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https://peterberry2015.sharepoint.com/sites/InternalDocumentHub/PROJECTS TEAM/^CONTROLLED/Excel Upload Sheets/Hogan 360/"/>
    </mc:Choice>
  </mc:AlternateContent>
  <xr:revisionPtr revIDLastSave="85" documentId="13_ncr:1_{299913A7-F29F-464E-A677-2C3303D8AF30}" xr6:coauthVersionLast="47" xr6:coauthVersionMax="47" xr10:uidLastSave="{03B5832E-FD64-4A59-918F-68D06889A6B2}"/>
  <workbookProtection workbookAlgorithmName="SHA-512" workbookHashValue="xuWt1gSyGn/FV9Qr0ZcmsqdzBMiyl1PER89Js5OmGzcmYdE4UWujFPxW4HW0GW+NYEU/oJgyfgS9ERfxECzUaQ==" workbookSaltValue="Q2MuJ8D6oASP50W1qCAKnQ==" workbookSpinCount="100000" lockStructure="1"/>
  <bookViews>
    <workbookView xWindow="-120" yWindow="-120" windowWidth="29040" windowHeight="15720" xr2:uid="{2541D87B-047A-4FF5-8612-B09D3E2CC9C5}"/>
  </bookViews>
  <sheets>
    <sheet name="1. Initial Settings" sheetId="13" r:id="rId1"/>
    <sheet name="2. Subject Information" sheetId="1" r:id="rId2"/>
    <sheet name="3. Evaluator Information" sheetId="3" r:id="rId3"/>
    <sheet name="working-step1" sheetId="12" state="hidden" r:id="rId4"/>
    <sheet name="working-step2" sheetId="14" state="hidden" r:id="rId5"/>
    <sheet name="lookups" sheetId="4" state="hidden" r:id="rId6"/>
    <sheet name="4. Order Inputs" sheetId="5" state="hidden" r:id="rId7"/>
    <sheet name="5. Subject Output" sheetId="10" state="hidden" r:id="rId8"/>
    <sheet name="6. Evaluator Output" sheetId="11" state="hidden" r:id="rId9"/>
  </sheets>
  <definedNames>
    <definedName name="_xlnm._FilterDatabase" localSheetId="2" hidden="1">'3. Evaluator Information'!$B$12:$G$2310</definedName>
    <definedName name="add_item_bank1">'4. Order Inputs'!$B$19</definedName>
    <definedName name="add_item_bank2">'4. Order Inputs'!$B$21</definedName>
    <definedName name="add_item_bank3">'4. Order Inputs'!$B$23</definedName>
    <definedName name="company_name">'1. Initial Settings'!$C$10</definedName>
    <definedName name="costcentreordivision">'2. Subject Information'!$H$8:$H$107</definedName>
    <definedName name="default_language">'1. Initial Settings'!$C$6</definedName>
    <definedName name="eval_email_adrate_location">'working-step2'!$L$2:$L$2001</definedName>
    <definedName name="eval_email_domain_only">'working-step2'!$J$2:$J$2001</definedName>
    <definedName name="eval_email_dot_is_hyphen">'working-step2'!$K$2:$K$2001</definedName>
    <definedName name="eval_email_no_com">'working-step2'!$I$2:$I$2001</definedName>
    <definedName name="eval_email_no_domain">'working-step2'!$M$2:$M$2001</definedName>
    <definedName name="evaluator_batch">'4. Order Inputs'!$B$11</definedName>
    <definedName name="evaluator_email">'working-step1'!$E$2:$E$2001</definedName>
    <definedName name="evaluator_firstname">'working-step1'!$C$2:$C$2001</definedName>
    <definedName name="evaluator_group">'working-step1'!$F$2:$F$2001</definedName>
    <definedName name="evaluator_language">'working-step1'!$G$2:$G$2001</definedName>
    <definedName name="evaluator_lastname">'working-step1'!$D$2:$D$2001</definedName>
    <definedName name="evaluator_username">'working-step2'!$N$2:$N$2001</definedName>
    <definedName name="group_name">'4. Order Inputs'!$B$5</definedName>
    <definedName name="group_type">'4. Order Inputs'!$B$7</definedName>
    <definedName name="languages_lookup">lookups!$A$1:$B$24</definedName>
    <definedName name="nomination_date">'4. Order Inputs'!$B$15</definedName>
    <definedName name="ordering_company">'4. Order Inputs'!$B$3</definedName>
    <definedName name="subject_batch">'4. Order Inputs'!$B$9</definedName>
    <definedName name="subject_email">'2. Subject Information'!$E$8:$E$107</definedName>
    <definedName name="subject_email_adrate_location">'working-step2'!$E$2:$E$101</definedName>
    <definedName name="subject_email_domain_only">'working-step2'!$C$2:$C$101</definedName>
    <definedName name="subject_email_dot_is_hypen">'working-step2'!$D$2:$D$101</definedName>
    <definedName name="subject_email_no_com">'working-step2'!$B$2:$B$101</definedName>
    <definedName name="subject_email_no_domain">'working-step2'!$F$2:$F$101</definedName>
    <definedName name="subject_firstname">'2. Subject Information'!$C$8:$C$107</definedName>
    <definedName name="subject_id">'working-step1'!$H$2:$H$2001</definedName>
    <definedName name="subject_language">'2. Subject Information'!$F$8:$F$107</definedName>
    <definedName name="subject_lastname">'2. Subject Information'!$D$8:$D$107</definedName>
    <definedName name="subject_no">'2. Subject Information'!$B$8:$B$107</definedName>
    <definedName name="subject_report_language">'2. Subject Information'!$G$8:$G$107</definedName>
    <definedName name="subject_username">'working-step2'!$G$2:$G$101</definedName>
    <definedName name="survey_close_date">'4. Order Inputs'!$B$17</definedName>
    <definedName name="username_prefix">'4. Order Inputs'!$B$13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 i="1" l="1"/>
  <c r="F8" i="1" l="1" a="1"/>
  <c r="F8" i="1" s="1"/>
  <c r="G13" i="3" s="1" a="1"/>
  <c r="G13" i="3" s="1"/>
  <c r="G15" i="3" l="1"/>
  <c r="B2" i="10" l="1" a="1"/>
  <c r="B2" i="10" s="1"/>
  <c r="A2" i="10" a="1"/>
  <c r="A2" i="10" s="1"/>
  <c r="E2" i="14" l="1" a="1"/>
  <c r="E2" i="14" s="1"/>
  <c r="F2" i="14" s="1" a="1"/>
  <c r="F2" i="14" s="1"/>
  <c r="B2" i="14" a="1"/>
  <c r="B2" i="14" s="1"/>
  <c r="A2" i="14" a="1"/>
  <c r="A2" i="14" s="1"/>
  <c r="C2" i="14" l="1" a="1"/>
  <c r="C2" i="14" s="1"/>
  <c r="D2" i="14" s="1" a="1"/>
  <c r="D2" i="14" s="1"/>
  <c r="G2" i="14" s="1" a="1"/>
  <c r="G2" i="14" s="1"/>
  <c r="H20" i="4" l="1"/>
  <c r="H19" i="4"/>
  <c r="H18" i="4"/>
  <c r="H17" i="4"/>
  <c r="H16" i="4"/>
  <c r="H15" i="4"/>
  <c r="H14" i="4"/>
  <c r="H13" i="4"/>
  <c r="H12" i="4"/>
  <c r="H11" i="4"/>
  <c r="H10" i="4"/>
  <c r="H9" i="4"/>
  <c r="H8" i="4"/>
  <c r="H7" i="4"/>
  <c r="H6" i="4"/>
  <c r="H5" i="4"/>
  <c r="H4" i="4"/>
  <c r="H3" i="4"/>
  <c r="H2" i="4"/>
  <c r="G2310" i="3" l="1"/>
  <c r="G2309" i="3"/>
  <c r="G2308" i="3"/>
  <c r="G2307" i="3"/>
  <c r="G2306" i="3"/>
  <c r="G2305" i="3"/>
  <c r="G2304" i="3"/>
  <c r="G2303" i="3"/>
  <c r="G2302" i="3"/>
  <c r="G2301" i="3"/>
  <c r="G2300" i="3"/>
  <c r="G2299" i="3"/>
  <c r="G2298" i="3"/>
  <c r="G2297" i="3"/>
  <c r="G2296" i="3"/>
  <c r="G2295" i="3"/>
  <c r="G2294" i="3"/>
  <c r="G2293" i="3"/>
  <c r="G2292" i="3"/>
  <c r="G2291" i="3"/>
  <c r="G2287" i="3"/>
  <c r="G2286" i="3"/>
  <c r="G2285" i="3"/>
  <c r="G2284" i="3"/>
  <c r="G2283" i="3"/>
  <c r="G2282" i="3"/>
  <c r="G2281" i="3"/>
  <c r="G2280" i="3"/>
  <c r="G2279" i="3"/>
  <c r="G2278" i="3"/>
  <c r="G2277" i="3"/>
  <c r="G2276" i="3"/>
  <c r="G2275" i="3"/>
  <c r="G2274" i="3"/>
  <c r="G2273" i="3"/>
  <c r="G2272" i="3"/>
  <c r="G2271" i="3"/>
  <c r="G2270" i="3"/>
  <c r="G2269" i="3"/>
  <c r="G2268" i="3"/>
  <c r="G2264" i="3"/>
  <c r="G2263" i="3"/>
  <c r="G2262" i="3"/>
  <c r="G2261" i="3"/>
  <c r="G2260" i="3"/>
  <c r="G2259" i="3"/>
  <c r="G2258" i="3"/>
  <c r="G2257" i="3"/>
  <c r="G2256" i="3"/>
  <c r="G2255" i="3"/>
  <c r="G2254" i="3"/>
  <c r="G2253" i="3"/>
  <c r="G2252" i="3"/>
  <c r="G2251" i="3"/>
  <c r="G2250" i="3"/>
  <c r="G2249" i="3"/>
  <c r="G2248" i="3"/>
  <c r="G2247" i="3"/>
  <c r="G2246" i="3"/>
  <c r="G2245" i="3"/>
  <c r="G2241" i="3"/>
  <c r="G2240" i="3"/>
  <c r="G2239" i="3"/>
  <c r="G2238" i="3"/>
  <c r="G2237" i="3"/>
  <c r="G2236" i="3"/>
  <c r="G2235" i="3"/>
  <c r="G2234" i="3"/>
  <c r="G2233" i="3"/>
  <c r="G2232" i="3"/>
  <c r="G2231" i="3"/>
  <c r="G2230" i="3"/>
  <c r="G2229" i="3"/>
  <c r="G2228" i="3"/>
  <c r="G2227" i="3"/>
  <c r="G2226" i="3"/>
  <c r="G2225" i="3"/>
  <c r="G2224" i="3"/>
  <c r="G2223" i="3"/>
  <c r="G2222" i="3"/>
  <c r="G2218" i="3"/>
  <c r="G2217" i="3"/>
  <c r="G2216" i="3"/>
  <c r="G2215" i="3"/>
  <c r="G2214" i="3"/>
  <c r="G2213" i="3"/>
  <c r="G2212" i="3"/>
  <c r="G2211" i="3"/>
  <c r="G2210" i="3"/>
  <c r="G2209" i="3"/>
  <c r="G2208" i="3"/>
  <c r="G2207" i="3"/>
  <c r="G2206" i="3"/>
  <c r="G2205" i="3"/>
  <c r="G2204" i="3"/>
  <c r="G2203" i="3"/>
  <c r="G2202" i="3"/>
  <c r="G2201" i="3"/>
  <c r="G2200" i="3"/>
  <c r="G2199" i="3"/>
  <c r="G2195" i="3"/>
  <c r="G2194" i="3"/>
  <c r="G2193" i="3"/>
  <c r="G2192" i="3"/>
  <c r="G2191" i="3"/>
  <c r="G2190" i="3"/>
  <c r="G2189" i="3"/>
  <c r="G2188" i="3"/>
  <c r="G2187" i="3"/>
  <c r="G2186" i="3"/>
  <c r="G2185" i="3"/>
  <c r="G2184" i="3"/>
  <c r="G2183" i="3"/>
  <c r="G2182" i="3"/>
  <c r="G2181" i="3"/>
  <c r="G2180" i="3"/>
  <c r="G2179" i="3"/>
  <c r="G2178" i="3"/>
  <c r="G2177" i="3"/>
  <c r="G2176" i="3"/>
  <c r="G2172" i="3"/>
  <c r="G2171" i="3"/>
  <c r="G2170" i="3"/>
  <c r="G2169" i="3"/>
  <c r="G2168" i="3"/>
  <c r="G2167" i="3"/>
  <c r="G2166" i="3"/>
  <c r="G2165" i="3"/>
  <c r="G2164" i="3"/>
  <c r="G2163" i="3"/>
  <c r="G2162" i="3"/>
  <c r="G2161" i="3"/>
  <c r="G2160" i="3"/>
  <c r="G2159" i="3"/>
  <c r="G2158" i="3"/>
  <c r="G2157" i="3"/>
  <c r="G2156" i="3"/>
  <c r="G2155" i="3"/>
  <c r="G2154" i="3"/>
  <c r="G2153" i="3"/>
  <c r="G2149" i="3"/>
  <c r="G2148" i="3"/>
  <c r="G2147" i="3"/>
  <c r="G2146" i="3"/>
  <c r="G2145" i="3"/>
  <c r="G2144" i="3"/>
  <c r="G2143" i="3"/>
  <c r="G2142" i="3"/>
  <c r="G2141" i="3"/>
  <c r="G2140" i="3"/>
  <c r="G2139" i="3"/>
  <c r="G2138" i="3"/>
  <c r="G2137" i="3"/>
  <c r="G2136" i="3"/>
  <c r="G2135" i="3"/>
  <c r="G2134" i="3"/>
  <c r="G2133" i="3"/>
  <c r="G2132" i="3"/>
  <c r="G2131" i="3"/>
  <c r="G2130" i="3"/>
  <c r="G2126" i="3"/>
  <c r="G2125" i="3"/>
  <c r="G2124" i="3"/>
  <c r="G2123" i="3"/>
  <c r="G2122" i="3"/>
  <c r="G2121" i="3"/>
  <c r="G2120" i="3"/>
  <c r="G2119" i="3"/>
  <c r="G2118" i="3"/>
  <c r="G2117" i="3"/>
  <c r="G2116" i="3"/>
  <c r="G2115" i="3"/>
  <c r="G2114" i="3"/>
  <c r="G2113" i="3"/>
  <c r="G2112" i="3"/>
  <c r="G2111" i="3"/>
  <c r="G2110" i="3"/>
  <c r="G2109" i="3"/>
  <c r="G2108" i="3"/>
  <c r="G2107" i="3"/>
  <c r="G2103" i="3"/>
  <c r="G2102" i="3"/>
  <c r="G2101" i="3"/>
  <c r="G2100" i="3"/>
  <c r="G2099" i="3"/>
  <c r="G2098" i="3"/>
  <c r="G2097" i="3"/>
  <c r="G2096" i="3"/>
  <c r="G2095" i="3"/>
  <c r="G2094" i="3"/>
  <c r="G2093" i="3"/>
  <c r="G2092" i="3"/>
  <c r="G2091" i="3"/>
  <c r="G2090" i="3"/>
  <c r="G2089" i="3"/>
  <c r="G2088" i="3"/>
  <c r="G2087" i="3"/>
  <c r="G2086" i="3"/>
  <c r="G2085" i="3"/>
  <c r="G2084" i="3"/>
  <c r="G2080" i="3"/>
  <c r="G2079" i="3"/>
  <c r="G2078" i="3"/>
  <c r="G2077" i="3"/>
  <c r="G2076" i="3"/>
  <c r="G2075" i="3"/>
  <c r="G2074" i="3"/>
  <c r="G2073" i="3"/>
  <c r="G2072" i="3"/>
  <c r="G2071" i="3"/>
  <c r="G2070" i="3"/>
  <c r="G2069" i="3"/>
  <c r="G2068" i="3"/>
  <c r="G2067" i="3"/>
  <c r="G2066" i="3"/>
  <c r="G2065" i="3"/>
  <c r="G2064" i="3"/>
  <c r="G2063" i="3"/>
  <c r="G2062" i="3"/>
  <c r="G2061" i="3"/>
  <c r="G2057" i="3"/>
  <c r="G2056" i="3"/>
  <c r="G2055" i="3"/>
  <c r="G2054" i="3"/>
  <c r="G2053" i="3"/>
  <c r="G2052" i="3"/>
  <c r="G2051" i="3"/>
  <c r="G2050" i="3"/>
  <c r="G2049" i="3"/>
  <c r="G2048" i="3"/>
  <c r="G2047" i="3"/>
  <c r="G2046" i="3"/>
  <c r="G2045" i="3"/>
  <c r="G2044" i="3"/>
  <c r="G2043" i="3"/>
  <c r="G2042" i="3"/>
  <c r="G2041" i="3"/>
  <c r="G2040" i="3"/>
  <c r="G2039" i="3"/>
  <c r="G2038" i="3"/>
  <c r="G2034" i="3"/>
  <c r="G2033" i="3"/>
  <c r="G2032" i="3"/>
  <c r="G2031" i="3"/>
  <c r="G2030" i="3"/>
  <c r="G2029" i="3"/>
  <c r="G2028" i="3"/>
  <c r="G2027" i="3"/>
  <c r="G2026" i="3"/>
  <c r="G2025" i="3"/>
  <c r="G2024" i="3"/>
  <c r="G2023" i="3"/>
  <c r="G2022" i="3"/>
  <c r="G2021" i="3"/>
  <c r="G2020" i="3"/>
  <c r="G2019" i="3"/>
  <c r="G2018" i="3"/>
  <c r="G2017" i="3"/>
  <c r="G2016" i="3"/>
  <c r="G2015" i="3"/>
  <c r="G2011" i="3"/>
  <c r="G2010" i="3"/>
  <c r="G2009" i="3"/>
  <c r="G2008" i="3"/>
  <c r="G2007" i="3"/>
  <c r="G2006" i="3"/>
  <c r="G2005" i="3"/>
  <c r="G2004" i="3"/>
  <c r="G2003" i="3"/>
  <c r="G2002" i="3"/>
  <c r="G2001" i="3"/>
  <c r="G2000" i="3"/>
  <c r="G1999" i="3"/>
  <c r="G1998" i="3"/>
  <c r="G1997" i="3"/>
  <c r="G1996" i="3"/>
  <c r="G1995" i="3"/>
  <c r="G1994" i="3"/>
  <c r="G1993" i="3"/>
  <c r="G1992" i="3"/>
  <c r="G1988" i="3"/>
  <c r="G1987" i="3"/>
  <c r="G1986" i="3"/>
  <c r="G1985" i="3"/>
  <c r="G1984" i="3"/>
  <c r="G1983" i="3"/>
  <c r="G1982" i="3"/>
  <c r="G1981" i="3"/>
  <c r="G1980" i="3"/>
  <c r="G1979" i="3"/>
  <c r="G1978" i="3"/>
  <c r="G1977" i="3"/>
  <c r="G1976" i="3"/>
  <c r="G1975" i="3"/>
  <c r="G1974" i="3"/>
  <c r="G1973" i="3"/>
  <c r="G1972" i="3"/>
  <c r="G1971" i="3"/>
  <c r="G1970" i="3"/>
  <c r="G1969" i="3"/>
  <c r="G1965" i="3"/>
  <c r="G1964" i="3"/>
  <c r="G1963" i="3"/>
  <c r="G1962" i="3"/>
  <c r="G1961" i="3"/>
  <c r="G1960" i="3"/>
  <c r="G1959" i="3"/>
  <c r="G1958" i="3"/>
  <c r="G1957" i="3"/>
  <c r="G1956" i="3"/>
  <c r="G1955" i="3"/>
  <c r="G1954" i="3"/>
  <c r="G1953" i="3"/>
  <c r="G1952" i="3"/>
  <c r="G1951" i="3"/>
  <c r="G1950" i="3"/>
  <c r="G1949" i="3"/>
  <c r="G1948" i="3"/>
  <c r="G1947" i="3"/>
  <c r="G1946" i="3"/>
  <c r="G1942" i="3"/>
  <c r="G1941" i="3"/>
  <c r="G1940" i="3"/>
  <c r="G1939" i="3"/>
  <c r="G1938" i="3"/>
  <c r="G1937" i="3"/>
  <c r="G1936" i="3"/>
  <c r="G1935" i="3"/>
  <c r="G1934" i="3"/>
  <c r="G1933" i="3"/>
  <c r="G1932" i="3"/>
  <c r="G1931" i="3"/>
  <c r="G1930" i="3"/>
  <c r="G1929" i="3"/>
  <c r="G1928" i="3"/>
  <c r="G1927" i="3"/>
  <c r="G1926" i="3"/>
  <c r="G1925" i="3"/>
  <c r="G1924" i="3"/>
  <c r="G1923" i="3"/>
  <c r="G1919" i="3"/>
  <c r="G1918" i="3"/>
  <c r="G1917" i="3"/>
  <c r="G1916" i="3"/>
  <c r="G1915" i="3"/>
  <c r="G1914" i="3"/>
  <c r="G1913" i="3"/>
  <c r="G1912" i="3"/>
  <c r="G1911" i="3"/>
  <c r="G1910" i="3"/>
  <c r="G1909" i="3"/>
  <c r="G1908" i="3"/>
  <c r="G1907" i="3"/>
  <c r="G1906" i="3"/>
  <c r="G1905" i="3"/>
  <c r="G1904" i="3"/>
  <c r="G1903" i="3"/>
  <c r="G1902" i="3"/>
  <c r="G1901" i="3"/>
  <c r="G1900" i="3"/>
  <c r="G1896" i="3"/>
  <c r="G1895" i="3"/>
  <c r="G1894" i="3"/>
  <c r="G1893" i="3"/>
  <c r="G1892" i="3"/>
  <c r="G1891" i="3"/>
  <c r="G1890" i="3"/>
  <c r="G1889" i="3"/>
  <c r="G1888" i="3"/>
  <c r="G1887" i="3"/>
  <c r="G1886" i="3"/>
  <c r="G1885" i="3"/>
  <c r="G1884" i="3"/>
  <c r="G1883" i="3"/>
  <c r="G1882" i="3"/>
  <c r="G1881" i="3"/>
  <c r="G1880" i="3"/>
  <c r="G1879" i="3"/>
  <c r="G1878" i="3"/>
  <c r="G1877" i="3"/>
  <c r="G1873" i="3"/>
  <c r="G1872" i="3"/>
  <c r="G1871" i="3"/>
  <c r="G1870" i="3"/>
  <c r="G1869" i="3"/>
  <c r="G1868" i="3"/>
  <c r="G1867" i="3"/>
  <c r="G1866" i="3"/>
  <c r="G1865" i="3"/>
  <c r="G1864" i="3"/>
  <c r="G1863" i="3"/>
  <c r="G1862" i="3"/>
  <c r="G1861" i="3"/>
  <c r="G1860" i="3"/>
  <c r="G1859" i="3"/>
  <c r="G1858" i="3"/>
  <c r="G1857" i="3"/>
  <c r="G1856" i="3"/>
  <c r="G1855" i="3"/>
  <c r="G1854" i="3"/>
  <c r="G1850" i="3"/>
  <c r="G1849" i="3"/>
  <c r="G1848" i="3"/>
  <c r="G1847" i="3"/>
  <c r="G1846" i="3"/>
  <c r="G1845" i="3"/>
  <c r="G1844" i="3"/>
  <c r="G1843" i="3"/>
  <c r="G1842" i="3"/>
  <c r="G1841" i="3"/>
  <c r="G1840" i="3"/>
  <c r="G1839" i="3"/>
  <c r="G1838" i="3"/>
  <c r="G1837" i="3"/>
  <c r="G1836" i="3"/>
  <c r="G1835" i="3"/>
  <c r="G1834" i="3"/>
  <c r="G1833" i="3"/>
  <c r="G1832" i="3"/>
  <c r="G1831" i="3"/>
  <c r="G1827" i="3"/>
  <c r="G1826" i="3"/>
  <c r="G1825" i="3"/>
  <c r="G1824" i="3"/>
  <c r="G1823" i="3"/>
  <c r="G1822" i="3"/>
  <c r="G1821" i="3"/>
  <c r="G1820" i="3"/>
  <c r="G1819" i="3"/>
  <c r="G1818" i="3"/>
  <c r="G1817" i="3"/>
  <c r="G1816" i="3"/>
  <c r="G1815" i="3"/>
  <c r="G1814" i="3"/>
  <c r="G1813" i="3"/>
  <c r="G1812" i="3"/>
  <c r="G1811" i="3"/>
  <c r="G1810" i="3"/>
  <c r="G1809" i="3"/>
  <c r="G1808" i="3"/>
  <c r="G1804" i="3"/>
  <c r="G1803" i="3"/>
  <c r="G1802" i="3"/>
  <c r="G1801" i="3"/>
  <c r="G1800" i="3"/>
  <c r="G1799" i="3"/>
  <c r="G1798" i="3"/>
  <c r="G1797" i="3"/>
  <c r="G1796" i="3"/>
  <c r="G1795" i="3"/>
  <c r="G1794" i="3"/>
  <c r="G1793" i="3"/>
  <c r="G1792" i="3"/>
  <c r="G1791" i="3"/>
  <c r="G1790" i="3"/>
  <c r="G1789" i="3"/>
  <c r="G1788" i="3"/>
  <c r="G1787" i="3"/>
  <c r="G1786" i="3"/>
  <c r="G1785" i="3"/>
  <c r="G1781" i="3"/>
  <c r="G1780" i="3"/>
  <c r="G1779" i="3"/>
  <c r="G1778" i="3"/>
  <c r="G1777" i="3"/>
  <c r="G1776" i="3"/>
  <c r="G1775" i="3"/>
  <c r="G1774" i="3"/>
  <c r="G1773" i="3"/>
  <c r="G1772" i="3"/>
  <c r="G1771" i="3"/>
  <c r="G1770" i="3"/>
  <c r="G1769" i="3"/>
  <c r="G1768" i="3"/>
  <c r="G1767" i="3"/>
  <c r="G1766" i="3"/>
  <c r="G1765" i="3"/>
  <c r="G1764" i="3"/>
  <c r="G1763" i="3"/>
  <c r="G1762" i="3"/>
  <c r="G1758" i="3"/>
  <c r="G1757" i="3"/>
  <c r="G1756" i="3"/>
  <c r="G1755" i="3"/>
  <c r="G1754" i="3"/>
  <c r="G1753" i="3"/>
  <c r="G1752" i="3"/>
  <c r="G1751" i="3"/>
  <c r="G1750" i="3"/>
  <c r="G1749" i="3"/>
  <c r="G1748" i="3"/>
  <c r="G1747" i="3"/>
  <c r="G1746" i="3"/>
  <c r="G1745" i="3"/>
  <c r="G1744" i="3"/>
  <c r="G1743" i="3"/>
  <c r="G1742" i="3"/>
  <c r="G1741" i="3"/>
  <c r="G1740" i="3"/>
  <c r="G1739" i="3"/>
  <c r="G1735" i="3"/>
  <c r="G1734" i="3"/>
  <c r="G1733" i="3"/>
  <c r="G1732" i="3"/>
  <c r="G1731" i="3"/>
  <c r="G1730" i="3"/>
  <c r="G1729" i="3"/>
  <c r="G1728" i="3"/>
  <c r="G1727" i="3"/>
  <c r="G1726" i="3"/>
  <c r="G1725" i="3"/>
  <c r="G1724" i="3"/>
  <c r="G1723" i="3"/>
  <c r="G1722" i="3"/>
  <c r="G1721" i="3"/>
  <c r="G1720" i="3"/>
  <c r="G1719" i="3"/>
  <c r="G1718" i="3"/>
  <c r="G1717" i="3"/>
  <c r="G1716" i="3"/>
  <c r="G1712" i="3"/>
  <c r="G1711" i="3"/>
  <c r="G1710" i="3"/>
  <c r="G1709" i="3"/>
  <c r="G1708" i="3"/>
  <c r="G1707" i="3"/>
  <c r="G1706" i="3"/>
  <c r="G1705" i="3"/>
  <c r="G1704" i="3"/>
  <c r="G1703" i="3"/>
  <c r="G1702" i="3"/>
  <c r="G1701" i="3"/>
  <c r="G1700" i="3"/>
  <c r="G1699" i="3"/>
  <c r="G1698" i="3"/>
  <c r="G1697" i="3"/>
  <c r="G1696" i="3"/>
  <c r="G1695" i="3"/>
  <c r="G1694" i="3"/>
  <c r="G1693" i="3"/>
  <c r="G1689" i="3"/>
  <c r="G1688" i="3"/>
  <c r="G1687" i="3"/>
  <c r="G1686" i="3"/>
  <c r="G1685" i="3"/>
  <c r="G1684" i="3"/>
  <c r="G1683" i="3"/>
  <c r="G1682" i="3"/>
  <c r="G1681" i="3"/>
  <c r="G1680" i="3"/>
  <c r="G1679" i="3"/>
  <c r="G1678" i="3"/>
  <c r="G1677" i="3"/>
  <c r="G1676" i="3"/>
  <c r="G1675" i="3"/>
  <c r="G1674" i="3"/>
  <c r="G1673" i="3"/>
  <c r="G1672" i="3"/>
  <c r="G1671" i="3"/>
  <c r="G1670" i="3"/>
  <c r="G1666" i="3"/>
  <c r="G1665" i="3"/>
  <c r="G1664" i="3"/>
  <c r="G1663" i="3"/>
  <c r="G1662" i="3"/>
  <c r="G1661" i="3"/>
  <c r="G1660" i="3"/>
  <c r="G1659" i="3"/>
  <c r="G1658" i="3"/>
  <c r="G1657" i="3"/>
  <c r="G1656" i="3"/>
  <c r="G1655" i="3"/>
  <c r="G1654" i="3"/>
  <c r="G1653" i="3"/>
  <c r="G1652" i="3"/>
  <c r="G1651" i="3"/>
  <c r="G1650" i="3"/>
  <c r="G1649" i="3"/>
  <c r="G1648" i="3"/>
  <c r="G1647" i="3"/>
  <c r="G1643" i="3"/>
  <c r="G1642" i="3"/>
  <c r="G1641" i="3"/>
  <c r="G1640" i="3"/>
  <c r="G1639" i="3"/>
  <c r="G1638" i="3"/>
  <c r="G1637" i="3"/>
  <c r="G1636" i="3"/>
  <c r="G1635" i="3"/>
  <c r="G1634" i="3"/>
  <c r="G1633" i="3"/>
  <c r="G1632" i="3"/>
  <c r="G1631" i="3"/>
  <c r="G1630" i="3"/>
  <c r="G1629" i="3"/>
  <c r="G1628" i="3"/>
  <c r="G1627" i="3"/>
  <c r="G1626" i="3"/>
  <c r="G1625" i="3"/>
  <c r="G1624" i="3"/>
  <c r="G1620" i="3"/>
  <c r="G1619" i="3"/>
  <c r="G1618" i="3"/>
  <c r="G1617" i="3"/>
  <c r="G1616" i="3"/>
  <c r="G1615" i="3"/>
  <c r="G1614" i="3"/>
  <c r="G1613" i="3"/>
  <c r="G1612" i="3"/>
  <c r="G1611" i="3"/>
  <c r="G1610" i="3"/>
  <c r="G1609" i="3"/>
  <c r="G1608" i="3"/>
  <c r="G1607" i="3"/>
  <c r="G1606" i="3"/>
  <c r="G1605" i="3"/>
  <c r="G1604" i="3"/>
  <c r="G1603" i="3"/>
  <c r="G1602" i="3"/>
  <c r="G1601" i="3"/>
  <c r="G1597" i="3"/>
  <c r="G1596" i="3"/>
  <c r="G1595" i="3"/>
  <c r="G1594" i="3"/>
  <c r="G1593" i="3"/>
  <c r="G1592" i="3"/>
  <c r="G1591" i="3"/>
  <c r="G1590" i="3"/>
  <c r="G1589" i="3"/>
  <c r="G1588" i="3"/>
  <c r="G1587" i="3"/>
  <c r="G1586" i="3"/>
  <c r="G1585" i="3"/>
  <c r="G1584" i="3"/>
  <c r="G1583" i="3"/>
  <c r="G1582" i="3"/>
  <c r="G1581" i="3"/>
  <c r="G1580" i="3"/>
  <c r="G1579" i="3"/>
  <c r="G1578" i="3"/>
  <c r="G1574" i="3"/>
  <c r="G1573" i="3"/>
  <c r="G1572" i="3"/>
  <c r="G1571" i="3"/>
  <c r="G1570" i="3"/>
  <c r="G1569" i="3"/>
  <c r="G1568" i="3"/>
  <c r="G1567" i="3"/>
  <c r="G1566" i="3"/>
  <c r="G1565" i="3"/>
  <c r="G1564" i="3"/>
  <c r="G1563" i="3"/>
  <c r="G1562" i="3"/>
  <c r="G1561" i="3"/>
  <c r="G1560" i="3"/>
  <c r="G1559" i="3"/>
  <c r="G1558" i="3"/>
  <c r="G1557" i="3"/>
  <c r="G1556" i="3"/>
  <c r="G1555" i="3"/>
  <c r="G1551" i="3"/>
  <c r="G1550" i="3"/>
  <c r="G1549" i="3"/>
  <c r="G1548" i="3"/>
  <c r="G1547" i="3"/>
  <c r="G1546" i="3"/>
  <c r="G1545" i="3"/>
  <c r="G1544" i="3"/>
  <c r="G1543" i="3"/>
  <c r="G1542" i="3"/>
  <c r="G1541" i="3"/>
  <c r="G1540" i="3"/>
  <c r="G1539" i="3"/>
  <c r="G1538" i="3"/>
  <c r="G1537" i="3"/>
  <c r="G1536" i="3"/>
  <c r="G1535" i="3"/>
  <c r="G1534" i="3"/>
  <c r="G1533" i="3"/>
  <c r="G1532" i="3"/>
  <c r="G1528" i="3"/>
  <c r="G1527" i="3"/>
  <c r="G1526" i="3"/>
  <c r="G1525" i="3"/>
  <c r="G1524" i="3"/>
  <c r="G1523" i="3"/>
  <c r="G1522" i="3"/>
  <c r="G1521" i="3"/>
  <c r="G1520" i="3"/>
  <c r="G1519" i="3"/>
  <c r="G1518" i="3"/>
  <c r="G1517" i="3"/>
  <c r="G1516" i="3"/>
  <c r="G1515" i="3"/>
  <c r="G1514" i="3"/>
  <c r="G1513" i="3"/>
  <c r="G1512" i="3"/>
  <c r="G1511" i="3"/>
  <c r="G1510" i="3"/>
  <c r="G1509" i="3"/>
  <c r="G1505" i="3"/>
  <c r="G1504" i="3"/>
  <c r="G1503" i="3"/>
  <c r="G1502" i="3"/>
  <c r="G1501" i="3"/>
  <c r="G1500" i="3"/>
  <c r="G1499" i="3"/>
  <c r="G1498" i="3"/>
  <c r="G1497" i="3"/>
  <c r="G1496" i="3"/>
  <c r="G1495" i="3"/>
  <c r="G1494" i="3"/>
  <c r="G1493" i="3"/>
  <c r="G1492" i="3"/>
  <c r="G1491" i="3"/>
  <c r="G1490" i="3"/>
  <c r="G1489" i="3"/>
  <c r="G1488" i="3"/>
  <c r="G1487" i="3"/>
  <c r="G1486" i="3"/>
  <c r="G1482" i="3"/>
  <c r="G1481" i="3"/>
  <c r="G1480" i="3"/>
  <c r="G1479" i="3"/>
  <c r="G1478" i="3"/>
  <c r="G1477" i="3"/>
  <c r="G1476" i="3"/>
  <c r="G1475" i="3"/>
  <c r="G1474" i="3"/>
  <c r="G1473" i="3"/>
  <c r="G1472" i="3"/>
  <c r="G1471" i="3"/>
  <c r="G1470" i="3"/>
  <c r="G1469" i="3"/>
  <c r="G1468" i="3"/>
  <c r="G1467" i="3"/>
  <c r="G1466" i="3"/>
  <c r="G1465" i="3"/>
  <c r="G1464" i="3"/>
  <c r="G1463" i="3"/>
  <c r="G1459" i="3"/>
  <c r="G1458" i="3"/>
  <c r="G1457" i="3"/>
  <c r="G1456" i="3"/>
  <c r="G1455" i="3"/>
  <c r="G1454" i="3"/>
  <c r="G1453" i="3"/>
  <c r="G1452" i="3"/>
  <c r="G1451" i="3"/>
  <c r="G1450" i="3"/>
  <c r="G1449" i="3"/>
  <c r="G1448" i="3"/>
  <c r="G1447" i="3"/>
  <c r="G1446" i="3"/>
  <c r="G1445" i="3"/>
  <c r="G1444" i="3"/>
  <c r="G1443" i="3"/>
  <c r="G1442" i="3"/>
  <c r="G1441" i="3"/>
  <c r="G1440" i="3"/>
  <c r="G1436" i="3"/>
  <c r="G1435" i="3"/>
  <c r="G1434" i="3"/>
  <c r="G1433" i="3"/>
  <c r="G1432" i="3"/>
  <c r="G1431" i="3"/>
  <c r="G1430" i="3"/>
  <c r="G1429" i="3"/>
  <c r="G1428" i="3"/>
  <c r="G1427" i="3"/>
  <c r="G1426" i="3"/>
  <c r="G1425" i="3"/>
  <c r="G1424" i="3"/>
  <c r="G1423" i="3"/>
  <c r="G1422" i="3"/>
  <c r="G1421" i="3"/>
  <c r="G1420" i="3"/>
  <c r="G1419" i="3"/>
  <c r="G1418" i="3"/>
  <c r="G1417" i="3"/>
  <c r="G1413" i="3"/>
  <c r="G1412" i="3"/>
  <c r="G1411" i="3"/>
  <c r="G1410" i="3"/>
  <c r="G1409" i="3"/>
  <c r="G1408" i="3"/>
  <c r="G1407" i="3"/>
  <c r="G1406" i="3"/>
  <c r="G1405" i="3"/>
  <c r="G1404" i="3"/>
  <c r="G1403" i="3"/>
  <c r="G1402" i="3"/>
  <c r="G1401" i="3"/>
  <c r="G1400" i="3"/>
  <c r="G1399" i="3"/>
  <c r="G1398" i="3"/>
  <c r="G1397" i="3"/>
  <c r="G1396" i="3"/>
  <c r="G1395" i="3"/>
  <c r="G1394" i="3"/>
  <c r="G1390" i="3"/>
  <c r="G1389" i="3"/>
  <c r="G1388" i="3"/>
  <c r="G1387" i="3"/>
  <c r="G1386" i="3"/>
  <c r="G1385" i="3"/>
  <c r="G1384" i="3"/>
  <c r="G1383" i="3"/>
  <c r="G1382" i="3"/>
  <c r="G1381" i="3"/>
  <c r="G1380" i="3"/>
  <c r="G1379" i="3"/>
  <c r="G1378" i="3"/>
  <c r="G1377" i="3"/>
  <c r="G1376" i="3"/>
  <c r="G1375" i="3"/>
  <c r="G1374" i="3"/>
  <c r="G1373" i="3"/>
  <c r="G1372" i="3"/>
  <c r="G1371" i="3"/>
  <c r="G1367" i="3"/>
  <c r="G1366" i="3"/>
  <c r="G1365" i="3"/>
  <c r="G1364" i="3"/>
  <c r="G1363" i="3"/>
  <c r="G1362" i="3"/>
  <c r="G1361" i="3"/>
  <c r="G1360" i="3"/>
  <c r="G1359" i="3"/>
  <c r="G1358" i="3"/>
  <c r="G1357" i="3"/>
  <c r="G1356" i="3"/>
  <c r="G1355" i="3"/>
  <c r="G1354" i="3"/>
  <c r="G1353" i="3"/>
  <c r="G1352" i="3"/>
  <c r="G1351" i="3"/>
  <c r="G1350" i="3"/>
  <c r="G1349" i="3"/>
  <c r="G1348" i="3"/>
  <c r="G1344" i="3"/>
  <c r="G1343" i="3"/>
  <c r="G1342" i="3"/>
  <c r="G1341" i="3"/>
  <c r="G1340" i="3"/>
  <c r="G1339" i="3"/>
  <c r="G1338" i="3"/>
  <c r="G1337" i="3"/>
  <c r="G1336" i="3"/>
  <c r="G1335" i="3"/>
  <c r="G1334" i="3"/>
  <c r="G1333" i="3"/>
  <c r="G1332" i="3"/>
  <c r="G1331" i="3"/>
  <c r="G1330" i="3"/>
  <c r="G1329" i="3"/>
  <c r="G1328" i="3"/>
  <c r="G1327" i="3"/>
  <c r="G1326" i="3"/>
  <c r="G1325" i="3"/>
  <c r="G1321" i="3"/>
  <c r="G1320" i="3"/>
  <c r="G1319" i="3"/>
  <c r="G1318" i="3"/>
  <c r="G1317" i="3"/>
  <c r="G1316" i="3"/>
  <c r="G1315" i="3"/>
  <c r="G1314" i="3"/>
  <c r="G1313" i="3"/>
  <c r="G1312" i="3"/>
  <c r="G1311" i="3"/>
  <c r="G1310" i="3"/>
  <c r="G1309" i="3"/>
  <c r="G1308" i="3"/>
  <c r="G1307" i="3"/>
  <c r="G1306" i="3"/>
  <c r="G1305" i="3"/>
  <c r="G1304" i="3"/>
  <c r="G1303" i="3"/>
  <c r="G1302" i="3"/>
  <c r="G1298" i="3"/>
  <c r="G1297" i="3"/>
  <c r="G1296" i="3"/>
  <c r="G1295" i="3"/>
  <c r="G1294" i="3"/>
  <c r="G1293" i="3"/>
  <c r="G1292" i="3"/>
  <c r="G1291" i="3"/>
  <c r="G1290" i="3"/>
  <c r="G1289" i="3"/>
  <c r="G1288" i="3"/>
  <c r="G1287" i="3"/>
  <c r="G1286" i="3"/>
  <c r="G1285" i="3"/>
  <c r="G1284" i="3"/>
  <c r="G1283" i="3"/>
  <c r="G1282" i="3"/>
  <c r="G1281" i="3"/>
  <c r="G1280" i="3"/>
  <c r="G1279" i="3"/>
  <c r="G1275" i="3"/>
  <c r="G1274" i="3"/>
  <c r="G1273" i="3"/>
  <c r="G1272" i="3"/>
  <c r="G1271" i="3"/>
  <c r="G1270" i="3"/>
  <c r="G1269" i="3"/>
  <c r="G1268" i="3"/>
  <c r="G1267" i="3"/>
  <c r="G1266" i="3"/>
  <c r="G1265" i="3"/>
  <c r="G1264" i="3"/>
  <c r="G1263" i="3"/>
  <c r="G1262" i="3"/>
  <c r="G1261" i="3"/>
  <c r="G1260" i="3"/>
  <c r="G1259" i="3"/>
  <c r="G1258" i="3"/>
  <c r="G1257" i="3"/>
  <c r="G1256" i="3"/>
  <c r="G1252" i="3"/>
  <c r="G1251" i="3"/>
  <c r="G1250" i="3"/>
  <c r="G1249" i="3"/>
  <c r="G1248" i="3"/>
  <c r="G1247" i="3"/>
  <c r="G1246" i="3"/>
  <c r="G1245" i="3"/>
  <c r="G1244" i="3"/>
  <c r="G1243" i="3"/>
  <c r="G1242" i="3"/>
  <c r="G1241" i="3"/>
  <c r="G1240" i="3"/>
  <c r="G1239" i="3"/>
  <c r="G1238" i="3"/>
  <c r="G1237" i="3"/>
  <c r="G1236" i="3"/>
  <c r="G1235" i="3"/>
  <c r="G1234" i="3"/>
  <c r="G1233" i="3"/>
  <c r="G1229" i="3"/>
  <c r="G1228" i="3"/>
  <c r="G1227" i="3"/>
  <c r="G1226" i="3"/>
  <c r="G1225" i="3"/>
  <c r="G1224" i="3"/>
  <c r="G1223" i="3"/>
  <c r="G1222" i="3"/>
  <c r="G1221" i="3"/>
  <c r="G1220" i="3"/>
  <c r="G1219" i="3"/>
  <c r="G1218" i="3"/>
  <c r="G1217" i="3"/>
  <c r="G1216" i="3"/>
  <c r="G1215" i="3"/>
  <c r="G1214" i="3"/>
  <c r="G1213" i="3"/>
  <c r="G1212" i="3"/>
  <c r="G1211" i="3"/>
  <c r="G1210" i="3"/>
  <c r="G1206" i="3"/>
  <c r="G1205" i="3"/>
  <c r="G1204" i="3"/>
  <c r="G1203" i="3"/>
  <c r="G1202" i="3"/>
  <c r="G1201" i="3"/>
  <c r="G1200" i="3"/>
  <c r="G1199" i="3"/>
  <c r="G1198" i="3"/>
  <c r="G1197" i="3"/>
  <c r="G1196" i="3"/>
  <c r="G1195" i="3"/>
  <c r="G1194" i="3"/>
  <c r="G1193" i="3"/>
  <c r="G1192" i="3"/>
  <c r="G1191" i="3"/>
  <c r="G1190" i="3"/>
  <c r="G1189" i="3"/>
  <c r="G1188" i="3"/>
  <c r="G1187" i="3"/>
  <c r="G1183" i="3"/>
  <c r="G1182" i="3"/>
  <c r="G1181" i="3"/>
  <c r="G1180" i="3"/>
  <c r="G1179" i="3"/>
  <c r="G1178" i="3"/>
  <c r="G1177" i="3"/>
  <c r="G1176" i="3"/>
  <c r="G1175" i="3"/>
  <c r="G1174" i="3"/>
  <c r="G1173" i="3"/>
  <c r="G1172" i="3"/>
  <c r="G1171" i="3"/>
  <c r="G1170" i="3"/>
  <c r="G1169" i="3"/>
  <c r="G1168" i="3"/>
  <c r="G1167" i="3"/>
  <c r="G1166" i="3"/>
  <c r="G1165" i="3"/>
  <c r="G1164" i="3"/>
  <c r="G1160" i="3"/>
  <c r="G1159" i="3"/>
  <c r="G1158" i="3"/>
  <c r="G1157" i="3"/>
  <c r="G1156" i="3"/>
  <c r="G1155" i="3"/>
  <c r="G1154" i="3"/>
  <c r="G1153" i="3"/>
  <c r="G1152" i="3"/>
  <c r="G1151" i="3"/>
  <c r="G1150" i="3"/>
  <c r="G1149" i="3"/>
  <c r="G1148" i="3"/>
  <c r="G1147" i="3"/>
  <c r="G1146" i="3"/>
  <c r="G1145" i="3"/>
  <c r="G1144" i="3"/>
  <c r="G1143" i="3"/>
  <c r="G1142" i="3"/>
  <c r="G1141" i="3"/>
  <c r="G1137" i="3"/>
  <c r="G1136" i="3"/>
  <c r="G1135" i="3"/>
  <c r="G1134" i="3"/>
  <c r="G1133" i="3"/>
  <c r="G1132" i="3"/>
  <c r="G1131" i="3"/>
  <c r="G1130" i="3"/>
  <c r="G1129" i="3"/>
  <c r="G1128" i="3"/>
  <c r="G1127" i="3"/>
  <c r="G1126" i="3"/>
  <c r="G1125" i="3"/>
  <c r="G1124" i="3"/>
  <c r="G1123" i="3"/>
  <c r="G1122" i="3"/>
  <c r="G1121" i="3"/>
  <c r="G1120" i="3"/>
  <c r="G1119" i="3"/>
  <c r="G1118" i="3"/>
  <c r="G1114" i="3"/>
  <c r="G1113" i="3"/>
  <c r="G1112" i="3"/>
  <c r="G1111" i="3"/>
  <c r="G1110" i="3"/>
  <c r="G1109" i="3"/>
  <c r="G1108" i="3"/>
  <c r="G1107" i="3"/>
  <c r="G1106" i="3"/>
  <c r="G1105" i="3"/>
  <c r="G1104" i="3"/>
  <c r="G1103" i="3"/>
  <c r="G1102" i="3"/>
  <c r="G1101" i="3"/>
  <c r="G1100" i="3"/>
  <c r="G1099" i="3"/>
  <c r="G1098" i="3"/>
  <c r="G1097" i="3"/>
  <c r="G1096" i="3"/>
  <c r="G1095" i="3"/>
  <c r="G1091" i="3"/>
  <c r="G1090" i="3"/>
  <c r="G1089" i="3"/>
  <c r="G1088" i="3"/>
  <c r="G1087" i="3"/>
  <c r="G1086" i="3"/>
  <c r="G1085" i="3"/>
  <c r="G1084" i="3"/>
  <c r="G1083" i="3"/>
  <c r="G1082" i="3"/>
  <c r="G1081" i="3"/>
  <c r="G1080" i="3"/>
  <c r="G1079" i="3"/>
  <c r="G1078" i="3"/>
  <c r="G1077" i="3"/>
  <c r="G1076" i="3"/>
  <c r="G1075" i="3"/>
  <c r="G1074" i="3"/>
  <c r="G1073" i="3"/>
  <c r="G1072" i="3"/>
  <c r="G1068" i="3"/>
  <c r="G1067" i="3"/>
  <c r="G1066" i="3"/>
  <c r="G1065" i="3"/>
  <c r="G1064" i="3"/>
  <c r="G1063" i="3"/>
  <c r="G1062" i="3"/>
  <c r="G1061" i="3"/>
  <c r="G1060" i="3"/>
  <c r="G1059" i="3"/>
  <c r="G1058" i="3"/>
  <c r="G1057" i="3"/>
  <c r="G1056" i="3"/>
  <c r="G1055" i="3"/>
  <c r="G1054" i="3"/>
  <c r="G1053" i="3"/>
  <c r="G1052" i="3"/>
  <c r="G1051" i="3"/>
  <c r="G1050" i="3"/>
  <c r="G1049" i="3"/>
  <c r="G1045" i="3"/>
  <c r="G1044" i="3"/>
  <c r="G1043" i="3"/>
  <c r="G1042" i="3"/>
  <c r="G1041" i="3"/>
  <c r="G1040" i="3"/>
  <c r="G1039" i="3"/>
  <c r="G1038" i="3"/>
  <c r="G1037" i="3"/>
  <c r="G1036" i="3"/>
  <c r="G1035" i="3"/>
  <c r="G1034" i="3"/>
  <c r="G1033" i="3"/>
  <c r="G1032" i="3"/>
  <c r="G1031" i="3"/>
  <c r="G1030" i="3"/>
  <c r="G1029" i="3"/>
  <c r="G1028" i="3"/>
  <c r="G1027" i="3"/>
  <c r="G1026" i="3"/>
  <c r="G1022" i="3"/>
  <c r="G1021" i="3"/>
  <c r="G1020" i="3"/>
  <c r="G1019" i="3"/>
  <c r="G1018" i="3"/>
  <c r="G1017" i="3"/>
  <c r="G1016" i="3"/>
  <c r="G1015" i="3"/>
  <c r="G1014" i="3"/>
  <c r="G1013" i="3"/>
  <c r="G1012" i="3"/>
  <c r="G1011" i="3"/>
  <c r="G1010" i="3"/>
  <c r="G1009" i="3"/>
  <c r="G1008" i="3"/>
  <c r="G1007" i="3"/>
  <c r="G1006" i="3"/>
  <c r="G1005" i="3"/>
  <c r="G1004" i="3"/>
  <c r="G1003" i="3"/>
  <c r="G999" i="3"/>
  <c r="G998" i="3"/>
  <c r="G997" i="3"/>
  <c r="G996" i="3"/>
  <c r="G995" i="3"/>
  <c r="G994" i="3"/>
  <c r="G993" i="3"/>
  <c r="G992" i="3"/>
  <c r="G991" i="3"/>
  <c r="G990" i="3"/>
  <c r="G989" i="3"/>
  <c r="G988" i="3"/>
  <c r="G987" i="3"/>
  <c r="G986" i="3"/>
  <c r="G985" i="3"/>
  <c r="G984" i="3"/>
  <c r="G983" i="3"/>
  <c r="G982" i="3"/>
  <c r="G981" i="3"/>
  <c r="G980" i="3"/>
  <c r="G976" i="3"/>
  <c r="G975" i="3"/>
  <c r="G974" i="3"/>
  <c r="G973" i="3"/>
  <c r="G972" i="3"/>
  <c r="G971" i="3"/>
  <c r="G970" i="3"/>
  <c r="G969" i="3"/>
  <c r="G968" i="3"/>
  <c r="G967" i="3"/>
  <c r="G966" i="3"/>
  <c r="G965" i="3"/>
  <c r="G964" i="3"/>
  <c r="G963" i="3"/>
  <c r="G962" i="3"/>
  <c r="G961" i="3"/>
  <c r="G960" i="3"/>
  <c r="G959" i="3"/>
  <c r="G958" i="3"/>
  <c r="G957" i="3"/>
  <c r="G953" i="3"/>
  <c r="G952" i="3"/>
  <c r="G951" i="3"/>
  <c r="G950" i="3"/>
  <c r="G949" i="3"/>
  <c r="G948" i="3"/>
  <c r="G947" i="3"/>
  <c r="G946" i="3"/>
  <c r="G945" i="3"/>
  <c r="G944" i="3"/>
  <c r="G943" i="3"/>
  <c r="G942" i="3"/>
  <c r="G941" i="3"/>
  <c r="G940" i="3"/>
  <c r="G939" i="3"/>
  <c r="G938" i="3"/>
  <c r="G937" i="3"/>
  <c r="G936" i="3"/>
  <c r="G935" i="3"/>
  <c r="G934" i="3"/>
  <c r="G930" i="3"/>
  <c r="G929" i="3"/>
  <c r="G928" i="3"/>
  <c r="G927" i="3"/>
  <c r="G926" i="3"/>
  <c r="G925" i="3"/>
  <c r="G924" i="3"/>
  <c r="G923" i="3"/>
  <c r="G922" i="3"/>
  <c r="G921" i="3"/>
  <c r="G920" i="3"/>
  <c r="G919" i="3"/>
  <c r="G918" i="3"/>
  <c r="G917" i="3"/>
  <c r="G916" i="3"/>
  <c r="G915" i="3"/>
  <c r="G914" i="3"/>
  <c r="G913" i="3"/>
  <c r="G912" i="3"/>
  <c r="G911" i="3"/>
  <c r="G907" i="3"/>
  <c r="G906" i="3"/>
  <c r="G905" i="3"/>
  <c r="G904" i="3"/>
  <c r="G903" i="3"/>
  <c r="G902" i="3"/>
  <c r="G901" i="3"/>
  <c r="G900" i="3"/>
  <c r="G899" i="3"/>
  <c r="G898" i="3"/>
  <c r="G897" i="3"/>
  <c r="G896" i="3"/>
  <c r="G895" i="3"/>
  <c r="G894" i="3"/>
  <c r="G893" i="3"/>
  <c r="G892" i="3"/>
  <c r="G891" i="3"/>
  <c r="G890" i="3"/>
  <c r="G889" i="3"/>
  <c r="G888" i="3"/>
  <c r="G884" i="3"/>
  <c r="G883" i="3"/>
  <c r="G882" i="3"/>
  <c r="G881" i="3"/>
  <c r="G880" i="3"/>
  <c r="G879" i="3"/>
  <c r="G878" i="3"/>
  <c r="G877" i="3"/>
  <c r="G876" i="3"/>
  <c r="G875" i="3"/>
  <c r="G874" i="3"/>
  <c r="G873" i="3"/>
  <c r="G872" i="3"/>
  <c r="G871" i="3"/>
  <c r="G870" i="3"/>
  <c r="G869" i="3"/>
  <c r="G868" i="3"/>
  <c r="G867" i="3"/>
  <c r="G866" i="3"/>
  <c r="G865" i="3"/>
  <c r="G861" i="3"/>
  <c r="G860" i="3"/>
  <c r="G859" i="3"/>
  <c r="G858" i="3"/>
  <c r="G857" i="3"/>
  <c r="G856" i="3"/>
  <c r="G855" i="3"/>
  <c r="G854" i="3"/>
  <c r="G853" i="3"/>
  <c r="G852" i="3"/>
  <c r="G851" i="3"/>
  <c r="G850" i="3"/>
  <c r="G849" i="3"/>
  <c r="G848" i="3"/>
  <c r="G847" i="3"/>
  <c r="G846" i="3"/>
  <c r="G845" i="3"/>
  <c r="G844" i="3"/>
  <c r="G843" i="3"/>
  <c r="G842" i="3"/>
  <c r="G838" i="3"/>
  <c r="G837" i="3"/>
  <c r="G836" i="3"/>
  <c r="G835" i="3"/>
  <c r="G834" i="3"/>
  <c r="G833" i="3"/>
  <c r="G832" i="3"/>
  <c r="G831" i="3"/>
  <c r="G830" i="3"/>
  <c r="G829" i="3"/>
  <c r="G828" i="3"/>
  <c r="G827" i="3"/>
  <c r="G826" i="3"/>
  <c r="G825" i="3"/>
  <c r="G824" i="3"/>
  <c r="G823" i="3"/>
  <c r="G822" i="3"/>
  <c r="G821" i="3"/>
  <c r="G820" i="3"/>
  <c r="G819" i="3"/>
  <c r="G815" i="3"/>
  <c r="G814" i="3"/>
  <c r="G813" i="3"/>
  <c r="G812" i="3"/>
  <c r="G811" i="3"/>
  <c r="G810" i="3"/>
  <c r="G809" i="3"/>
  <c r="G808" i="3"/>
  <c r="G807" i="3"/>
  <c r="G806" i="3"/>
  <c r="G805" i="3"/>
  <c r="G804" i="3"/>
  <c r="G803" i="3"/>
  <c r="G802" i="3"/>
  <c r="G801" i="3"/>
  <c r="G800" i="3"/>
  <c r="G799" i="3"/>
  <c r="G798" i="3"/>
  <c r="G797" i="3"/>
  <c r="G796" i="3"/>
  <c r="G792" i="3"/>
  <c r="G791" i="3"/>
  <c r="G790" i="3"/>
  <c r="G789" i="3"/>
  <c r="G788" i="3"/>
  <c r="G787" i="3"/>
  <c r="G786" i="3"/>
  <c r="G785" i="3"/>
  <c r="G784" i="3"/>
  <c r="G783" i="3"/>
  <c r="G782" i="3"/>
  <c r="G781" i="3"/>
  <c r="G780" i="3"/>
  <c r="G779" i="3"/>
  <c r="G778" i="3"/>
  <c r="G777" i="3"/>
  <c r="G776" i="3"/>
  <c r="G775" i="3"/>
  <c r="G774" i="3"/>
  <c r="G773" i="3"/>
  <c r="G769" i="3"/>
  <c r="G768" i="3"/>
  <c r="G767" i="3"/>
  <c r="G766" i="3"/>
  <c r="G765" i="3"/>
  <c r="G764" i="3"/>
  <c r="G763" i="3"/>
  <c r="G762" i="3"/>
  <c r="G761" i="3"/>
  <c r="G760" i="3"/>
  <c r="G759" i="3"/>
  <c r="G758" i="3"/>
  <c r="G757" i="3"/>
  <c r="G756" i="3"/>
  <c r="G755" i="3"/>
  <c r="G754" i="3"/>
  <c r="G753" i="3"/>
  <c r="G752" i="3"/>
  <c r="G751" i="3"/>
  <c r="G750" i="3"/>
  <c r="G746" i="3"/>
  <c r="G745" i="3"/>
  <c r="G744" i="3"/>
  <c r="G743" i="3"/>
  <c r="G742" i="3"/>
  <c r="G741" i="3"/>
  <c r="G740" i="3"/>
  <c r="G739" i="3"/>
  <c r="G738" i="3"/>
  <c r="G737" i="3"/>
  <c r="G736" i="3"/>
  <c r="G735" i="3"/>
  <c r="G734" i="3"/>
  <c r="G733" i="3"/>
  <c r="G732" i="3"/>
  <c r="G731" i="3"/>
  <c r="G730" i="3"/>
  <c r="G729" i="3"/>
  <c r="G728" i="3"/>
  <c r="G727" i="3"/>
  <c r="G723" i="3"/>
  <c r="G722" i="3"/>
  <c r="G721" i="3"/>
  <c r="G720" i="3"/>
  <c r="G719" i="3"/>
  <c r="G718" i="3"/>
  <c r="G717" i="3"/>
  <c r="G716" i="3"/>
  <c r="G715" i="3"/>
  <c r="G714" i="3"/>
  <c r="G713" i="3"/>
  <c r="G712" i="3"/>
  <c r="G711" i="3"/>
  <c r="G710" i="3"/>
  <c r="G709" i="3"/>
  <c r="G708" i="3"/>
  <c r="G707" i="3"/>
  <c r="G706" i="3"/>
  <c r="G705" i="3"/>
  <c r="G704" i="3"/>
  <c r="G700" i="3"/>
  <c r="G699" i="3"/>
  <c r="G698" i="3"/>
  <c r="G697" i="3"/>
  <c r="G696" i="3"/>
  <c r="G695" i="3"/>
  <c r="G694" i="3"/>
  <c r="G693" i="3"/>
  <c r="G692" i="3"/>
  <c r="G691" i="3"/>
  <c r="G690" i="3"/>
  <c r="G689" i="3"/>
  <c r="G688" i="3"/>
  <c r="G687" i="3"/>
  <c r="G686" i="3"/>
  <c r="G685" i="3"/>
  <c r="G684" i="3"/>
  <c r="G683" i="3"/>
  <c r="G682" i="3"/>
  <c r="G681" i="3"/>
  <c r="G677" i="3"/>
  <c r="G676" i="3"/>
  <c r="G675" i="3"/>
  <c r="G674" i="3"/>
  <c r="G673" i="3"/>
  <c r="G672" i="3"/>
  <c r="G671" i="3"/>
  <c r="G670" i="3"/>
  <c r="G669" i="3"/>
  <c r="G668" i="3"/>
  <c r="G667" i="3"/>
  <c r="G666" i="3"/>
  <c r="G665" i="3"/>
  <c r="G664" i="3"/>
  <c r="G663" i="3"/>
  <c r="G662" i="3"/>
  <c r="G661" i="3"/>
  <c r="G660" i="3"/>
  <c r="G659" i="3"/>
  <c r="G658" i="3"/>
  <c r="G654" i="3"/>
  <c r="G653" i="3"/>
  <c r="G652" i="3"/>
  <c r="G651" i="3"/>
  <c r="G650" i="3"/>
  <c r="G649" i="3"/>
  <c r="G648" i="3"/>
  <c r="G647" i="3"/>
  <c r="G646" i="3"/>
  <c r="G645" i="3"/>
  <c r="G644" i="3"/>
  <c r="G643" i="3"/>
  <c r="G642" i="3"/>
  <c r="G641" i="3"/>
  <c r="G640" i="3"/>
  <c r="G639" i="3"/>
  <c r="G638" i="3"/>
  <c r="G637" i="3"/>
  <c r="G636" i="3"/>
  <c r="G635" i="3"/>
  <c r="G631" i="3"/>
  <c r="G630" i="3"/>
  <c r="G629" i="3"/>
  <c r="G628" i="3"/>
  <c r="G627" i="3"/>
  <c r="G626" i="3"/>
  <c r="G625" i="3"/>
  <c r="G624" i="3"/>
  <c r="G623" i="3"/>
  <c r="G622" i="3"/>
  <c r="G621" i="3"/>
  <c r="G620" i="3"/>
  <c r="G619" i="3"/>
  <c r="G618" i="3"/>
  <c r="G617" i="3"/>
  <c r="G616" i="3"/>
  <c r="G615" i="3"/>
  <c r="G614" i="3"/>
  <c r="G613" i="3"/>
  <c r="G612" i="3"/>
  <c r="G608" i="3"/>
  <c r="G607" i="3"/>
  <c r="G606" i="3"/>
  <c r="G605" i="3"/>
  <c r="G604" i="3"/>
  <c r="G603" i="3"/>
  <c r="G602" i="3"/>
  <c r="G601" i="3"/>
  <c r="G600" i="3"/>
  <c r="G599" i="3"/>
  <c r="G598" i="3"/>
  <c r="G597" i="3"/>
  <c r="G596" i="3"/>
  <c r="G595" i="3"/>
  <c r="G594" i="3"/>
  <c r="G593" i="3"/>
  <c r="G592" i="3"/>
  <c r="G591" i="3"/>
  <c r="G590" i="3"/>
  <c r="G589" i="3"/>
  <c r="G585" i="3"/>
  <c r="G584" i="3"/>
  <c r="G583" i="3"/>
  <c r="G582" i="3"/>
  <c r="G581" i="3"/>
  <c r="G580" i="3"/>
  <c r="G579" i="3"/>
  <c r="G578" i="3"/>
  <c r="G577" i="3"/>
  <c r="G576" i="3"/>
  <c r="G575" i="3"/>
  <c r="G574" i="3"/>
  <c r="G573" i="3"/>
  <c r="G572" i="3"/>
  <c r="G571" i="3"/>
  <c r="G570" i="3"/>
  <c r="G569" i="3"/>
  <c r="G568" i="3"/>
  <c r="G567" i="3"/>
  <c r="G566" i="3"/>
  <c r="G562" i="3"/>
  <c r="G561" i="3"/>
  <c r="G560" i="3"/>
  <c r="G559" i="3"/>
  <c r="G558" i="3"/>
  <c r="G557" i="3"/>
  <c r="G556" i="3"/>
  <c r="G555" i="3"/>
  <c r="G554" i="3"/>
  <c r="G553" i="3"/>
  <c r="G552" i="3"/>
  <c r="G551" i="3"/>
  <c r="G550" i="3"/>
  <c r="G549" i="3"/>
  <c r="G548" i="3"/>
  <c r="G547" i="3"/>
  <c r="G546" i="3"/>
  <c r="G545" i="3"/>
  <c r="G544" i="3"/>
  <c r="G543" i="3"/>
  <c r="G539" i="3"/>
  <c r="G538" i="3"/>
  <c r="G537" i="3"/>
  <c r="G536" i="3"/>
  <c r="G535" i="3"/>
  <c r="G534" i="3"/>
  <c r="G533" i="3"/>
  <c r="G532" i="3"/>
  <c r="G531" i="3"/>
  <c r="G530" i="3"/>
  <c r="G529" i="3"/>
  <c r="G528" i="3"/>
  <c r="G527" i="3"/>
  <c r="G526" i="3"/>
  <c r="G525" i="3"/>
  <c r="G524" i="3"/>
  <c r="G523" i="3"/>
  <c r="G522" i="3"/>
  <c r="G521" i="3"/>
  <c r="G520" i="3"/>
  <c r="G516" i="3"/>
  <c r="G515" i="3"/>
  <c r="G514" i="3"/>
  <c r="G513" i="3"/>
  <c r="G512" i="3"/>
  <c r="G511" i="3"/>
  <c r="G510" i="3"/>
  <c r="G509" i="3"/>
  <c r="G508" i="3"/>
  <c r="G507" i="3"/>
  <c r="G506" i="3"/>
  <c r="G505" i="3"/>
  <c r="G504" i="3"/>
  <c r="G503" i="3"/>
  <c r="G502" i="3"/>
  <c r="G501" i="3"/>
  <c r="G500" i="3"/>
  <c r="G499" i="3"/>
  <c r="G498" i="3"/>
  <c r="G497" i="3"/>
  <c r="G493" i="3"/>
  <c r="G492" i="3"/>
  <c r="G491" i="3"/>
  <c r="G490" i="3"/>
  <c r="G489" i="3"/>
  <c r="G488" i="3"/>
  <c r="G487" i="3"/>
  <c r="G486" i="3"/>
  <c r="G485" i="3"/>
  <c r="G484" i="3"/>
  <c r="G483" i="3"/>
  <c r="G482" i="3"/>
  <c r="G481" i="3"/>
  <c r="G480" i="3"/>
  <c r="G479" i="3"/>
  <c r="G478" i="3"/>
  <c r="G477" i="3"/>
  <c r="G476" i="3"/>
  <c r="G475" i="3"/>
  <c r="G474" i="3"/>
  <c r="G470" i="3"/>
  <c r="G469" i="3"/>
  <c r="G468" i="3"/>
  <c r="G467" i="3"/>
  <c r="G466" i="3"/>
  <c r="G465" i="3"/>
  <c r="G464" i="3"/>
  <c r="G463" i="3"/>
  <c r="G462" i="3"/>
  <c r="G461" i="3"/>
  <c r="G460" i="3"/>
  <c r="G459" i="3"/>
  <c r="G458" i="3"/>
  <c r="G457" i="3"/>
  <c r="G456" i="3"/>
  <c r="G455" i="3"/>
  <c r="G454" i="3"/>
  <c r="G453" i="3"/>
  <c r="G452" i="3"/>
  <c r="G451" i="3"/>
  <c r="G447" i="3"/>
  <c r="G446" i="3"/>
  <c r="G445" i="3"/>
  <c r="G444" i="3"/>
  <c r="G443" i="3"/>
  <c r="G442" i="3"/>
  <c r="G441" i="3"/>
  <c r="G440" i="3"/>
  <c r="G439" i="3"/>
  <c r="G438" i="3"/>
  <c r="G437" i="3"/>
  <c r="G436" i="3"/>
  <c r="G435" i="3"/>
  <c r="G434" i="3"/>
  <c r="G433" i="3"/>
  <c r="G432" i="3"/>
  <c r="G431" i="3"/>
  <c r="G430" i="3"/>
  <c r="G429" i="3"/>
  <c r="G428" i="3"/>
  <c r="G424" i="3"/>
  <c r="G423" i="3"/>
  <c r="G422" i="3"/>
  <c r="G421" i="3"/>
  <c r="G420" i="3"/>
  <c r="G419" i="3"/>
  <c r="G418" i="3"/>
  <c r="G417" i="3"/>
  <c r="G416" i="3"/>
  <c r="G415" i="3"/>
  <c r="G414" i="3"/>
  <c r="G413" i="3"/>
  <c r="G412" i="3"/>
  <c r="G411" i="3"/>
  <c r="G410" i="3"/>
  <c r="G409" i="3"/>
  <c r="G408" i="3"/>
  <c r="G407" i="3"/>
  <c r="G406" i="3"/>
  <c r="G405" i="3"/>
  <c r="G401" i="3"/>
  <c r="G400" i="3"/>
  <c r="G399" i="3"/>
  <c r="G398" i="3"/>
  <c r="G397" i="3"/>
  <c r="G396" i="3"/>
  <c r="G395" i="3"/>
  <c r="G394" i="3"/>
  <c r="G393" i="3"/>
  <c r="G392" i="3"/>
  <c r="G391" i="3"/>
  <c r="G390" i="3"/>
  <c r="G389" i="3"/>
  <c r="G388" i="3"/>
  <c r="G387" i="3"/>
  <c r="G386" i="3"/>
  <c r="G385" i="3"/>
  <c r="G384" i="3"/>
  <c r="G383" i="3"/>
  <c r="G382" i="3"/>
  <c r="G378" i="3"/>
  <c r="G377" i="3"/>
  <c r="G376" i="3"/>
  <c r="G375" i="3"/>
  <c r="G374" i="3"/>
  <c r="G373" i="3"/>
  <c r="G372" i="3"/>
  <c r="G371" i="3"/>
  <c r="G370" i="3"/>
  <c r="G369" i="3"/>
  <c r="G368" i="3"/>
  <c r="G367" i="3"/>
  <c r="G366" i="3"/>
  <c r="G365" i="3"/>
  <c r="G364" i="3"/>
  <c r="G363" i="3"/>
  <c r="G362" i="3"/>
  <c r="G361" i="3"/>
  <c r="G360" i="3"/>
  <c r="G359" i="3"/>
  <c r="G355" i="3"/>
  <c r="G354" i="3"/>
  <c r="G353" i="3"/>
  <c r="G352" i="3"/>
  <c r="G351" i="3"/>
  <c r="G350" i="3"/>
  <c r="G349" i="3"/>
  <c r="G348" i="3"/>
  <c r="G347" i="3"/>
  <c r="G346" i="3"/>
  <c r="G345" i="3"/>
  <c r="G344" i="3"/>
  <c r="G343" i="3"/>
  <c r="G342" i="3"/>
  <c r="G341" i="3"/>
  <c r="G340" i="3"/>
  <c r="G339" i="3"/>
  <c r="G338" i="3"/>
  <c r="G337" i="3"/>
  <c r="G336" i="3"/>
  <c r="G332" i="3"/>
  <c r="G331" i="3"/>
  <c r="G330" i="3"/>
  <c r="G329" i="3"/>
  <c r="G328" i="3"/>
  <c r="G327" i="3"/>
  <c r="G326" i="3"/>
  <c r="G325" i="3"/>
  <c r="G324" i="3"/>
  <c r="G323" i="3"/>
  <c r="G322" i="3"/>
  <c r="G321" i="3"/>
  <c r="G320" i="3"/>
  <c r="G319" i="3"/>
  <c r="G318" i="3"/>
  <c r="G317" i="3"/>
  <c r="G316" i="3"/>
  <c r="G315" i="3"/>
  <c r="G314" i="3"/>
  <c r="G313" i="3"/>
  <c r="G309" i="3"/>
  <c r="G308" i="3"/>
  <c r="G307" i="3"/>
  <c r="G306" i="3"/>
  <c r="G305" i="3"/>
  <c r="G304" i="3"/>
  <c r="G303" i="3"/>
  <c r="G302" i="3"/>
  <c r="G301" i="3"/>
  <c r="G300" i="3"/>
  <c r="G299" i="3"/>
  <c r="G298" i="3"/>
  <c r="G297" i="3"/>
  <c r="G296" i="3"/>
  <c r="G295" i="3"/>
  <c r="G294" i="3"/>
  <c r="G293" i="3"/>
  <c r="G292" i="3"/>
  <c r="G291" i="3"/>
  <c r="G290" i="3"/>
  <c r="G286" i="3"/>
  <c r="G285" i="3"/>
  <c r="G284" i="3"/>
  <c r="G283" i="3"/>
  <c r="G282" i="3"/>
  <c r="G281" i="3"/>
  <c r="G280" i="3"/>
  <c r="G279" i="3"/>
  <c r="G278" i="3"/>
  <c r="G277" i="3"/>
  <c r="G276" i="3"/>
  <c r="G275" i="3"/>
  <c r="G274" i="3"/>
  <c r="G273" i="3"/>
  <c r="G272" i="3"/>
  <c r="G271" i="3"/>
  <c r="G270" i="3"/>
  <c r="G269" i="3"/>
  <c r="G268" i="3"/>
  <c r="G267" i="3"/>
  <c r="G263" i="3"/>
  <c r="G262" i="3"/>
  <c r="G261" i="3"/>
  <c r="G260" i="3"/>
  <c r="G259" i="3"/>
  <c r="G258" i="3"/>
  <c r="G257" i="3"/>
  <c r="G256" i="3"/>
  <c r="G255" i="3"/>
  <c r="G254" i="3"/>
  <c r="G253" i="3"/>
  <c r="G252" i="3"/>
  <c r="G251" i="3"/>
  <c r="G250" i="3"/>
  <c r="G249" i="3"/>
  <c r="G248" i="3"/>
  <c r="G247" i="3"/>
  <c r="G246" i="3"/>
  <c r="G245" i="3"/>
  <c r="G244" i="3"/>
  <c r="G240" i="3"/>
  <c r="G239" i="3"/>
  <c r="G238" i="3"/>
  <c r="G237" i="3"/>
  <c r="G236" i="3"/>
  <c r="G235" i="3"/>
  <c r="G234" i="3"/>
  <c r="G233" i="3"/>
  <c r="G232" i="3"/>
  <c r="G231" i="3"/>
  <c r="G230" i="3"/>
  <c r="G229" i="3"/>
  <c r="G228" i="3"/>
  <c r="G227" i="3"/>
  <c r="G226" i="3"/>
  <c r="G225" i="3"/>
  <c r="G224" i="3"/>
  <c r="G223" i="3"/>
  <c r="G222" i="3"/>
  <c r="G221" i="3"/>
  <c r="G217" i="3"/>
  <c r="G216" i="3"/>
  <c r="G215" i="3"/>
  <c r="G214" i="3"/>
  <c r="G213" i="3"/>
  <c r="G212" i="3"/>
  <c r="G211" i="3"/>
  <c r="G210" i="3"/>
  <c r="G209" i="3"/>
  <c r="G208" i="3"/>
  <c r="G207" i="3"/>
  <c r="G206" i="3"/>
  <c r="G205" i="3"/>
  <c r="G204" i="3"/>
  <c r="G203" i="3"/>
  <c r="G202" i="3"/>
  <c r="G201" i="3"/>
  <c r="G200" i="3"/>
  <c r="G199" i="3"/>
  <c r="G198" i="3"/>
  <c r="G194" i="3"/>
  <c r="G193" i="3"/>
  <c r="G192" i="3"/>
  <c r="G191" i="3"/>
  <c r="G190" i="3"/>
  <c r="G189" i="3"/>
  <c r="G188" i="3"/>
  <c r="G187" i="3"/>
  <c r="G186" i="3"/>
  <c r="G185" i="3"/>
  <c r="G184" i="3"/>
  <c r="G183" i="3"/>
  <c r="G182" i="3"/>
  <c r="G181" i="3"/>
  <c r="G180" i="3"/>
  <c r="G179" i="3"/>
  <c r="G178" i="3"/>
  <c r="G177" i="3"/>
  <c r="G176" i="3"/>
  <c r="G175" i="3"/>
  <c r="G171" i="3"/>
  <c r="G170" i="3"/>
  <c r="G169" i="3"/>
  <c r="G168" i="3"/>
  <c r="G167" i="3"/>
  <c r="G166" i="3"/>
  <c r="G165" i="3"/>
  <c r="G164" i="3"/>
  <c r="G163" i="3"/>
  <c r="G162" i="3"/>
  <c r="G161" i="3"/>
  <c r="G160" i="3"/>
  <c r="G159" i="3"/>
  <c r="G158" i="3"/>
  <c r="G157" i="3"/>
  <c r="G156" i="3"/>
  <c r="G155" i="3"/>
  <c r="G154" i="3"/>
  <c r="G153" i="3"/>
  <c r="G152" i="3"/>
  <c r="G148" i="3"/>
  <c r="G147" i="3"/>
  <c r="G146" i="3"/>
  <c r="G145" i="3"/>
  <c r="G144" i="3"/>
  <c r="G143" i="3"/>
  <c r="G142" i="3"/>
  <c r="G141" i="3"/>
  <c r="G140" i="3"/>
  <c r="G139" i="3"/>
  <c r="G138" i="3"/>
  <c r="G137" i="3"/>
  <c r="G136" i="3"/>
  <c r="G135" i="3"/>
  <c r="G134" i="3"/>
  <c r="G133" i="3"/>
  <c r="G132" i="3"/>
  <c r="G131" i="3"/>
  <c r="G130" i="3"/>
  <c r="G129" i="3"/>
  <c r="G125" i="3"/>
  <c r="G124" i="3"/>
  <c r="G123" i="3"/>
  <c r="G122" i="3"/>
  <c r="G121" i="3"/>
  <c r="G120" i="3"/>
  <c r="G119" i="3"/>
  <c r="G118" i="3"/>
  <c r="G117" i="3"/>
  <c r="G116" i="3"/>
  <c r="G115" i="3"/>
  <c r="G114" i="3"/>
  <c r="G113" i="3"/>
  <c r="G112" i="3"/>
  <c r="G111" i="3"/>
  <c r="G110" i="3"/>
  <c r="G109" i="3"/>
  <c r="G108" i="3"/>
  <c r="G107" i="3"/>
  <c r="G106" i="3"/>
  <c r="G102" i="3"/>
  <c r="G101" i="3"/>
  <c r="G100" i="3"/>
  <c r="G99" i="3"/>
  <c r="G98" i="3"/>
  <c r="G97" i="3"/>
  <c r="G96" i="3"/>
  <c r="G95" i="3"/>
  <c r="G94" i="3"/>
  <c r="G93" i="3"/>
  <c r="G92" i="3"/>
  <c r="G91" i="3"/>
  <c r="G90" i="3"/>
  <c r="G89" i="3"/>
  <c r="G88" i="3"/>
  <c r="G87" i="3"/>
  <c r="G86" i="3"/>
  <c r="G85" i="3"/>
  <c r="G84" i="3"/>
  <c r="G83" i="3"/>
  <c r="G79" i="3"/>
  <c r="G78" i="3"/>
  <c r="G77" i="3"/>
  <c r="G76" i="3"/>
  <c r="G75" i="3"/>
  <c r="G74" i="3"/>
  <c r="G73" i="3"/>
  <c r="G72" i="3"/>
  <c r="G71" i="3"/>
  <c r="G70" i="3"/>
  <c r="G69" i="3"/>
  <c r="G68" i="3"/>
  <c r="G67" i="3"/>
  <c r="G66" i="3"/>
  <c r="G65" i="3"/>
  <c r="G64" i="3"/>
  <c r="G63" i="3"/>
  <c r="G62" i="3"/>
  <c r="G61" i="3"/>
  <c r="G60" i="3"/>
  <c r="G56" i="3"/>
  <c r="G55" i="3"/>
  <c r="G54" i="3"/>
  <c r="G53" i="3"/>
  <c r="G52" i="3"/>
  <c r="G51" i="3"/>
  <c r="G50" i="3"/>
  <c r="G49" i="3"/>
  <c r="G48" i="3"/>
  <c r="G47" i="3"/>
  <c r="G46" i="3"/>
  <c r="G45" i="3"/>
  <c r="G44" i="3"/>
  <c r="G43" i="3"/>
  <c r="G42" i="3"/>
  <c r="G41" i="3"/>
  <c r="G40" i="3"/>
  <c r="G39" i="3"/>
  <c r="G38" i="3"/>
  <c r="G37" i="3"/>
  <c r="G33" i="3"/>
  <c r="G32" i="3"/>
  <c r="G31" i="3"/>
  <c r="G30" i="3"/>
  <c r="G29" i="3"/>
  <c r="G28" i="3"/>
  <c r="G27" i="3"/>
  <c r="G26" i="3"/>
  <c r="G25" i="3"/>
  <c r="G24" i="3"/>
  <c r="G23" i="3"/>
  <c r="G22" i="3"/>
  <c r="G21" i="3"/>
  <c r="G20" i="3"/>
  <c r="G19" i="3"/>
  <c r="G18" i="3"/>
  <c r="G17" i="3"/>
  <c r="G16" i="3"/>
  <c r="G14" i="3"/>
  <c r="G107" i="1" a="1"/>
  <c r="G107" i="1" s="1"/>
  <c r="F107" i="1" a="1"/>
  <c r="F107" i="1" s="1"/>
  <c r="G2290" i="3" s="1" a="1"/>
  <c r="G2290" i="3" s="1"/>
  <c r="G106" i="1" a="1"/>
  <c r="G106" i="1" s="1"/>
  <c r="F106" i="1" a="1"/>
  <c r="F106" i="1" s="1"/>
  <c r="G2267" i="3" s="1" a="1"/>
  <c r="G2267" i="3" s="1"/>
  <c r="G105" i="1" a="1"/>
  <c r="G105" i="1" s="1"/>
  <c r="F105" i="1" a="1"/>
  <c r="F105" i="1" s="1"/>
  <c r="G2244" i="3" s="1" a="1"/>
  <c r="G2244" i="3" s="1"/>
  <c r="G104" i="1" a="1"/>
  <c r="G104" i="1" s="1"/>
  <c r="F104" i="1" a="1"/>
  <c r="F104" i="1" s="1"/>
  <c r="G2221" i="3" s="1" a="1"/>
  <c r="G2221" i="3" s="1"/>
  <c r="G103" i="1" a="1"/>
  <c r="G103" i="1" s="1"/>
  <c r="F103" i="1" a="1"/>
  <c r="F103" i="1" s="1"/>
  <c r="G2198" i="3" s="1" a="1"/>
  <c r="G2198" i="3" s="1"/>
  <c r="G102" i="1" a="1"/>
  <c r="G102" i="1" s="1"/>
  <c r="F102" i="1" a="1"/>
  <c r="F102" i="1" s="1"/>
  <c r="G2175" i="3" s="1" a="1"/>
  <c r="G2175" i="3" s="1"/>
  <c r="G101" i="1" a="1"/>
  <c r="G101" i="1" s="1"/>
  <c r="F101" i="1" a="1"/>
  <c r="F101" i="1" s="1"/>
  <c r="G2152" i="3" s="1" a="1"/>
  <c r="G2152" i="3" s="1"/>
  <c r="G100" i="1" a="1"/>
  <c r="G100" i="1" s="1"/>
  <c r="F100" i="1" a="1"/>
  <c r="F100" i="1" s="1"/>
  <c r="G2129" i="3" s="1" a="1"/>
  <c r="G2129" i="3" s="1"/>
  <c r="G99" i="1" a="1"/>
  <c r="G99" i="1" s="1"/>
  <c r="F99" i="1" a="1"/>
  <c r="F99" i="1" s="1"/>
  <c r="G2106" i="3" s="1" a="1"/>
  <c r="G2106" i="3" s="1"/>
  <c r="G98" i="1" a="1"/>
  <c r="G98" i="1" s="1"/>
  <c r="F98" i="1" a="1"/>
  <c r="F98" i="1" s="1"/>
  <c r="G2083" i="3" s="1" a="1"/>
  <c r="G2083" i="3" s="1"/>
  <c r="G97" i="1" a="1"/>
  <c r="G97" i="1" s="1"/>
  <c r="F97" i="1" a="1"/>
  <c r="F97" i="1" s="1"/>
  <c r="G2060" i="3" s="1" a="1"/>
  <c r="G2060" i="3" s="1"/>
  <c r="G96" i="1" a="1"/>
  <c r="G96" i="1" s="1"/>
  <c r="F96" i="1" a="1"/>
  <c r="F96" i="1" s="1"/>
  <c r="G2037" i="3" s="1" a="1"/>
  <c r="G2037" i="3" s="1"/>
  <c r="G95" i="1" a="1"/>
  <c r="G95" i="1" s="1"/>
  <c r="F95" i="1" a="1"/>
  <c r="F95" i="1" s="1"/>
  <c r="G2014" i="3" s="1" a="1"/>
  <c r="G2014" i="3" s="1"/>
  <c r="G94" i="1" a="1"/>
  <c r="G94" i="1" s="1"/>
  <c r="F94" i="1" a="1"/>
  <c r="F94" i="1" s="1"/>
  <c r="G1991" i="3" s="1" a="1"/>
  <c r="G1991" i="3" s="1"/>
  <c r="G93" i="1" a="1"/>
  <c r="G93" i="1" s="1"/>
  <c r="F93" i="1" a="1"/>
  <c r="F93" i="1" s="1"/>
  <c r="G1968" i="3" s="1" a="1"/>
  <c r="G1968" i="3" s="1"/>
  <c r="G92" i="1" a="1"/>
  <c r="G92" i="1" s="1"/>
  <c r="F92" i="1" a="1"/>
  <c r="F92" i="1" s="1"/>
  <c r="G1945" i="3" s="1" a="1"/>
  <c r="G1945" i="3" s="1"/>
  <c r="G91" i="1" a="1"/>
  <c r="G91" i="1" s="1"/>
  <c r="F91" i="1" a="1"/>
  <c r="F91" i="1" s="1"/>
  <c r="G1922" i="3" s="1" a="1"/>
  <c r="G1922" i="3" s="1"/>
  <c r="G90" i="1" a="1"/>
  <c r="G90" i="1" s="1"/>
  <c r="F90" i="1" a="1"/>
  <c r="F90" i="1" s="1"/>
  <c r="G1899" i="3" s="1" a="1"/>
  <c r="G1899" i="3" s="1"/>
  <c r="G89" i="1" a="1"/>
  <c r="G89" i="1" s="1"/>
  <c r="F89" i="1" a="1"/>
  <c r="F89" i="1" s="1"/>
  <c r="G1876" i="3" s="1" a="1"/>
  <c r="G1876" i="3" s="1"/>
  <c r="G88" i="1" a="1"/>
  <c r="G88" i="1" s="1"/>
  <c r="F88" i="1" a="1"/>
  <c r="F88" i="1" s="1"/>
  <c r="G1853" i="3" s="1" a="1"/>
  <c r="G1853" i="3" s="1"/>
  <c r="G87" i="1" a="1"/>
  <c r="G87" i="1" s="1"/>
  <c r="F87" i="1" a="1"/>
  <c r="F87" i="1" s="1"/>
  <c r="G1830" i="3" s="1" a="1"/>
  <c r="G1830" i="3" s="1"/>
  <c r="G86" i="1" a="1"/>
  <c r="G86" i="1" s="1"/>
  <c r="F86" i="1" a="1"/>
  <c r="F86" i="1" s="1"/>
  <c r="G1807" i="3" s="1" a="1"/>
  <c r="G1807" i="3" s="1"/>
  <c r="G85" i="1" a="1"/>
  <c r="G85" i="1" s="1"/>
  <c r="F85" i="1" a="1"/>
  <c r="F85" i="1" s="1"/>
  <c r="G1784" i="3" s="1" a="1"/>
  <c r="G1784" i="3" s="1"/>
  <c r="G84" i="1" a="1"/>
  <c r="G84" i="1" s="1"/>
  <c r="F84" i="1" a="1"/>
  <c r="F84" i="1" s="1"/>
  <c r="G1761" i="3" s="1" a="1"/>
  <c r="G1761" i="3" s="1"/>
  <c r="G83" i="1" a="1"/>
  <c r="G83" i="1" s="1"/>
  <c r="F83" i="1" a="1"/>
  <c r="F83" i="1" s="1"/>
  <c r="G1738" i="3" s="1" a="1"/>
  <c r="G1738" i="3" s="1"/>
  <c r="G82" i="1" a="1"/>
  <c r="G82" i="1" s="1"/>
  <c r="F82" i="1" a="1"/>
  <c r="F82" i="1" s="1"/>
  <c r="G1715" i="3" s="1" a="1"/>
  <c r="G1715" i="3" s="1"/>
  <c r="G81" i="1" a="1"/>
  <c r="G81" i="1" s="1"/>
  <c r="F81" i="1" a="1"/>
  <c r="F81" i="1" s="1"/>
  <c r="G1692" i="3" s="1" a="1"/>
  <c r="G1692" i="3" s="1"/>
  <c r="G80" i="1" a="1"/>
  <c r="G80" i="1" s="1"/>
  <c r="F80" i="1" a="1"/>
  <c r="F80" i="1" s="1"/>
  <c r="G1669" i="3" s="1" a="1"/>
  <c r="G1669" i="3" s="1"/>
  <c r="G79" i="1" a="1"/>
  <c r="G79" i="1" s="1"/>
  <c r="F79" i="1" a="1"/>
  <c r="F79" i="1" s="1"/>
  <c r="G1646" i="3" s="1" a="1"/>
  <c r="G1646" i="3" s="1"/>
  <c r="G78" i="1" a="1"/>
  <c r="G78" i="1" s="1"/>
  <c r="F78" i="1" a="1"/>
  <c r="F78" i="1" s="1"/>
  <c r="G1623" i="3" s="1" a="1"/>
  <c r="G1623" i="3" s="1"/>
  <c r="G77" i="1" a="1"/>
  <c r="G77" i="1" s="1"/>
  <c r="F77" i="1" a="1"/>
  <c r="F77" i="1" s="1"/>
  <c r="G1600" i="3" s="1" a="1"/>
  <c r="G1600" i="3" s="1"/>
  <c r="G76" i="1" a="1"/>
  <c r="G76" i="1" s="1"/>
  <c r="F76" i="1" a="1"/>
  <c r="F76" i="1" s="1"/>
  <c r="G1577" i="3" s="1" a="1"/>
  <c r="G1577" i="3" s="1"/>
  <c r="G75" i="1" a="1"/>
  <c r="G75" i="1" s="1"/>
  <c r="F75" i="1" a="1"/>
  <c r="F75" i="1" s="1"/>
  <c r="G1554" i="3" s="1" a="1"/>
  <c r="G1554" i="3" s="1"/>
  <c r="G74" i="1" a="1"/>
  <c r="G74" i="1" s="1"/>
  <c r="F74" i="1" a="1"/>
  <c r="F74" i="1" s="1"/>
  <c r="G1531" i="3" s="1" a="1"/>
  <c r="G1531" i="3" s="1"/>
  <c r="G73" i="1" a="1"/>
  <c r="G73" i="1" s="1"/>
  <c r="F73" i="1" a="1"/>
  <c r="F73" i="1" s="1"/>
  <c r="G1508" i="3" s="1" a="1"/>
  <c r="G1508" i="3" s="1"/>
  <c r="G72" i="1" a="1"/>
  <c r="G72" i="1" s="1"/>
  <c r="F72" i="1" a="1"/>
  <c r="F72" i="1" s="1"/>
  <c r="G1485" i="3" s="1" a="1"/>
  <c r="G1485" i="3" s="1"/>
  <c r="G71" i="1" a="1"/>
  <c r="G71" i="1" s="1"/>
  <c r="F71" i="1" a="1"/>
  <c r="F71" i="1" s="1"/>
  <c r="G1462" i="3" s="1" a="1"/>
  <c r="G1462" i="3" s="1"/>
  <c r="G70" i="1" a="1"/>
  <c r="G70" i="1" s="1"/>
  <c r="F70" i="1" a="1"/>
  <c r="F70" i="1" s="1"/>
  <c r="G1439" i="3" s="1" a="1"/>
  <c r="G1439" i="3" s="1"/>
  <c r="G69" i="1" a="1"/>
  <c r="G69" i="1" s="1"/>
  <c r="F69" i="1" a="1"/>
  <c r="F69" i="1" s="1"/>
  <c r="G1416" i="3" s="1" a="1"/>
  <c r="G1416" i="3" s="1"/>
  <c r="G68" i="1" a="1"/>
  <c r="G68" i="1" s="1"/>
  <c r="F68" i="1" a="1"/>
  <c r="F68" i="1" s="1"/>
  <c r="G1393" i="3" s="1" a="1"/>
  <c r="G1393" i="3" s="1"/>
  <c r="G67" i="1" a="1"/>
  <c r="G67" i="1" s="1"/>
  <c r="F67" i="1" a="1"/>
  <c r="F67" i="1" s="1"/>
  <c r="G1370" i="3" s="1" a="1"/>
  <c r="G1370" i="3" s="1"/>
  <c r="G66" i="1" a="1"/>
  <c r="G66" i="1" s="1"/>
  <c r="F66" i="1" a="1"/>
  <c r="F66" i="1" s="1"/>
  <c r="G1347" i="3" s="1" a="1"/>
  <c r="G1347" i="3" s="1"/>
  <c r="G65" i="1" a="1"/>
  <c r="G65" i="1" s="1"/>
  <c r="F65" i="1" a="1"/>
  <c r="F65" i="1" s="1"/>
  <c r="G1324" i="3" s="1" a="1"/>
  <c r="G1324" i="3" s="1"/>
  <c r="G64" i="1" a="1"/>
  <c r="G64" i="1" s="1"/>
  <c r="F64" i="1" a="1"/>
  <c r="F64" i="1" s="1"/>
  <c r="G1301" i="3" s="1" a="1"/>
  <c r="G1301" i="3" s="1"/>
  <c r="G63" i="1" a="1"/>
  <c r="G63" i="1" s="1"/>
  <c r="F63" i="1" a="1"/>
  <c r="F63" i="1" s="1"/>
  <c r="G1278" i="3" s="1" a="1"/>
  <c r="G1278" i="3" s="1"/>
  <c r="G62" i="1" a="1"/>
  <c r="G62" i="1" s="1"/>
  <c r="F62" i="1" a="1"/>
  <c r="F62" i="1" s="1"/>
  <c r="G1255" i="3" s="1" a="1"/>
  <c r="G1255" i="3" s="1"/>
  <c r="G61" i="1" a="1"/>
  <c r="G61" i="1" s="1"/>
  <c r="F61" i="1" a="1"/>
  <c r="F61" i="1" s="1"/>
  <c r="G1232" i="3" s="1" a="1"/>
  <c r="G1232" i="3" s="1"/>
  <c r="G60" i="1" a="1"/>
  <c r="G60" i="1" s="1"/>
  <c r="F60" i="1" a="1"/>
  <c r="F60" i="1" s="1"/>
  <c r="G1209" i="3" s="1" a="1"/>
  <c r="G1209" i="3" s="1"/>
  <c r="G59" i="1" a="1"/>
  <c r="G59" i="1" s="1"/>
  <c r="F59" i="1" a="1"/>
  <c r="F59" i="1" s="1"/>
  <c r="G1186" i="3" s="1" a="1"/>
  <c r="G1186" i="3" s="1"/>
  <c r="G58" i="1" a="1"/>
  <c r="G58" i="1" s="1"/>
  <c r="F58" i="1" a="1"/>
  <c r="F58" i="1" s="1"/>
  <c r="G1163" i="3" s="1" a="1"/>
  <c r="G1163" i="3" s="1"/>
  <c r="G57" i="1" a="1"/>
  <c r="G57" i="1" s="1"/>
  <c r="F57" i="1" a="1"/>
  <c r="F57" i="1" s="1"/>
  <c r="G1140" i="3" s="1" a="1"/>
  <c r="G1140" i="3" s="1"/>
  <c r="G56" i="1" a="1"/>
  <c r="G56" i="1" s="1"/>
  <c r="F56" i="1" a="1"/>
  <c r="F56" i="1" s="1"/>
  <c r="G1117" i="3" s="1" a="1"/>
  <c r="G1117" i="3" s="1"/>
  <c r="G55" i="1" a="1"/>
  <c r="G55" i="1" s="1"/>
  <c r="F55" i="1" a="1"/>
  <c r="F55" i="1" s="1"/>
  <c r="G1094" i="3" s="1" a="1"/>
  <c r="G1094" i="3" s="1"/>
  <c r="G54" i="1" a="1"/>
  <c r="G54" i="1" s="1"/>
  <c r="F54" i="1" a="1"/>
  <c r="F54" i="1" s="1"/>
  <c r="G1071" i="3" s="1" a="1"/>
  <c r="G1071" i="3" s="1"/>
  <c r="G53" i="1" a="1"/>
  <c r="G53" i="1" s="1"/>
  <c r="F53" i="1" a="1"/>
  <c r="F53" i="1" s="1"/>
  <c r="G1048" i="3" s="1" a="1"/>
  <c r="G1048" i="3" s="1"/>
  <c r="G52" i="1" a="1"/>
  <c r="G52" i="1" s="1"/>
  <c r="F52" i="1" a="1"/>
  <c r="F52" i="1" s="1"/>
  <c r="G1025" i="3" s="1" a="1"/>
  <c r="G1025" i="3" s="1"/>
  <c r="G51" i="1" a="1"/>
  <c r="G51" i="1" s="1"/>
  <c r="F51" i="1" a="1"/>
  <c r="F51" i="1" s="1"/>
  <c r="G1002" i="3" s="1" a="1"/>
  <c r="G1002" i="3" s="1"/>
  <c r="G50" i="1" a="1"/>
  <c r="G50" i="1" s="1"/>
  <c r="F50" i="1" a="1"/>
  <c r="F50" i="1" s="1"/>
  <c r="G979" i="3" s="1" a="1"/>
  <c r="G979" i="3" s="1"/>
  <c r="G49" i="1" a="1"/>
  <c r="G49" i="1" s="1"/>
  <c r="F49" i="1" a="1"/>
  <c r="F49" i="1" s="1"/>
  <c r="G956" i="3" s="1" a="1"/>
  <c r="G956" i="3" s="1"/>
  <c r="G48" i="1" a="1"/>
  <c r="G48" i="1" s="1"/>
  <c r="F48" i="1" a="1"/>
  <c r="F48" i="1" s="1"/>
  <c r="G933" i="3" s="1" a="1"/>
  <c r="G933" i="3" s="1"/>
  <c r="G47" i="1" a="1"/>
  <c r="G47" i="1" s="1"/>
  <c r="F47" i="1" a="1"/>
  <c r="F47" i="1" s="1"/>
  <c r="G910" i="3" s="1" a="1"/>
  <c r="G910" i="3" s="1"/>
  <c r="G46" i="1" a="1"/>
  <c r="G46" i="1" s="1"/>
  <c r="F46" i="1" a="1"/>
  <c r="F46" i="1" s="1"/>
  <c r="G887" i="3" s="1" a="1"/>
  <c r="G887" i="3" s="1"/>
  <c r="G45" i="1" a="1"/>
  <c r="G45" i="1" s="1"/>
  <c r="F45" i="1" a="1"/>
  <c r="F45" i="1" s="1"/>
  <c r="G864" i="3" s="1" a="1"/>
  <c r="G864" i="3" s="1"/>
  <c r="G44" i="1" a="1"/>
  <c r="G44" i="1" s="1"/>
  <c r="F44" i="1" a="1"/>
  <c r="F44" i="1" s="1"/>
  <c r="G841" i="3" s="1" a="1"/>
  <c r="G841" i="3" s="1"/>
  <c r="G43" i="1" a="1"/>
  <c r="G43" i="1" s="1"/>
  <c r="F43" i="1" a="1"/>
  <c r="F43" i="1" s="1"/>
  <c r="G818" i="3" s="1" a="1"/>
  <c r="G818" i="3" s="1"/>
  <c r="G42" i="1" a="1"/>
  <c r="G42" i="1" s="1"/>
  <c r="F42" i="1" a="1"/>
  <c r="F42" i="1" s="1"/>
  <c r="G795" i="3" s="1" a="1"/>
  <c r="G795" i="3" s="1"/>
  <c r="G41" i="1" a="1"/>
  <c r="G41" i="1" s="1"/>
  <c r="F41" i="1" a="1"/>
  <c r="F41" i="1" s="1"/>
  <c r="G772" i="3" s="1" a="1"/>
  <c r="G772" i="3" s="1"/>
  <c r="G40" i="1" a="1"/>
  <c r="G40" i="1" s="1"/>
  <c r="F40" i="1" a="1"/>
  <c r="F40" i="1" s="1"/>
  <c r="G749" i="3" s="1" a="1"/>
  <c r="G749" i="3" s="1"/>
  <c r="G39" i="1" a="1"/>
  <c r="G39" i="1" s="1"/>
  <c r="F39" i="1" a="1"/>
  <c r="F39" i="1" s="1"/>
  <c r="G726" i="3" s="1" a="1"/>
  <c r="G726" i="3" s="1"/>
  <c r="G38" i="1" a="1"/>
  <c r="G38" i="1" s="1"/>
  <c r="F38" i="1" a="1"/>
  <c r="F38" i="1" s="1"/>
  <c r="G703" i="3" s="1" a="1"/>
  <c r="G703" i="3" s="1"/>
  <c r="G37" i="1" a="1"/>
  <c r="G37" i="1" s="1"/>
  <c r="F37" i="1" a="1"/>
  <c r="F37" i="1" s="1"/>
  <c r="G680" i="3" s="1" a="1"/>
  <c r="G680" i="3" s="1"/>
  <c r="G36" i="1" a="1"/>
  <c r="G36" i="1" s="1"/>
  <c r="F36" i="1" a="1"/>
  <c r="F36" i="1" s="1"/>
  <c r="G657" i="3" s="1" a="1"/>
  <c r="G657" i="3" s="1"/>
  <c r="G35" i="1" a="1"/>
  <c r="G35" i="1" s="1"/>
  <c r="F35" i="1" a="1"/>
  <c r="F35" i="1" s="1"/>
  <c r="G634" i="3" s="1" a="1"/>
  <c r="G634" i="3" s="1"/>
  <c r="G34" i="1" a="1"/>
  <c r="G34" i="1" s="1"/>
  <c r="F34" i="1" a="1"/>
  <c r="F34" i="1" s="1"/>
  <c r="G611" i="3" s="1" a="1"/>
  <c r="G611" i="3" s="1"/>
  <c r="G33" i="1" a="1"/>
  <c r="G33" i="1" s="1"/>
  <c r="F33" i="1" a="1"/>
  <c r="F33" i="1" s="1"/>
  <c r="G588" i="3" s="1" a="1"/>
  <c r="G588" i="3" s="1"/>
  <c r="G32" i="1" a="1"/>
  <c r="G32" i="1" s="1"/>
  <c r="F32" i="1" a="1"/>
  <c r="F32" i="1" s="1"/>
  <c r="G565" i="3" s="1" a="1"/>
  <c r="G565" i="3" s="1"/>
  <c r="G31" i="1" a="1"/>
  <c r="G31" i="1" s="1"/>
  <c r="F31" i="1" a="1"/>
  <c r="F31" i="1" s="1"/>
  <c r="G542" i="3" s="1" a="1"/>
  <c r="G542" i="3" s="1"/>
  <c r="G30" i="1" a="1"/>
  <c r="G30" i="1" s="1"/>
  <c r="F30" i="1" a="1"/>
  <c r="F30" i="1" s="1"/>
  <c r="G519" i="3" s="1" a="1"/>
  <c r="G519" i="3" s="1"/>
  <c r="G29" i="1" a="1"/>
  <c r="G29" i="1" s="1"/>
  <c r="F29" i="1" a="1"/>
  <c r="F29" i="1" s="1"/>
  <c r="G496" i="3" s="1" a="1"/>
  <c r="G496" i="3" s="1"/>
  <c r="G28" i="1" a="1"/>
  <c r="G28" i="1" s="1"/>
  <c r="F28" i="1" a="1"/>
  <c r="F28" i="1" s="1"/>
  <c r="G473" i="3" s="1" a="1"/>
  <c r="G473" i="3" s="1"/>
  <c r="G27" i="1" a="1"/>
  <c r="G27" i="1" s="1"/>
  <c r="F27" i="1" a="1"/>
  <c r="F27" i="1" s="1"/>
  <c r="G450" i="3" s="1" a="1"/>
  <c r="G450" i="3" s="1"/>
  <c r="G26" i="1" a="1"/>
  <c r="G26" i="1" s="1"/>
  <c r="F26" i="1" a="1"/>
  <c r="F26" i="1" s="1"/>
  <c r="G427" i="3" s="1" a="1"/>
  <c r="G427" i="3" s="1"/>
  <c r="G25" i="1" a="1"/>
  <c r="G25" i="1" s="1"/>
  <c r="F25" i="1" a="1"/>
  <c r="F25" i="1" s="1"/>
  <c r="G404" i="3" s="1" a="1"/>
  <c r="G404" i="3" s="1"/>
  <c r="G24" i="1" a="1"/>
  <c r="G24" i="1" s="1"/>
  <c r="F24" i="1" a="1"/>
  <c r="F24" i="1" s="1"/>
  <c r="G381" i="3" s="1" a="1"/>
  <c r="G381" i="3" s="1"/>
  <c r="G23" i="1" a="1"/>
  <c r="G23" i="1" s="1"/>
  <c r="F23" i="1" a="1"/>
  <c r="F23" i="1" s="1"/>
  <c r="G358" i="3" s="1" a="1"/>
  <c r="G358" i="3" s="1"/>
  <c r="G22" i="1" a="1"/>
  <c r="G22" i="1" s="1"/>
  <c r="F22" i="1" a="1"/>
  <c r="F22" i="1" s="1"/>
  <c r="G335" i="3" s="1" a="1"/>
  <c r="G335" i="3" s="1"/>
  <c r="G21" i="1" a="1"/>
  <c r="G21" i="1" s="1"/>
  <c r="F21" i="1" a="1"/>
  <c r="F21" i="1" s="1"/>
  <c r="G312" i="3" s="1" a="1"/>
  <c r="G312" i="3" s="1"/>
  <c r="G20" i="1" a="1"/>
  <c r="G20" i="1" s="1"/>
  <c r="F20" i="1" a="1"/>
  <c r="F20" i="1" s="1"/>
  <c r="G289" i="3" s="1" a="1"/>
  <c r="G289" i="3" s="1"/>
  <c r="G19" i="1" a="1"/>
  <c r="G19" i="1" s="1"/>
  <c r="F19" i="1" a="1"/>
  <c r="F19" i="1" s="1"/>
  <c r="G266" i="3" s="1" a="1"/>
  <c r="G266" i="3" s="1"/>
  <c r="G18" i="1" a="1"/>
  <c r="G18" i="1" s="1"/>
  <c r="F18" i="1" a="1"/>
  <c r="F18" i="1" s="1"/>
  <c r="G243" i="3" s="1" a="1"/>
  <c r="G243" i="3" s="1"/>
  <c r="G17" i="1" a="1"/>
  <c r="G17" i="1" s="1"/>
  <c r="F17" i="1" a="1"/>
  <c r="F17" i="1" s="1"/>
  <c r="G220" i="3" s="1" a="1"/>
  <c r="G220" i="3" s="1"/>
  <c r="G16" i="1" a="1"/>
  <c r="G16" i="1" s="1"/>
  <c r="F16" i="1" a="1"/>
  <c r="F16" i="1" s="1"/>
  <c r="G197" i="3" s="1" a="1"/>
  <c r="G197" i="3" s="1"/>
  <c r="G15" i="1" a="1"/>
  <c r="G15" i="1" s="1"/>
  <c r="F15" i="1" a="1"/>
  <c r="F15" i="1" s="1"/>
  <c r="G174" i="3" s="1" a="1"/>
  <c r="G174" i="3" s="1"/>
  <c r="G14" i="1" a="1"/>
  <c r="G14" i="1" s="1"/>
  <c r="F14" i="1" a="1"/>
  <c r="F14" i="1" s="1"/>
  <c r="G151" i="3" s="1" a="1"/>
  <c r="G151" i="3" s="1"/>
  <c r="G13" i="1" a="1"/>
  <c r="G13" i="1" s="1"/>
  <c r="F13" i="1" a="1"/>
  <c r="F13" i="1" s="1"/>
  <c r="G128" i="3" s="1" a="1"/>
  <c r="G128" i="3" s="1"/>
  <c r="G12" i="1" a="1"/>
  <c r="G12" i="1" s="1"/>
  <c r="F12" i="1" a="1"/>
  <c r="F12" i="1" s="1"/>
  <c r="G105" i="3" s="1" a="1"/>
  <c r="G105" i="3" s="1"/>
  <c r="G11" i="1" a="1"/>
  <c r="G11" i="1" s="1"/>
  <c r="F11" i="1" a="1"/>
  <c r="F11" i="1" s="1"/>
  <c r="G82" i="3" s="1" a="1"/>
  <c r="G82" i="3" s="1"/>
  <c r="G10" i="1" a="1"/>
  <c r="G10" i="1" s="1"/>
  <c r="F10" i="1" a="1"/>
  <c r="F10" i="1" s="1"/>
  <c r="G59" i="3" s="1" a="1"/>
  <c r="G59" i="3" s="1"/>
  <c r="G9" i="1" a="1"/>
  <c r="G9" i="1" s="1"/>
  <c r="F9" i="1" a="1"/>
  <c r="F9" i="1" s="1"/>
  <c r="G36" i="3" s="1" a="1"/>
  <c r="G36" i="3" s="1"/>
  <c r="G8" i="1" a="1"/>
  <c r="G8" i="1" s="1"/>
  <c r="K13" i="13" l="1"/>
  <c r="K12" i="13"/>
  <c r="K11" i="13"/>
  <c r="K10" i="13"/>
  <c r="K9" i="13"/>
  <c r="H2" i="12" l="1" a="1"/>
  <c r="H2" i="12" s="1"/>
  <c r="A2" i="12" l="1" a="1"/>
  <c r="A2" i="12" s="1"/>
  <c r="B2" i="12" s="1" a="1"/>
  <c r="B2" i="12" l="1"/>
  <c r="D2" i="10" l="1" a="1"/>
  <c r="D2" i="10" s="1"/>
  <c r="E2" i="10" s="1" a="1"/>
  <c r="E2" i="10" s="1"/>
  <c r="G1" i="3"/>
  <c r="F1106" i="12" a="1"/>
  <c r="G1393" i="12" a="1"/>
  <c r="C1975" i="12" a="1"/>
  <c r="E1662" i="12" a="1"/>
  <c r="C1083" i="12" a="1"/>
  <c r="G1517" i="12" a="1"/>
  <c r="G1958" i="12" a="1"/>
  <c r="E1132" i="12" a="1"/>
  <c r="G1589" i="12" a="1"/>
  <c r="F1500" i="12" a="1"/>
  <c r="E1808" i="12" a="1"/>
  <c r="E772" i="12" a="1"/>
  <c r="F1496" i="12" a="1"/>
  <c r="D1685" i="12" a="1"/>
  <c r="E1555" i="12" a="1"/>
  <c r="F1304" i="12" a="1"/>
  <c r="E1696" i="12" a="1"/>
  <c r="G1374" i="12" a="1"/>
  <c r="F1978" i="12" a="1"/>
  <c r="G1596" i="12" a="1"/>
  <c r="C1327" i="12" a="1"/>
  <c r="G1213" i="12" a="1"/>
  <c r="G1010" i="12" a="1"/>
  <c r="D1350" i="12" a="1"/>
  <c r="G1497" i="12" a="1"/>
  <c r="F1076" i="12" a="1"/>
  <c r="E1658" i="12" a="1"/>
  <c r="D692" i="12" a="1"/>
  <c r="C306" i="12" a="1"/>
  <c r="E1231" i="12" a="1"/>
  <c r="G536" i="12" a="1"/>
  <c r="C1563" i="12" a="1"/>
  <c r="C1030" i="12" a="1"/>
  <c r="F1793" i="12" a="1"/>
  <c r="F1541" i="12" a="1"/>
  <c r="F1273" i="12" a="1"/>
  <c r="C1134" i="12" a="1"/>
  <c r="C1561" i="12" a="1"/>
  <c r="D1900" i="12" a="1"/>
  <c r="C1948" i="12" a="1"/>
  <c r="C1520" i="12" a="1"/>
  <c r="F1593" i="12" a="1"/>
  <c r="G1221" i="12" a="1"/>
  <c r="F1235" i="12" a="1"/>
  <c r="F1998" i="12" a="1"/>
  <c r="G1495" i="12" a="1"/>
  <c r="E1339" i="12" a="1"/>
  <c r="C1839" i="12" a="1"/>
  <c r="E1065" i="12" a="1"/>
  <c r="E1894" i="12" a="1"/>
  <c r="E1414" i="12" a="1"/>
  <c r="D1302" i="12" a="1"/>
  <c r="F1689" i="12" a="1"/>
  <c r="G566" i="12" a="1"/>
  <c r="D1692" i="12" a="1"/>
  <c r="G1649" i="12" a="1"/>
  <c r="G709" i="12" a="1"/>
  <c r="G1880" i="12" a="1"/>
  <c r="G1035" i="12" a="1"/>
  <c r="F886" i="12" a="1"/>
  <c r="E1357" i="12" a="1"/>
  <c r="D1204" i="12" a="1"/>
  <c r="D1511" i="12" a="1"/>
  <c r="G1445" i="12" a="1"/>
  <c r="F1588" i="12" a="1"/>
  <c r="E1718" i="12" a="1"/>
  <c r="E1236" i="12" a="1"/>
  <c r="D1087" i="12" a="1"/>
  <c r="G575" i="12" a="1"/>
  <c r="D1726" i="12" a="1"/>
  <c r="E1514" i="12" a="1"/>
  <c r="D1448" i="12" a="1"/>
  <c r="E1168" i="12" a="1"/>
  <c r="F864" i="12" a="1"/>
  <c r="D1935" i="12" a="1"/>
  <c r="C1929" i="12" a="1"/>
  <c r="E1551" i="12" a="1"/>
  <c r="C1775" i="12" a="1"/>
  <c r="G1601" i="12" a="1"/>
  <c r="F1730" i="12" a="1"/>
  <c r="C1249" i="12" a="1"/>
  <c r="G1529" i="12" a="1"/>
  <c r="G1227" i="12" a="1"/>
  <c r="D1413" i="12" a="1"/>
  <c r="C1996" i="12" a="1"/>
  <c r="D884" i="12" a="1"/>
  <c r="E1785" i="12" a="1"/>
  <c r="E1344" i="12" a="1"/>
  <c r="E1901" i="12" a="1"/>
  <c r="F1830" i="12" a="1"/>
  <c r="F1619" i="12" a="1"/>
  <c r="G913" i="12" a="1"/>
  <c r="E1127" i="12" a="1"/>
  <c r="G1723" i="12" a="1"/>
  <c r="G1734" i="12" a="1"/>
  <c r="E1646" i="12" a="1"/>
  <c r="F1622" i="12" a="1"/>
  <c r="G518" i="12" a="1"/>
  <c r="G813" i="12" a="1"/>
  <c r="C1146" i="12" a="1"/>
  <c r="C1150" i="12" a="1"/>
  <c r="C1676" i="12" a="1"/>
  <c r="D1029" i="12" a="1"/>
  <c r="D1263" i="12" a="1"/>
  <c r="E1214" i="12" a="1"/>
  <c r="F1686" i="12" a="1"/>
  <c r="G1926" i="12" a="1"/>
  <c r="E1471" i="12" a="1"/>
  <c r="F711" i="12" a="1"/>
  <c r="E1247" i="12" a="1"/>
  <c r="G964" i="12" a="1"/>
  <c r="C1715" i="12" a="1"/>
  <c r="D1092" i="12" a="1"/>
  <c r="F873" i="12" a="1"/>
  <c r="G1645" i="12" a="1"/>
  <c r="G1377" i="12" a="1"/>
  <c r="D1299" i="12" a="1"/>
  <c r="F1297" i="12" a="1"/>
  <c r="F1154" i="12" a="1"/>
  <c r="C1416" i="12" a="1"/>
  <c r="E1721" i="12" a="1"/>
  <c r="E884" i="12" a="1"/>
  <c r="D1424" i="12" a="1"/>
  <c r="G1493" i="12" a="1"/>
  <c r="F1626" i="12" a="1"/>
  <c r="F1183" i="12" a="1"/>
  <c r="C1712" i="12" a="1"/>
  <c r="F1431" i="12" a="1"/>
  <c r="E1860" i="12" a="1"/>
  <c r="E1683" i="12" a="1"/>
  <c r="E1934" i="12" a="1"/>
  <c r="D1952" i="12" a="1"/>
  <c r="G970" i="12" a="1"/>
  <c r="E1501" i="12" a="1"/>
  <c r="E826" i="12" a="1"/>
  <c r="F1812" i="12" a="1"/>
  <c r="E1918" i="12" a="1"/>
  <c r="E1420" i="12" a="1"/>
  <c r="C1185" i="12" a="1"/>
  <c r="E1338" i="12" a="1"/>
  <c r="C1870" i="12" a="1"/>
  <c r="C1954" i="12" a="1"/>
  <c r="E1504" i="12" a="1"/>
  <c r="C1943" i="12" a="1"/>
  <c r="D510" i="12" a="1"/>
  <c r="C1615" i="12" a="1"/>
  <c r="E1734" i="12" a="1"/>
  <c r="E1798" i="12" a="1"/>
  <c r="E1664" i="12" a="1"/>
  <c r="G557" i="12" a="1"/>
  <c r="C1685" i="12" a="1"/>
  <c r="F1931" i="12" a="1"/>
  <c r="G1187" i="12" a="1"/>
  <c r="F955" i="12" a="1"/>
  <c r="E1437" i="12" a="1"/>
  <c r="E1246" i="12" a="1"/>
  <c r="E1606" i="12" a="1"/>
  <c r="C1271" i="12" a="1"/>
  <c r="D1460" i="12" a="1"/>
  <c r="D1901" i="12" a="1"/>
  <c r="G1650" i="12" a="1"/>
  <c r="E1380" i="12" a="1"/>
  <c r="E1969" i="12" a="1"/>
  <c r="C1961" i="12" a="1"/>
  <c r="G1864" i="12" a="1"/>
  <c r="D1144" i="12" a="1"/>
  <c r="G1406" i="12" a="1"/>
  <c r="C1819" i="12" a="1"/>
  <c r="E1881" i="12" a="1"/>
  <c r="G1714" i="12" a="1"/>
  <c r="C1483" i="12" a="1"/>
  <c r="E1847" i="12" a="1"/>
  <c r="G1222" i="12" a="1"/>
  <c r="D1051" i="12" a="1"/>
  <c r="D903" i="12" a="1"/>
  <c r="E1743" i="12" a="1"/>
  <c r="F1327" i="12" a="1"/>
  <c r="G1780" i="12" a="1"/>
  <c r="D1244" i="12" a="1"/>
  <c r="E1985" i="12" a="1"/>
  <c r="D1521" i="12" a="1"/>
  <c r="G1297" i="12" a="1"/>
  <c r="C1916" i="12" a="1"/>
  <c r="C1814" i="12" a="1"/>
  <c r="D1036" i="12" a="1"/>
  <c r="D1926" i="12" a="1"/>
  <c r="G1754" i="12" a="1"/>
  <c r="D1782" i="12" a="1"/>
  <c r="E1938" i="12" a="1"/>
  <c r="E643" i="12" a="1"/>
  <c r="E446" i="12" a="1"/>
  <c r="D1190" i="12" a="1"/>
  <c r="G1722" i="12" a="1"/>
  <c r="G1686" i="12" a="1"/>
  <c r="C1485" i="12" a="1"/>
  <c r="C1084" i="12" a="1"/>
  <c r="E1906" i="12" a="1"/>
  <c r="D1307" i="12" a="1"/>
  <c r="E1123" i="12" a="1"/>
  <c r="E1367" i="12" a="1"/>
  <c r="D1842" i="12" a="1"/>
  <c r="F683" i="12" a="1"/>
  <c r="D1591" i="12" a="1"/>
  <c r="G1284" i="12" a="1"/>
  <c r="G1807" i="12" a="1"/>
  <c r="F1248" i="12" a="1"/>
  <c r="F1145" i="12" a="1"/>
  <c r="F1636" i="12" a="1"/>
  <c r="D1992" i="12" a="1"/>
  <c r="G1537" i="12" a="1"/>
  <c r="C1007" i="12" a="1"/>
  <c r="C1773" i="12" a="1"/>
  <c r="F1688" i="12" a="1"/>
  <c r="F1614" i="12" a="1"/>
  <c r="D1427" i="12" a="1"/>
  <c r="C1911" i="12" a="1"/>
  <c r="E1526" i="12" a="1"/>
  <c r="F1343" i="12" a="1"/>
  <c r="D1654" i="12" a="1"/>
  <c r="G1834" i="12" a="1"/>
  <c r="G1709" i="12" a="1"/>
  <c r="E1149" i="12" a="1"/>
  <c r="G1684" i="12" a="1"/>
  <c r="F1951" i="12" a="1"/>
  <c r="E1912" i="12" a="1"/>
  <c r="E1319" i="12" a="1"/>
  <c r="E1117" i="12" a="1"/>
  <c r="E1793" i="12" a="1"/>
  <c r="G1707" i="12" a="1"/>
  <c r="D1538" i="12" a="1"/>
  <c r="D1496" i="12" a="1"/>
  <c r="E1850" i="12" a="1"/>
  <c r="F1943" i="12" a="1"/>
  <c r="C777" i="12" a="1"/>
  <c r="D1755" i="12" a="1"/>
  <c r="E1673" i="12" a="1"/>
  <c r="E1697" i="12" a="1"/>
  <c r="C1434" i="12" a="1"/>
  <c r="D1013" i="12" a="1"/>
  <c r="C452" i="12" a="1"/>
  <c r="C1898" i="12" a="1"/>
  <c r="C996" i="12" a="1"/>
  <c r="E1330" i="12" a="1"/>
  <c r="C732" i="12" a="1"/>
  <c r="F1773" i="12" a="1"/>
  <c r="F1210" i="12" a="1"/>
  <c r="E1386" i="12" a="1"/>
  <c r="D1872" i="12" a="1"/>
  <c r="C1573" i="12" a="1"/>
  <c r="G1720" i="12" a="1"/>
  <c r="F1056" i="12" a="1"/>
  <c r="E1239" i="12" a="1"/>
  <c r="D1553" i="12" a="1"/>
  <c r="F1138" i="12" a="1"/>
  <c r="C937" i="12" a="1"/>
  <c r="E1759" i="12" a="1"/>
  <c r="D1124" i="12" a="1"/>
  <c r="D2001" i="12" a="1"/>
  <c r="C1365" i="12" a="1"/>
  <c r="D1497" i="12" a="1"/>
  <c r="E1833" i="12" a="1"/>
  <c r="F951" i="12" a="1"/>
  <c r="G1813" i="12" a="1"/>
  <c r="E1286" i="12" a="1"/>
  <c r="C1438" i="12" a="1"/>
  <c r="E1527" i="12" a="1"/>
  <c r="C1630" i="12" a="1"/>
  <c r="F1963" i="12" a="1"/>
  <c r="G1250" i="12" a="1"/>
  <c r="C1736" i="12" a="1"/>
  <c r="D1337" i="12" a="1"/>
  <c r="F523" i="12" a="1"/>
  <c r="C1571" i="12" a="1"/>
  <c r="E1669" i="12" a="1"/>
  <c r="F1679" i="12" a="1"/>
  <c r="E1939" i="12" a="1"/>
  <c r="D1149" i="12" a="1"/>
  <c r="G1350" i="12" a="1"/>
  <c r="D1651" i="12" a="1"/>
  <c r="G1308" i="12" a="1"/>
  <c r="C505" i="12" a="1"/>
  <c r="D1431" i="12" a="1"/>
  <c r="D1276" i="12" a="1"/>
  <c r="E928" i="12" a="1"/>
  <c r="D1948" i="12" a="1"/>
  <c r="D1841" i="12" a="1"/>
  <c r="C809" i="12" a="1"/>
  <c r="F1480" i="12" a="1"/>
  <c r="D1965" i="12" a="1"/>
  <c r="D1342" i="12" a="1"/>
  <c r="D1260" i="12" a="1"/>
  <c r="G411" i="12" a="1"/>
  <c r="D1140" i="12" a="1"/>
  <c r="G1902" i="12" a="1"/>
  <c r="F1881" i="12" a="1"/>
  <c r="C1514" i="12" a="1"/>
  <c r="D1831" i="12" a="1"/>
  <c r="C955" i="12" a="1"/>
  <c r="C1200" i="12" a="1"/>
  <c r="E1007" i="12" a="1"/>
  <c r="C766" i="12" a="1"/>
  <c r="C289" i="12" a="1"/>
  <c r="D1278" i="12" a="1"/>
  <c r="D1291" i="12" a="1"/>
  <c r="E1932" i="12" a="1"/>
  <c r="F1853" i="12" a="1"/>
  <c r="E997" i="12" a="1"/>
  <c r="D1832" i="12" a="1"/>
  <c r="D1222" i="12" a="1"/>
  <c r="E1014" i="12" a="1"/>
  <c r="G1692" i="12" a="1"/>
  <c r="E1587" i="12" a="1"/>
  <c r="F1672" i="12" a="1"/>
  <c r="G1878" i="12" a="1"/>
  <c r="F1474" i="12" a="1"/>
  <c r="E746" i="12" a="1"/>
  <c r="E1454" i="12" a="1"/>
  <c r="F801" i="12" a="1"/>
  <c r="E1394" i="12" a="1"/>
  <c r="C1338" i="12" a="1"/>
  <c r="G1453" i="12" a="1"/>
  <c r="D1559" i="12" a="1"/>
  <c r="E1781" i="12" a="1"/>
  <c r="C1364" i="12" a="1"/>
  <c r="D1970" i="12" a="1"/>
  <c r="C1730" i="12" a="1"/>
  <c r="G1446" i="12" a="1"/>
  <c r="D1802" i="12" a="1"/>
  <c r="E1948" i="12" a="1"/>
  <c r="G1511" i="12" a="1"/>
  <c r="E1765" i="12" a="1"/>
  <c r="D1659" i="12" a="1"/>
  <c r="G1526" i="12" a="1"/>
  <c r="G1939" i="12" a="1"/>
  <c r="E1229" i="12" a="1"/>
  <c r="C1816" i="12" a="1"/>
  <c r="E1202" i="12" a="1"/>
  <c r="G1416" i="12" a="1"/>
  <c r="E740" i="12" a="1"/>
  <c r="D1976" i="12" a="1"/>
  <c r="D1080" i="12" a="1"/>
  <c r="G1543" i="12" a="1"/>
  <c r="G1569" i="12" a="1"/>
  <c r="C1347" i="12" a="1"/>
  <c r="G1089" i="12" a="1"/>
  <c r="F1194" i="12" a="1"/>
  <c r="E1893" i="12" a="1"/>
  <c r="F1632" i="12" a="1"/>
  <c r="D999" i="12" a="1"/>
  <c r="E1749" i="12" a="1"/>
  <c r="C1109" i="12" a="1"/>
  <c r="C1136" i="12" a="1"/>
  <c r="E336" i="12" a="1"/>
  <c r="D1264" i="12" a="1"/>
  <c r="F1464" i="12" a="1"/>
  <c r="E1359" i="12" a="1"/>
  <c r="G1268" i="12" a="1"/>
  <c r="G835" i="12" a="1"/>
  <c r="E1468" i="12" a="1"/>
  <c r="F865" i="12" a="1"/>
  <c r="C1567" i="12" a="1"/>
  <c r="G409" i="12" a="1"/>
  <c r="G1625" i="12" a="1"/>
  <c r="C1862" i="12" a="1"/>
  <c r="D1556" i="12" a="1"/>
  <c r="E1652" i="12" a="1"/>
  <c r="G1855" i="12" a="1"/>
  <c r="F1413" i="12" a="1"/>
  <c r="F1330" i="12" a="1"/>
  <c r="G1477" i="12" a="1"/>
  <c r="E1731" i="12" a="1"/>
  <c r="C1238" i="12" a="1"/>
  <c r="D1426" i="12" a="1"/>
  <c r="C1585" i="12" a="1"/>
  <c r="C1793" i="12" a="1"/>
  <c r="F1616" i="12" a="1"/>
  <c r="F1940" i="12" a="1"/>
  <c r="C1450" i="12" a="1"/>
  <c r="C1373" i="12" a="1"/>
  <c r="E702" i="12" a="1"/>
  <c r="C1564" i="12" a="1"/>
  <c r="G981" i="12" a="1"/>
  <c r="E1856" i="12" a="1"/>
  <c r="G954" i="12" a="1"/>
  <c r="F1247" i="12" a="1"/>
  <c r="G1570" i="12" a="1"/>
  <c r="F1185" i="12" a="1"/>
  <c r="G946" i="12" a="1"/>
  <c r="D961" i="12" a="1"/>
  <c r="G1295" i="12" a="1"/>
  <c r="F1735" i="12" a="1"/>
  <c r="F1846" i="12" a="1"/>
  <c r="E1370" i="12" a="1"/>
  <c r="D1922" i="12" a="1"/>
  <c r="E1868" i="12" a="1"/>
  <c r="D840" i="12" a="1"/>
  <c r="E1643" i="12" a="1"/>
  <c r="G1738" i="12" a="1"/>
  <c r="D1813" i="12" a="1"/>
  <c r="G1447" i="12" a="1"/>
  <c r="C1740" i="12" a="1"/>
  <c r="D1187" i="12" a="1"/>
  <c r="D1103" i="12" a="1"/>
  <c r="F1233" i="12" a="1"/>
  <c r="F962" i="12" a="1"/>
  <c r="G1852" i="12" a="1"/>
  <c r="E1283" i="12" a="1"/>
  <c r="D1908" i="12" a="1"/>
  <c r="G1612" i="12" a="1"/>
  <c r="C1570" i="12" a="1"/>
  <c r="D1336" i="12" a="1"/>
  <c r="C1744" i="12" a="1"/>
  <c r="F1563" i="12" a="1"/>
  <c r="D1453" i="12" a="1"/>
  <c r="F1091" i="12" a="1"/>
  <c r="D1772" i="12" a="1"/>
  <c r="C1828" i="12" a="1"/>
  <c r="F1243" i="12" a="1"/>
  <c r="C1760" i="12" a="1"/>
  <c r="G1444" i="12" a="1"/>
  <c r="D1181" i="12" a="1"/>
  <c r="G1710" i="12" a="1"/>
  <c r="E1994" i="12" a="1"/>
  <c r="E1589" i="12" a="1"/>
  <c r="G1566" i="12" a="1"/>
  <c r="E1949" i="12" a="1"/>
  <c r="G1133" i="12" a="1"/>
  <c r="G987" i="12" a="1"/>
  <c r="G1385" i="12" a="1"/>
  <c r="G1860" i="12" a="1"/>
  <c r="F1569" i="12" a="1"/>
  <c r="D1723" i="12" a="1"/>
  <c r="E1829" i="12" a="1"/>
  <c r="E1443" i="12" a="1"/>
  <c r="D724" i="12" a="1"/>
  <c r="C792" i="12" a="1"/>
  <c r="E1210" i="12" a="1"/>
  <c r="C1758" i="12" a="1"/>
  <c r="D1439" i="12" a="1"/>
  <c r="C1495" i="12" a="1"/>
  <c r="D1750" i="12" a="1"/>
  <c r="D1760" i="12" a="1"/>
  <c r="E1636" i="12" a="1"/>
  <c r="G1993" i="12" a="1"/>
  <c r="F1976" i="12" a="1"/>
  <c r="D1225" i="12" a="1"/>
  <c r="C1078" i="12" a="1"/>
  <c r="C1169" i="12" a="1"/>
  <c r="F877" i="12" a="1"/>
  <c r="G759" i="12" a="1"/>
  <c r="D1709" i="12" a="1"/>
  <c r="E1764" i="12" a="1"/>
  <c r="E1869" i="12" a="1"/>
  <c r="C1246" i="12" a="1"/>
  <c r="E1704" i="12" a="1"/>
  <c r="D1829" i="12" a="1"/>
  <c r="C1697" i="12" a="1"/>
  <c r="D1574" i="12" a="1"/>
  <c r="G1666" i="12" a="1"/>
  <c r="D1774" i="12" a="1"/>
  <c r="C1101" i="12" a="1"/>
  <c r="E1727" i="12" a="1"/>
  <c r="E1466" i="12" a="1"/>
  <c r="E1042" i="12" a="1"/>
  <c r="G963" i="12" a="1"/>
  <c r="E1279" i="12" a="1"/>
  <c r="F1665" i="12" a="1"/>
  <c r="D1548" i="12" a="1"/>
  <c r="G1234" i="12" a="1"/>
  <c r="G1455" i="12" a="1"/>
  <c r="G1486" i="12" a="1"/>
  <c r="E1049" i="12" a="1"/>
  <c r="F1578" i="12" a="1"/>
  <c r="F1456" i="12" a="1"/>
  <c r="G1012" i="12" a="1"/>
  <c r="G1597" i="12" a="1"/>
  <c r="E1861" i="12" a="1"/>
  <c r="C833" i="12" a="1"/>
  <c r="C1537" i="12" a="1"/>
  <c r="D1936" i="12" a="1"/>
  <c r="F1172" i="12" a="1"/>
  <c r="F1539" i="12" a="1"/>
  <c r="E823" i="12" a="1"/>
  <c r="E1139" i="12" a="1"/>
  <c r="D909" i="12" a="1"/>
  <c r="G1315" i="12" a="1"/>
  <c r="G1763" i="12" a="1"/>
  <c r="E1631" i="12" a="1"/>
  <c r="C1211" i="12" a="1"/>
  <c r="G1218" i="12" a="1"/>
  <c r="E1510" i="12" a="1"/>
  <c r="G1843" i="12" a="1"/>
  <c r="G1394" i="12" a="1"/>
  <c r="G1609" i="12" a="1"/>
  <c r="F1628" i="12" a="1"/>
  <c r="C827" i="12" a="1"/>
  <c r="F1184" i="12" a="1"/>
  <c r="F1400" i="12" a="1"/>
  <c r="F817" i="12" a="1"/>
  <c r="D1821" i="12" a="1"/>
  <c r="G1481" i="12" a="1"/>
  <c r="C1304" i="12" a="1"/>
  <c r="E1291" i="12" a="1"/>
  <c r="C1818" i="12" a="1"/>
  <c r="C656" i="12" a="1"/>
  <c r="G1687" i="12" a="1"/>
  <c r="E1146" i="12" a="1"/>
  <c r="F1406" i="12" a="1"/>
  <c r="F1495" i="12" a="1"/>
  <c r="F1599" i="12" a="1"/>
  <c r="F1760" i="12" a="1"/>
  <c r="G1996" i="12" a="1"/>
  <c r="E1657" i="12" a="1"/>
  <c r="G1806" i="12" a="1"/>
  <c r="C841" i="12" a="1"/>
  <c r="C1962" i="12" a="1"/>
  <c r="G1955" i="12" a="1"/>
  <c r="D1890" i="12" a="1"/>
  <c r="C1949" i="12" a="1"/>
  <c r="C982" i="12" a="1"/>
  <c r="C1682" i="12" a="1"/>
  <c r="E1832" i="12" a="1"/>
  <c r="C1950" i="12" a="1"/>
  <c r="F1181" i="12" a="1"/>
  <c r="C1614" i="12" a="1"/>
  <c r="D982" i="12" a="1"/>
  <c r="F1468" i="12" a="1"/>
  <c r="C1405" i="12" a="1"/>
  <c r="E1761" i="12" a="1"/>
  <c r="C1720" i="12" a="1"/>
  <c r="C1893" i="12" a="1"/>
  <c r="G1690" i="12" a="1"/>
  <c r="D1671" i="12" a="1"/>
  <c r="G831" i="12" a="1"/>
  <c r="D1719" i="12" a="1"/>
  <c r="G1646" i="12" a="1"/>
  <c r="E1528" i="12" a="1"/>
  <c r="F1745" i="12" a="1"/>
  <c r="F1147" i="12" a="1"/>
  <c r="C1130" i="12" a="1"/>
  <c r="F1482" i="12" a="1"/>
  <c r="E1539" i="12" a="1"/>
  <c r="F1739" i="12" a="1"/>
  <c r="D1865" i="12" a="1"/>
  <c r="F1416" i="12" a="1"/>
  <c r="C1632" i="12" a="1"/>
  <c r="F1158" i="12" a="1"/>
  <c r="G1287" i="12" a="1"/>
  <c r="F1768" i="12" a="1"/>
  <c r="G1962" i="12" a="1"/>
  <c r="F1891" i="12" a="1"/>
  <c r="D1242" i="12" a="1"/>
  <c r="G1361" i="12" a="1"/>
  <c r="G883" i="12" a="1"/>
  <c r="F1404" i="12" a="1"/>
  <c r="D1365" i="12" a="1"/>
  <c r="F1994" i="12" a="1"/>
  <c r="E791" i="12" a="1"/>
  <c r="E571" i="12" a="1"/>
  <c r="G1457" i="12" a="1"/>
  <c r="G1888" i="12" a="1"/>
  <c r="F1018" i="12" a="1"/>
  <c r="F1580" i="12" a="1"/>
  <c r="E1632" i="12" a="1"/>
  <c r="D1367" i="12" a="1"/>
  <c r="C987" i="12" a="1"/>
  <c r="C1863" i="12" a="1"/>
  <c r="D1968" i="12" a="1"/>
  <c r="E1970" i="12" a="1"/>
  <c r="C1189" i="12" a="1"/>
  <c r="E1480" i="12" a="1"/>
  <c r="C1588" i="12" a="1"/>
  <c r="D1656" i="12" a="1"/>
  <c r="G1745" i="12" a="1"/>
  <c r="E1119" i="12" a="1"/>
  <c r="D1695" i="12" a="1"/>
  <c r="C1776" i="12" a="1"/>
  <c r="F311" i="12" a="1"/>
  <c r="G1819" i="12" a="1"/>
  <c r="C1947" i="12" a="1"/>
  <c r="D1602" i="12" a="1"/>
  <c r="C1747" i="12" a="1"/>
  <c r="D1807" i="12" a="1"/>
  <c r="C1553" i="12" a="1"/>
  <c r="D1988" i="12" a="1"/>
  <c r="C1887" i="12" a="1"/>
  <c r="G1683" i="12" a="1"/>
  <c r="F1867" i="12" a="1"/>
  <c r="F1645" i="12" a="1"/>
  <c r="G1426" i="12" a="1"/>
  <c r="F137" i="12" a="1"/>
  <c r="D1220" i="12" a="1"/>
  <c r="E1834" i="12" a="1"/>
  <c r="F1959" i="12" a="1"/>
  <c r="F1923" i="12" a="1"/>
  <c r="C1245" i="12" a="1"/>
  <c r="E1611" i="12" a="1"/>
  <c r="G1343" i="12" a="1"/>
  <c r="D1682" i="12" a="1"/>
  <c r="D632" i="12" a="1"/>
  <c r="F804" i="12" a="1"/>
  <c r="D912" i="12" a="1"/>
  <c r="E1913" i="12" a="1"/>
  <c r="G1255" i="12" a="1"/>
  <c r="C1803" i="12" a="1"/>
  <c r="D1982" i="12" a="1"/>
  <c r="F1946" i="12" a="1"/>
  <c r="C1560" i="12" a="1"/>
  <c r="F1811" i="12" a="1"/>
  <c r="G1217" i="12" a="1"/>
  <c r="C1781" i="12" a="1"/>
  <c r="F1494" i="12" a="1"/>
  <c r="D1728" i="12" a="1"/>
  <c r="D1462" i="12" a="1"/>
  <c r="F1690" i="12" a="1"/>
  <c r="G1364" i="12" a="1"/>
  <c r="C1204" i="12" a="1"/>
  <c r="D1411" i="12" a="1"/>
  <c r="D932" i="12" a="1"/>
  <c r="G501" i="12" a="1"/>
  <c r="D1245" i="12" a="1"/>
  <c r="E1754" i="12" a="1"/>
  <c r="F1758" i="12" a="1"/>
  <c r="C1513" i="12" a="1"/>
  <c r="G1279" i="12" a="1"/>
  <c r="G1425" i="12" a="1"/>
  <c r="F1815" i="12" a="1"/>
  <c r="D1648" i="12" a="1"/>
  <c r="F1975" i="12" a="1"/>
  <c r="D657" i="12" a="1"/>
  <c r="F1461" i="12" a="1"/>
  <c r="E1372" i="12" a="1"/>
  <c r="E1227" i="12" a="1"/>
  <c r="C752" i="12" a="1"/>
  <c r="G997" i="12" a="1"/>
  <c r="F1784" i="12" a="1"/>
  <c r="D1959" i="12" a="1"/>
  <c r="E1809" i="12" a="1"/>
  <c r="F813" i="12" a="1"/>
  <c r="E1679" i="12" a="1"/>
  <c r="F1868" i="12" a="1"/>
  <c r="F1966" i="12" a="1"/>
  <c r="E1508" i="12" a="1"/>
  <c r="D1885" i="12" a="1"/>
  <c r="F1928" i="12" a="1"/>
  <c r="C1837" i="12" a="1"/>
  <c r="F1527" i="12" a="1"/>
  <c r="F1498" i="12" a="1"/>
  <c r="D1730" i="12" a="1"/>
  <c r="D1041" i="12" a="1"/>
  <c r="D599" i="12" a="1"/>
  <c r="C1914" i="12" a="1"/>
  <c r="D1518" i="12" a="1"/>
  <c r="E1763" i="12" a="1"/>
  <c r="G659" i="12" a="1"/>
  <c r="E1395" i="12" a="1"/>
  <c r="C1358" i="12" a="1"/>
  <c r="D1008" i="12" a="1"/>
  <c r="G1060" i="12" a="1"/>
  <c r="D1663" i="12" a="1"/>
  <c r="F1995" i="12" a="1"/>
  <c r="G1238" i="12" a="1"/>
  <c r="D794" i="12" a="1"/>
  <c r="C1011" i="12" a="1"/>
  <c r="C1406" i="12" a="1"/>
  <c r="E1966" i="12" a="1"/>
  <c r="C902" i="12" a="1"/>
  <c r="G1055" i="12" a="1"/>
  <c r="C1655" i="12" a="1"/>
  <c r="C1233" i="12" a="1"/>
  <c r="G1081" i="12" a="1"/>
  <c r="F520" i="12" a="1"/>
  <c r="D1546" i="12" a="1"/>
  <c r="D686" i="12" a="1"/>
  <c r="D1732" i="12" a="1"/>
  <c r="F1008" i="12" a="1"/>
  <c r="C1500" i="12" a="1"/>
  <c r="C1749" i="12" a="1"/>
  <c r="D1542" i="12" a="1"/>
  <c r="G1739" i="12" a="1"/>
  <c r="D1938" i="12" a="1"/>
  <c r="E1756" i="12" a="1"/>
  <c r="E1873" i="12" a="1"/>
  <c r="C1876" i="12" a="1"/>
  <c r="F1557" i="12" a="1"/>
  <c r="C1413" i="12" a="1"/>
  <c r="F968" i="12" a="1"/>
  <c r="G1839" i="12" a="1"/>
  <c r="F1935" i="12" a="1"/>
  <c r="F954" i="12" a="1"/>
  <c r="F1399" i="12" a="1"/>
  <c r="D1290" i="12" a="1"/>
  <c r="E1806" i="12" a="1"/>
  <c r="D1933" i="12" a="1"/>
  <c r="E1407" i="12" a="1"/>
  <c r="G1610" i="12" a="1"/>
  <c r="C1875" i="12" a="1"/>
  <c r="G1881" i="12" a="1"/>
  <c r="C1581" i="12" a="1"/>
  <c r="G1871" i="12" a="1"/>
  <c r="F1915" i="12" a="1"/>
  <c r="C1986" i="12" a="1"/>
  <c r="F1363" i="12" a="1"/>
  <c r="F1984" i="12" a="1"/>
  <c r="F1675" i="12" a="1"/>
  <c r="G1833" i="12" a="1"/>
  <c r="F1175" i="12" a="1"/>
  <c r="D821" i="12" a="1"/>
  <c r="F1341" i="12" a="1"/>
  <c r="D1252" i="12" a="1"/>
  <c r="D1923" i="12" a="1"/>
  <c r="E1116" i="12" a="1"/>
  <c r="E1719" i="12" a="1"/>
  <c r="F1841" i="12" a="1"/>
  <c r="F1378" i="12" a="1"/>
  <c r="E1428" i="12" a="1"/>
  <c r="F861" i="12" a="1"/>
  <c r="C1710" i="12" a="1"/>
  <c r="E1221" i="12" a="1"/>
  <c r="D1235" i="12" a="1"/>
  <c r="D1410" i="12" a="1"/>
  <c r="F1267" i="12" a="1"/>
  <c r="D857" i="12" a="1"/>
  <c r="G1389" i="12" a="1"/>
  <c r="C1702" i="12" a="1"/>
  <c r="E1864" i="12" a="1"/>
  <c r="F1849" i="12" a="1"/>
  <c r="G309" i="12" a="1"/>
  <c r="C1905" i="12" a="1"/>
  <c r="C1785" i="12" a="1"/>
  <c r="D1550" i="12" a="1"/>
  <c r="D1598" i="12" a="1"/>
  <c r="G1342" i="12" a="1"/>
  <c r="E1675" i="12" a="1"/>
  <c r="G1390" i="12" a="1"/>
  <c r="D1476" i="12" a="1"/>
  <c r="G1961" i="12" a="1"/>
  <c r="D756" i="12" a="1"/>
  <c r="C1923" i="12" a="1"/>
  <c r="G1868" i="12" a="1"/>
  <c r="G1038" i="12" a="1"/>
  <c r="D1635" i="12" a="1"/>
  <c r="C593" i="12" a="1"/>
  <c r="C1642" i="12" a="1"/>
  <c r="E1899" i="12" a="1"/>
  <c r="C1126" i="12" a="1"/>
  <c r="E1661" i="12" a="1"/>
  <c r="F1038" i="12" a="1"/>
  <c r="E1162" i="12" a="1"/>
  <c r="E1895" i="12" a="1"/>
  <c r="F122" i="12" a="1"/>
  <c r="D735" i="12" a="1"/>
  <c r="F1738" i="12" a="1"/>
  <c r="G1907" i="12" a="1"/>
  <c r="D1859" i="12" a="1"/>
  <c r="G1520" i="12" a="1"/>
  <c r="D1676" i="12" a="1"/>
  <c r="D848" i="12" a="1"/>
  <c r="D795" i="12" a="1"/>
  <c r="D1866" i="12" a="1"/>
  <c r="F1714" i="12" a="1"/>
  <c r="D753" i="12" a="1"/>
  <c r="E1855" i="12" a="1"/>
  <c r="D1693" i="12" a="1"/>
  <c r="F1947" i="12" a="1"/>
  <c r="E1530" i="12" a="1"/>
  <c r="F1917" i="12" a="1"/>
  <c r="G1703" i="12" a="1"/>
  <c r="F1826" i="12" a="1"/>
  <c r="F1339" i="12" a="1"/>
  <c r="G1782" i="12" a="1"/>
  <c r="E1998" i="12" a="1"/>
  <c r="F1753" i="12" a="1"/>
  <c r="F927" i="12" a="1"/>
  <c r="C1127" i="12" a="1"/>
  <c r="F985" i="12" a="1"/>
  <c r="G1275" i="12" a="1"/>
  <c r="F1550" i="12" a="1"/>
  <c r="F1909" i="12" a="1"/>
  <c r="E1623" i="12" a="1"/>
  <c r="G1203" i="12" a="1"/>
  <c r="G1910" i="12" a="1"/>
  <c r="D1738" i="12" a="1"/>
  <c r="E2001" i="12" a="1"/>
  <c r="G1528" i="12" a="1"/>
  <c r="D1699" i="12" a="1"/>
  <c r="D1228" i="12" a="1"/>
  <c r="F1268" i="12" a="1"/>
  <c r="D1621" i="12" a="1"/>
  <c r="F1844" i="12" a="1"/>
  <c r="C527" i="12" a="1"/>
  <c r="F936" i="12" a="1"/>
  <c r="C1925" i="12" a="1"/>
  <c r="D1794" i="12" a="1"/>
  <c r="C1995" i="12" a="1"/>
  <c r="E1888" i="12" a="1"/>
  <c r="E889" i="12" a="1"/>
  <c r="C1568" i="12" a="1"/>
  <c r="F1884" i="12" a="1"/>
  <c r="F1854" i="12" a="1"/>
  <c r="E1348" i="12" a="1"/>
  <c r="D1652" i="12" a="1"/>
  <c r="F822" i="12" a="1"/>
  <c r="C1369" i="12" a="1"/>
  <c r="F1380" i="12" a="1"/>
  <c r="D1368" i="12" a="1"/>
  <c r="D1937" i="12" a="1"/>
  <c r="G1146" i="12" a="1"/>
  <c r="C1148" i="12" a="1"/>
  <c r="G1546" i="12" a="1"/>
  <c r="D1800" i="12" a="1"/>
  <c r="E1879" i="12" a="1"/>
  <c r="G1469" i="12" a="1"/>
  <c r="C1878" i="12" a="1"/>
  <c r="E475" i="12" a="1"/>
  <c r="G1706" i="12" a="1"/>
  <c r="D1793" i="12" a="1"/>
  <c r="F1706" i="12" a="1"/>
  <c r="F1157" i="12" a="1"/>
  <c r="E1702" i="12" a="1"/>
  <c r="E1751" i="12" a="1"/>
  <c r="G1677" i="12" a="1"/>
  <c r="D1504" i="12" a="1"/>
  <c r="E1424" i="12" a="1"/>
  <c r="C1583" i="12" a="1"/>
  <c r="D1873" i="12" a="1"/>
  <c r="D943" i="12" a="1"/>
  <c r="G1967" i="12" a="1"/>
  <c r="E1800" i="12" a="1"/>
  <c r="F1754" i="12" a="1"/>
  <c r="C1753" i="12" a="1"/>
  <c r="D1681" i="12" a="1"/>
  <c r="D1628" i="12" a="1"/>
  <c r="G1141" i="12" a="1"/>
  <c r="F1671" i="12" a="1"/>
  <c r="C813" i="12" a="1"/>
  <c r="D1925" i="12" a="1"/>
  <c r="G1759" i="12" a="1"/>
  <c r="C1423" i="12" a="1"/>
  <c r="E1299" i="12" a="1"/>
  <c r="E1567" i="12" a="1"/>
  <c r="G1973" i="12" a="1"/>
  <c r="G1194" i="12" a="1"/>
  <c r="F1528" i="12" a="1"/>
  <c r="G1818" i="12" a="1"/>
  <c r="E1159" i="12" a="1"/>
  <c r="D1444" i="12" a="1"/>
  <c r="E1224" i="12" a="1"/>
  <c r="D1352" i="12" a="1"/>
  <c r="D1373" i="12" a="1"/>
  <c r="C1403" i="12" a="1"/>
  <c r="G1862" i="12" a="1"/>
  <c r="E861" i="12" a="1"/>
  <c r="D1795" i="12" a="1"/>
  <c r="E1487" i="12" a="1"/>
  <c r="F1581" i="12" a="1"/>
  <c r="F1489" i="12" a="1"/>
  <c r="C1907" i="12" a="1"/>
  <c r="D1346" i="12" a="1"/>
  <c r="E52" i="12" a="1"/>
  <c r="G1904" i="12" a="1"/>
  <c r="F1354" i="12" a="1"/>
  <c r="C1779" i="12" a="1"/>
  <c r="D659" i="12" a="1"/>
  <c r="C295" i="12" a="1"/>
  <c r="G1070" i="12" a="1"/>
  <c r="E1736" i="12" a="1"/>
  <c r="C947" i="12" a="1"/>
  <c r="E1650" i="12" a="1"/>
  <c r="C1380" i="12" a="1"/>
  <c r="D1214" i="12" a="1"/>
  <c r="E1641" i="12" a="1"/>
  <c r="G228" i="12" a="1"/>
  <c r="F1501" i="12" a="1"/>
  <c r="D1213" i="12" a="1"/>
  <c r="F1799" i="12" a="1"/>
  <c r="G1356" i="12" a="1"/>
  <c r="E1896" i="12" a="1"/>
  <c r="D1661" i="12" a="1"/>
  <c r="G1817" i="12" a="1"/>
  <c r="D675" i="12" a="1"/>
  <c r="G932" i="12" a="1"/>
  <c r="C1398" i="12" a="1"/>
  <c r="C1215" i="12" a="1"/>
  <c r="G1418" i="12" a="1"/>
  <c r="C1286" i="12" a="1"/>
  <c r="F39" i="12" a="1"/>
  <c r="E1327" i="12" a="1"/>
  <c r="D1816" i="12" a="1"/>
  <c r="F1913" i="12" a="1"/>
  <c r="C1957" i="12" a="1"/>
  <c r="E1090" i="12" a="1"/>
  <c r="E1921" i="12" a="1"/>
  <c r="F1824" i="12" a="1"/>
  <c r="D1420" i="12" a="1"/>
  <c r="C1433" i="12" a="1"/>
  <c r="E1342" i="12" a="1"/>
  <c r="G1793" i="12" a="1"/>
  <c r="F1953" i="12" a="1"/>
  <c r="C1476" i="12" a="1"/>
  <c r="G1940" i="12" a="1"/>
  <c r="E1905" i="12" a="1"/>
  <c r="G811" i="12" a="1"/>
  <c r="E796" i="12" a="1"/>
  <c r="D1879" i="12" a="1"/>
  <c r="C1538" i="12" a="1"/>
  <c r="G886" i="12" a="1"/>
  <c r="D1474" i="12" a="1"/>
  <c r="D1946" i="12" a="1"/>
  <c r="D1773" i="12" a="1"/>
  <c r="F1857" i="12" a="1"/>
  <c r="G1851" i="12" a="1"/>
  <c r="F1282" i="12" a="1"/>
  <c r="G1810" i="12" a="1"/>
  <c r="D931" i="12" a="1"/>
  <c r="C1241" i="12" a="1"/>
  <c r="C1815" i="12" a="1"/>
  <c r="C667" i="12" a="1"/>
  <c r="E1923" i="12" a="1"/>
  <c r="E1212" i="12" a="1"/>
  <c r="F1511" i="12" a="1"/>
  <c r="G1606" i="12" a="1"/>
  <c r="C1891" i="12" a="1"/>
  <c r="D1810" i="12" a="1"/>
  <c r="C1719" i="12" a="1"/>
  <c r="E1747" i="12" a="1"/>
  <c r="C735" i="12" a="1"/>
  <c r="E1786" i="12" a="1"/>
  <c r="F1573" i="12" a="1"/>
  <c r="F1115" i="12" a="1"/>
  <c r="C1646" i="12" a="1"/>
  <c r="D1995" i="12" a="1"/>
  <c r="G1636" i="12" a="1"/>
  <c r="E1169" i="12" a="1"/>
  <c r="C1542" i="12" a="1"/>
  <c r="G1620" i="12" a="1"/>
  <c r="C1835" i="12" a="1"/>
  <c r="E1687" i="12" a="1"/>
  <c r="F1321" i="12" a="1"/>
  <c r="G826" i="12" a="1"/>
  <c r="C1445" i="12" a="1"/>
  <c r="D948" i="12" a="1"/>
  <c r="E1177" i="12" a="1"/>
  <c r="F712" i="12" a="1"/>
  <c r="G1898" i="12" a="1"/>
  <c r="D1428" i="12" a="1"/>
  <c r="E1710" i="12" a="1"/>
  <c r="G1611" i="12" a="1"/>
  <c r="D1079" i="12" a="1"/>
  <c r="E1684" i="12" a="1"/>
  <c r="G1532" i="12" a="1"/>
  <c r="G1931" i="12" a="1"/>
  <c r="C1858" i="12" a="1"/>
  <c r="C1709" i="12" a="1"/>
  <c r="G1675" i="12" a="1"/>
  <c r="D1505" i="12" a="1"/>
  <c r="E899" i="12" a="1"/>
  <c r="F1471" i="12" a="1"/>
  <c r="G1262" i="12" a="1"/>
  <c r="F1357" i="12" a="1"/>
  <c r="G1844" i="12" a="1"/>
  <c r="D1380" i="12" a="1"/>
  <c r="E1417" i="12" a="1"/>
  <c r="E1955" i="12" a="1"/>
  <c r="F1642" i="12" a="1"/>
  <c r="F1707" i="12" a="1"/>
  <c r="F1655" i="12" a="1"/>
  <c r="C1427" i="12" a="1"/>
  <c r="E1782" i="12" a="1"/>
  <c r="C1034" i="12" a="1"/>
  <c r="C1456" i="12" a="1"/>
  <c r="E1409" i="12" a="1"/>
  <c r="C1883" i="12" a="1"/>
  <c r="G1790" i="12" a="1"/>
  <c r="C1275" i="12" a="1"/>
  <c r="G668" i="12" a="1"/>
  <c r="E1289" i="12" a="1"/>
  <c r="G1580" i="12" a="1"/>
  <c r="C1918" i="12" a="1"/>
  <c r="C1960" i="12" a="1"/>
  <c r="C1721" i="12" a="1"/>
  <c r="G1252" i="12" a="1"/>
  <c r="C1306" i="12" a="1"/>
  <c r="F1442" i="12" a="1"/>
  <c r="G1685" i="12" a="1"/>
  <c r="E1187" i="12" a="1"/>
  <c r="D1789" i="12" a="1"/>
  <c r="C990" i="12" a="1"/>
  <c r="D1941" i="12" a="1"/>
  <c r="G1762" i="12" a="1"/>
  <c r="E1885" i="12" a="1"/>
  <c r="E1666" i="12" a="1"/>
  <c r="E1274" i="12" a="1"/>
  <c r="G1438" i="12" a="1"/>
  <c r="D1512" i="12" a="1"/>
  <c r="C1244" i="12" a="1"/>
  <c r="C1446" i="12" a="1"/>
  <c r="G820" i="12" a="1"/>
  <c r="G1832" i="12" a="1"/>
  <c r="D1447" i="12" a="1"/>
  <c r="G944" i="12" a="1"/>
  <c r="E1863" i="12" a="1"/>
  <c r="C1118" i="12" a="1"/>
  <c r="G305" i="12" a="1"/>
  <c r="G1330" i="12" a="1"/>
  <c r="E1919" i="12" a="1"/>
  <c r="G1867" i="12" a="1"/>
  <c r="E1805" i="12" a="1"/>
  <c r="C1723" i="12" a="1"/>
  <c r="E1691" i="12" a="1"/>
  <c r="C1356" i="12" a="1"/>
  <c r="G869" i="12" a="1"/>
  <c r="G1982" i="12" a="1"/>
  <c r="F1007" i="12" a="1"/>
  <c r="D1876" i="12" a="1"/>
  <c r="G1815" i="12" a="1"/>
  <c r="C1343" i="12" a="1"/>
  <c r="C1291" i="12" a="1"/>
  <c r="F1237" i="12" a="1"/>
  <c r="F1295" i="12" a="1"/>
  <c r="F1918" i="12" a="1"/>
  <c r="F1986" i="12" a="1"/>
  <c r="F1575" i="12" a="1"/>
  <c r="F1705" i="12" a="1"/>
  <c r="C448" i="12" a="1"/>
  <c r="C1664" i="12" a="1"/>
  <c r="C1906" i="12" a="1"/>
  <c r="E593" i="12" a="1"/>
  <c r="E1199" i="12" a="1"/>
  <c r="F953" i="12" a="1"/>
  <c r="E1565" i="12" a="1"/>
  <c r="C1557" i="12" a="1"/>
  <c r="D1799" i="12" a="1"/>
  <c r="E888" i="12" a="1"/>
  <c r="G1788" i="12" a="1"/>
  <c r="G1725" i="12" a="1"/>
  <c r="C325" i="12" a="1"/>
  <c r="F1408" i="12" a="1"/>
  <c r="C1587" i="12" a="1"/>
  <c r="D1577" i="12" a="1"/>
  <c r="C1547" i="12" a="1"/>
  <c r="G1863" i="12" a="1"/>
  <c r="F1104" i="12" a="1"/>
  <c r="E1737" i="12" a="1"/>
  <c r="D1855" i="12" a="1"/>
  <c r="G1467" i="12" a="1"/>
  <c r="E411" i="12" a="1"/>
  <c r="F1904" i="12" a="1"/>
  <c r="G1541" i="12" a="1"/>
  <c r="E1495" i="12" a="1"/>
  <c r="G1674" i="12" a="1"/>
  <c r="C1302" i="12" a="1"/>
  <c r="C1817" i="12" a="1"/>
  <c r="F1352" i="12" a="1"/>
  <c r="F963" i="12" a="1"/>
  <c r="E1148" i="12" a="1"/>
  <c r="C887" i="12" a="1"/>
  <c r="E1831" i="12" a="1"/>
  <c r="C1752" i="12" a="1"/>
  <c r="F991" i="12" a="1"/>
  <c r="C1654" i="12" a="1"/>
  <c r="D451" i="12" a="1"/>
  <c r="D868" i="12" a="1"/>
  <c r="E1591" i="12" a="1"/>
  <c r="G1688" i="12" a="1"/>
  <c r="F1534" i="12" a="1"/>
  <c r="D1452" i="12" a="1"/>
  <c r="E1771" i="12" a="1"/>
  <c r="E660" i="12" a="1"/>
  <c r="D1897" i="12" a="1"/>
  <c r="C1188" i="12" a="1"/>
  <c r="D1930" i="12" a="1"/>
  <c r="F1586" i="12" a="1"/>
  <c r="F1783" i="12" a="1"/>
  <c r="G1678" i="12" a="1"/>
  <c r="G1449" i="12" a="1"/>
  <c r="E1384" i="12" a="1"/>
  <c r="D990" i="12" a="1"/>
  <c r="G1560" i="12" a="1"/>
  <c r="F1285" i="12" a="1"/>
  <c r="E1388" i="12" a="1"/>
  <c r="E1804" i="12" a="1"/>
  <c r="F1213" i="12" a="1"/>
  <c r="G1775" i="12" a="1"/>
  <c r="D1440" i="12" a="1"/>
  <c r="D1724" i="12" a="1"/>
  <c r="C1778" i="12" a="1"/>
  <c r="G1289" i="12" a="1"/>
  <c r="C1402" i="12" a="1"/>
  <c r="D1776" i="12" a="1"/>
  <c r="E1665" i="12" a="1"/>
  <c r="G845" i="12" a="1"/>
  <c r="E1046" i="12" a="1"/>
  <c r="D1561" i="12" a="1"/>
  <c r="D1582" i="12" a="1"/>
  <c r="D1639" i="12" a="1"/>
  <c r="G948" i="12" a="1"/>
  <c r="E1328" i="12" a="1"/>
  <c r="C1984" i="12" a="1"/>
  <c r="G1599" i="12" a="1"/>
  <c r="G1118" i="12" a="1"/>
  <c r="G1427" i="12" a="1"/>
  <c r="G1401" i="12" a="1"/>
  <c r="D1920" i="12" a="1"/>
  <c r="C1603" i="12" a="1"/>
  <c r="G1093" i="12" a="1"/>
  <c r="C1462" i="12" a="1"/>
  <c r="C1389" i="12" a="1"/>
  <c r="C1633" i="12" a="1"/>
  <c r="D1370" i="12" a="1"/>
  <c r="C1704" i="12" a="1"/>
  <c r="C1713" i="12" a="1"/>
  <c r="F1840" i="12" a="1"/>
  <c r="C1017" i="12" a="1"/>
  <c r="E1842" i="12" a="1"/>
  <c r="D1826" i="12" a="1"/>
  <c r="E92" i="12" a="1"/>
  <c r="E933" i="12" a="1"/>
  <c r="E831" i="12" a="1"/>
  <c r="C927" i="12" a="1"/>
  <c r="F1509" i="12" a="1"/>
  <c r="C1791" i="12" a="1"/>
  <c r="C1787" i="12" a="1"/>
  <c r="F1470" i="12" a="1"/>
  <c r="E1699" i="12" a="1"/>
  <c r="E1739" i="12" a="1"/>
  <c r="G265" i="12" a="1"/>
  <c r="C1326" i="12" a="1"/>
  <c r="E1235" i="12" a="1"/>
  <c r="E904" i="12" a="1"/>
  <c r="G800" i="12" a="1"/>
  <c r="G1735" i="12" a="1"/>
  <c r="F1360" i="12" a="1"/>
  <c r="D1423" i="12" a="1"/>
  <c r="D1271" i="12" a="1"/>
  <c r="E966" i="12" a="1"/>
  <c r="D1315" i="12" a="1"/>
  <c r="D1713" i="12" a="1"/>
  <c r="E1872" i="12" a="1"/>
  <c r="D1130" i="12" a="1"/>
  <c r="D891" i="12" a="1"/>
  <c r="D1493" i="12" a="1"/>
  <c r="G992" i="12" a="1"/>
  <c r="E1305" i="12" a="1"/>
  <c r="D470" i="12" a="1"/>
  <c r="C1708" i="12" a="1"/>
  <c r="G1304" i="12" a="1"/>
  <c r="G1980" i="12" a="1"/>
  <c r="D942" i="12" a="1"/>
  <c r="D1613" i="12" a="1"/>
  <c r="C1832" i="12" a="1"/>
  <c r="G1875" i="12" a="1"/>
  <c r="F1889" i="12" a="1"/>
  <c r="D1886" i="12" a="1"/>
  <c r="D508" i="12" a="1"/>
  <c r="E267" i="12" a="1"/>
  <c r="G527" i="12" a="1"/>
  <c r="D1384" i="12" a="1"/>
  <c r="G1465" i="12" a="1"/>
  <c r="F1100" i="12" a="1"/>
  <c r="F1764" i="12" a="1"/>
  <c r="D1172" i="12" a="1"/>
  <c r="F1546" i="12" a="1"/>
  <c r="G1220" i="12" a="1"/>
  <c r="G1296" i="12" a="1"/>
  <c r="G502" i="12" a="1"/>
  <c r="C1558" i="12" a="1"/>
  <c r="G1510" i="12" a="1"/>
  <c r="E1572" i="12" a="1"/>
  <c r="D914" i="12" a="1"/>
  <c r="C1805" i="12" a="1"/>
  <c r="C1809" i="12" a="1"/>
  <c r="F1264" i="12" a="1"/>
  <c r="D1381" i="12" a="1"/>
  <c r="E1803" i="12" a="1"/>
  <c r="E1776" i="12" a="1"/>
  <c r="E1397" i="12" a="1"/>
  <c r="F1813" i="12" a="1"/>
  <c r="D1818" i="12" a="1"/>
  <c r="C1041" i="12" a="1"/>
  <c r="G1975" i="12" a="1"/>
  <c r="F1531" i="12" a="1"/>
  <c r="E1294" i="12" a="1"/>
  <c r="F1864" i="12" a="1"/>
  <c r="F832" i="12" a="1"/>
  <c r="F2001" i="12" a="1"/>
  <c r="E1745" i="12" a="1"/>
  <c r="E1323" i="12" a="1"/>
  <c r="D1098" i="12" a="1"/>
  <c r="E1460" i="12" a="1"/>
  <c r="C1539" i="12" a="1"/>
  <c r="D1962" i="12" a="1"/>
  <c r="G1327" i="12" a="1"/>
  <c r="D1581" i="12" a="1"/>
  <c r="E1219" i="12" a="1"/>
  <c r="E1512" i="12" a="1"/>
  <c r="C968" i="12" a="1"/>
  <c r="C926" i="12" a="1"/>
  <c r="C1027" i="12" a="1"/>
  <c r="C1965" i="12" a="1"/>
  <c r="D721" i="12" a="1"/>
  <c r="F1560" i="12" a="1"/>
  <c r="G1535" i="12" a="1"/>
  <c r="E1398" i="12" a="1"/>
  <c r="D1741" i="12" a="1"/>
  <c r="G1942" i="12" a="1"/>
  <c r="D1796" i="12" a="1"/>
  <c r="F937" i="12" a="1"/>
  <c r="G1682" i="12" a="1"/>
  <c r="D1665" i="12" a="1"/>
  <c r="G1909" i="12" a="1"/>
  <c r="E1774" i="12" a="1"/>
  <c r="E1929" i="12" a="1"/>
  <c r="E1412" i="12" a="1"/>
  <c r="G1794" i="12" a="1"/>
  <c r="D1517" i="12" a="1"/>
  <c r="C1247" i="12" a="1"/>
  <c r="E1491" i="12" a="1"/>
  <c r="F1192" i="12" a="1"/>
  <c r="D1545" i="12" a="1"/>
  <c r="F1042" i="12" a="1"/>
  <c r="F1393" i="12" a="1"/>
  <c r="G1451" i="12" a="1"/>
  <c r="F1936" i="12" a="1"/>
  <c r="E1992" i="12" a="1"/>
  <c r="G1651" i="12" a="1"/>
  <c r="G1768" i="12" a="1"/>
  <c r="F1314" i="12" a="1"/>
  <c r="D1193" i="12" a="1"/>
  <c r="G1869" i="12" a="1"/>
  <c r="C1944" i="12" a="1"/>
  <c r="G1918" i="12" a="1"/>
  <c r="C1297" i="12" a="1"/>
  <c r="G1048" i="12" a="1"/>
  <c r="C354" i="12" a="1"/>
  <c r="G959" i="12" a="1"/>
  <c r="G1804" i="12" a="1"/>
  <c r="G1893" i="12" a="1"/>
  <c r="D1040" i="12" a="1"/>
  <c r="C1846" i="12" a="1"/>
  <c r="D1929" i="12" a="1"/>
  <c r="D1320" i="12" a="1"/>
  <c r="C1847" i="12" a="1"/>
  <c r="G1040" i="12" a="1"/>
  <c r="E1442" i="12" a="1"/>
  <c r="C1661" i="12" a="1"/>
  <c r="C1455" i="12" a="1"/>
  <c r="G1269" i="12" a="1"/>
  <c r="C1209" i="12" a="1"/>
  <c r="C852" i="12" a="1"/>
  <c r="F1842" i="12" a="1"/>
  <c r="F1281" i="12" a="1"/>
  <c r="E1186" i="12" a="1"/>
  <c r="G1501" i="12" a="1"/>
  <c r="F404" i="12" a="1"/>
  <c r="C1737" i="12" a="1"/>
  <c r="C1062" i="12" a="1"/>
  <c r="E1583" i="12" a="1"/>
  <c r="E985" i="12" a="1"/>
  <c r="F1639" i="12" a="1"/>
  <c r="C1866" i="12" a="1"/>
  <c r="E1930" i="12" a="1"/>
  <c r="G497" i="12" a="1"/>
  <c r="E1476" i="12" a="1"/>
  <c r="C1833" i="12" a="1"/>
  <c r="E1379" i="12" a="1"/>
  <c r="E1290" i="12" a="1"/>
  <c r="C607" i="12" a="1"/>
  <c r="G1728" i="12" a="1"/>
  <c r="D1283" i="12" a="1"/>
  <c r="E942" i="12" a="1"/>
  <c r="F1737" i="12" a="1"/>
  <c r="C477" i="12" a="1"/>
  <c r="F1911" i="12" a="1"/>
  <c r="D1133" i="12" a="1"/>
  <c r="D1963" i="12" a="1"/>
  <c r="G1934" i="12" a="1"/>
  <c r="F1383" i="12" a="1"/>
  <c r="E1561" i="12" a="1"/>
  <c r="D1619" i="12" a="1"/>
  <c r="C1976" i="12" a="1"/>
  <c r="F1576" i="12" a="1"/>
  <c r="C1201" i="12" a="1"/>
  <c r="C1231" i="12" a="1"/>
  <c r="E1012" i="12" a="1"/>
  <c r="D1317" i="12" a="1"/>
  <c r="D1943" i="12" a="1"/>
  <c r="F663" i="12" a="1"/>
  <c r="E1056" i="12" a="1"/>
  <c r="D1791" i="12" a="1"/>
  <c r="G904" i="12" a="1"/>
  <c r="D1942" i="12" a="1"/>
  <c r="C763" i="12" a="1"/>
  <c r="G1945" i="12" a="1"/>
  <c r="C1890" i="12" a="1"/>
  <c r="C1821" i="12" a="1"/>
  <c r="D1151" i="12" a="1"/>
  <c r="C1629" i="12" a="1"/>
  <c r="F1685" i="12" a="1"/>
  <c r="E1396" i="12" a="1"/>
  <c r="E1738" i="12" a="1"/>
  <c r="E1183" i="12" a="1"/>
  <c r="C1903" i="12" a="1"/>
  <c r="G1652" i="12" a="1"/>
  <c r="C1376" i="12" a="1"/>
  <c r="G1166" i="12" a="1"/>
  <c r="G2001" i="12" a="1"/>
  <c r="E1740" i="12" a="1"/>
  <c r="G1828" i="12" a="1"/>
  <c r="E1275" i="12" a="1"/>
  <c r="G540" i="12" a="1"/>
  <c r="E1825" i="12" a="1"/>
  <c r="F1699" i="12" a="1"/>
  <c r="D571" i="12" a="1"/>
  <c r="G848" i="12" a="1"/>
  <c r="E116" i="12" a="1"/>
  <c r="E1628" i="12" a="1"/>
  <c r="F767" i="12" a="1"/>
  <c r="F1209" i="12" a="1"/>
  <c r="D1786" i="12" a="1"/>
  <c r="E1670" i="12" a="1"/>
  <c r="F1607" i="12" a="1"/>
  <c r="E696" i="12" a="1"/>
  <c r="G1799" i="12" a="1"/>
  <c r="G1561" i="12" a="1"/>
  <c r="G1771" i="12" a="1"/>
  <c r="C1417" i="12" a="1"/>
  <c r="C1933" i="12" a="1"/>
  <c r="E711" i="12" a="1"/>
  <c r="F1436" i="12" a="1"/>
  <c r="C1802" i="12" a="1"/>
  <c r="F1838" i="12" a="1"/>
  <c r="F1600" i="12" a="1"/>
  <c r="E1596" i="12" a="1"/>
  <c r="E1233" i="12" a="1"/>
  <c r="F1839" i="12" a="1"/>
  <c r="G772" i="12" a="1"/>
  <c r="G1916" i="12" a="1"/>
  <c r="D1199" i="12" a="1"/>
  <c r="F1026" i="12" a="1"/>
  <c r="F1428" i="12" a="1"/>
  <c r="D425" i="12" a="1"/>
  <c r="F1530" i="12" a="1"/>
  <c r="F1486" i="12" a="1"/>
  <c r="D1973" i="12" a="1"/>
  <c r="E1772" i="12" a="1"/>
  <c r="E751" i="12" a="1"/>
  <c r="C1387" i="12" a="1"/>
  <c r="E1984" i="12" a="1"/>
  <c r="E1554" i="12" a="1"/>
  <c r="G1022" i="12" a="1"/>
  <c r="E1653" i="12" a="1"/>
  <c r="G626" i="12" a="1"/>
  <c r="F1039" i="12" a="1"/>
  <c r="G1838" i="12" a="1"/>
  <c r="F1334" i="12" a="1"/>
  <c r="E1256" i="12" a="1"/>
  <c r="G712" i="12" a="1"/>
  <c r="G732" i="12" a="1"/>
  <c r="D1371" i="12" a="1"/>
  <c r="F925" i="12" a="1"/>
  <c r="C736" i="12" a="1"/>
  <c r="F1024" i="12" a="1"/>
  <c r="D788" i="12" a="1"/>
  <c r="G1639" i="12" a="1"/>
  <c r="E769" i="12" a="1"/>
  <c r="C133" i="12" a="1"/>
  <c r="D1391" i="12" a="1"/>
  <c r="E147" i="12" a="1"/>
  <c r="F929" i="12" a="1"/>
  <c r="C1680" i="12" a="1"/>
  <c r="G1985" i="12" a="1"/>
  <c r="E1604" i="12" a="1"/>
  <c r="F1703" i="12" a="1"/>
  <c r="F1010" i="12" a="1"/>
  <c r="G880" i="12" a="1"/>
  <c r="C373" i="12" a="1"/>
  <c r="C1978" i="12" a="1"/>
  <c r="D1860" i="12" a="1"/>
  <c r="F1725" i="12" a="1"/>
  <c r="F571" i="12" a="1"/>
  <c r="G296" i="12" a="1"/>
  <c r="D878" i="12" a="1"/>
  <c r="D1863" i="12" a="1"/>
  <c r="G1976" i="12" a="1"/>
  <c r="E1373" i="12" a="1"/>
  <c r="D1858" i="12" a="1"/>
  <c r="C1696" i="12" a="1"/>
  <c r="D1779" i="12" a="1"/>
  <c r="F1396" i="12" a="1"/>
  <c r="E1433" i="12" a="1"/>
  <c r="D1605" i="12" a="1"/>
  <c r="C750" i="12" a="1"/>
  <c r="E1429" i="12" a="1"/>
  <c r="G1705" i="12" a="1"/>
  <c r="C1853" i="12" a="1"/>
  <c r="C1834" i="12" a="1"/>
  <c r="G1186" i="12" a="1"/>
  <c r="D1984" i="12" a="1"/>
  <c r="D1324" i="12" a="1"/>
  <c r="D1647" i="12" a="1"/>
  <c r="F1305" i="12" a="1"/>
  <c r="G1588" i="12" a="1"/>
  <c r="E1255" i="12" a="1"/>
  <c r="D1951" i="12" a="1"/>
  <c r="D1209" i="12" a="1"/>
  <c r="D976" i="12" a="1"/>
  <c r="C1508" i="12" a="1"/>
  <c r="E1564" i="12" a="1"/>
  <c r="G1216" i="12" a="1"/>
  <c r="C857" i="12" a="1"/>
  <c r="E1184" i="12" a="1"/>
  <c r="C1431" i="12" a="1"/>
  <c r="G1232" i="12" a="1"/>
  <c r="D1437" i="12" a="1"/>
  <c r="E1952" i="12" a="1"/>
  <c r="C1339" i="12" a="1"/>
  <c r="D1052" i="12" a="1"/>
  <c r="C1131" i="12" a="1"/>
  <c r="C1967" i="12" a="1"/>
  <c r="D1854" i="12" a="1"/>
  <c r="E1311" i="12" a="1"/>
  <c r="D843" i="12" a="1"/>
  <c r="G1369" i="12" a="1"/>
  <c r="E1154" i="12" a="1"/>
  <c r="G1591" i="12" a="1"/>
  <c r="G1437" i="12" a="1"/>
  <c r="D1957" i="12" a="1"/>
  <c r="E1638" i="12" a="1"/>
  <c r="E1674" i="12" a="1"/>
  <c r="D1269" i="12" a="1"/>
  <c r="G1516" i="12" a="1"/>
  <c r="G1032" i="12" a="1"/>
  <c r="G343" i="12" a="1"/>
  <c r="G1310" i="12" a="1"/>
  <c r="F545" i="12" a="1"/>
  <c r="D497" i="12" a="1"/>
  <c r="E1775" i="12" a="1"/>
  <c r="C678" i="12" a="1"/>
  <c r="C1810" i="12" a="1"/>
  <c r="D1122" i="12" a="1"/>
  <c r="E1937" i="12" a="1"/>
  <c r="G1882" i="12" a="1"/>
  <c r="G1950" i="12" a="1"/>
  <c r="E1447" i="12" a="1"/>
  <c r="G1399" i="12" a="1"/>
  <c r="C1769" i="12" a="1"/>
  <c r="F1446" i="12" a="1"/>
  <c r="E1693" i="12" a="1"/>
  <c r="F1697" i="12" a="1"/>
  <c r="E1335" i="12" a="1"/>
  <c r="G260" i="12" a="1"/>
  <c r="G1837" i="12" a="1"/>
  <c r="E1978" i="12" a="1"/>
  <c r="C1722" i="12" a="1"/>
  <c r="G1090" i="12" a="1"/>
  <c r="E1811" i="12" a="1"/>
  <c r="C941" i="12" a="1"/>
  <c r="D438" i="12" a="1"/>
  <c r="D644" i="12" a="1"/>
  <c r="G1731" i="12" a="1"/>
  <c r="G1721" i="12" a="1"/>
  <c r="C701" i="12" a="1"/>
  <c r="G612" i="12" a="1"/>
  <c r="F453" i="12" a="1"/>
  <c r="D269" i="12" a="1"/>
  <c r="E1312" i="12" a="1"/>
  <c r="D1010" i="12" a="1"/>
  <c r="F1015" i="12" a="1"/>
  <c r="D1573" i="12" a="1"/>
  <c r="F1238" i="12" a="1"/>
  <c r="E1039" i="12" a="1"/>
  <c r="G658" i="12" a="1"/>
  <c r="G1803" i="12" a="1"/>
  <c r="D1296" i="12" a="1"/>
  <c r="D1754" i="12" a="1"/>
  <c r="E1789" i="12" a="1"/>
  <c r="C1660" i="12" a="1"/>
  <c r="F999" i="12" a="1"/>
  <c r="C1421" i="12" a="1"/>
  <c r="C1299" i="12" a="1"/>
  <c r="G1900" i="12" a="1"/>
  <c r="C1354" i="12" a="1"/>
  <c r="F893" i="12" a="1"/>
  <c r="D666" i="12" a="1"/>
  <c r="F1660" i="12" a="1"/>
  <c r="C823" i="12" a="1"/>
  <c r="E1624" i="12" a="1"/>
  <c r="G1658" i="12" a="1"/>
  <c r="D1251" i="12" a="1"/>
  <c r="G1098" i="12" a="1"/>
  <c r="C1307" i="12" a="1"/>
  <c r="E1489" i="12" a="1"/>
  <c r="C1468" i="12" a="1"/>
  <c r="D1110" i="12" a="1"/>
  <c r="C1714" i="12" a="1"/>
  <c r="D677" i="12" a="1"/>
  <c r="C710" i="12" a="1"/>
  <c r="C1745" i="12" a="1"/>
  <c r="E1201" i="12" a="1"/>
  <c r="D464" i="12" a="1"/>
  <c r="E1730" i="12" a="1"/>
  <c r="G1305" i="12" a="1"/>
  <c r="G1896" i="12" a="1"/>
  <c r="C1381" i="12" a="1"/>
  <c r="E1858" i="12" a="1"/>
  <c r="F975" i="12" a="1"/>
  <c r="G1260" i="12" a="1"/>
  <c r="D975" i="12" a="1"/>
  <c r="E1374" i="12" a="1"/>
  <c r="D1458" i="12" a="1"/>
  <c r="C1939" i="12" a="1"/>
  <c r="C1316" i="12" a="1"/>
  <c r="D1734" i="12" a="1"/>
  <c r="G1724" i="12" a="1"/>
  <c r="E1902" i="12" a="1"/>
  <c r="G1595" i="12" a="1"/>
  <c r="G1077" i="12" a="1"/>
  <c r="G1913" i="12" a="1"/>
  <c r="C1754" i="12" a="1"/>
  <c r="C1005" i="12" a="1"/>
  <c r="D1508" i="12" a="1"/>
  <c r="C1363" i="12" a="1"/>
  <c r="C1000" i="12" a="1"/>
  <c r="F1720" i="12" a="1"/>
  <c r="E1755" i="12" a="1"/>
  <c r="F1729" i="12" a="1"/>
  <c r="D1905" i="12" a="1"/>
  <c r="G1971" i="12" a="1"/>
  <c r="C1324" i="12" a="1"/>
  <c r="G1485" i="12" a="1"/>
  <c r="D1756" i="12" a="1"/>
  <c r="G1072" i="12" a="1"/>
  <c r="D1684" i="12" a="1"/>
  <c r="E1892" i="12" a="1"/>
  <c r="C1353" i="12" a="1"/>
  <c r="D956" i="12" a="1"/>
  <c r="G1573" i="12" a="1"/>
  <c r="C1395" i="12" a="1"/>
  <c r="F1621" i="12" a="1"/>
  <c r="E1070" i="12" a="1"/>
  <c r="C1461" i="12" a="1"/>
  <c r="D1159" i="12" a="1"/>
  <c r="E91" i="12" a="1"/>
  <c r="C1942" i="12" a="1"/>
  <c r="C1681" i="12" a="1"/>
  <c r="F1919" i="12" a="1"/>
  <c r="G1549" i="12" a="1"/>
  <c r="F1326" i="12" a="1"/>
  <c r="G1365" i="12" a="1"/>
  <c r="D1932" i="12" a="1"/>
  <c r="D1642" i="12" a="1"/>
  <c r="C1796" i="12" a="1"/>
  <c r="F1945" i="12" a="1"/>
  <c r="D1921" i="12" a="1"/>
  <c r="F1775" i="12" a="1"/>
  <c r="D1540" i="12" a="1"/>
  <c r="E1182" i="12" a="1"/>
  <c r="C1331" i="12" a="1"/>
  <c r="G1718" i="12" a="1"/>
  <c r="D1769" i="12" a="1"/>
  <c r="D1539" i="12" a="1"/>
  <c r="G1225" i="12" a="1"/>
  <c r="F1466" i="12" a="1"/>
  <c r="F1961" i="12" a="1"/>
  <c r="E1237" i="12" a="1"/>
  <c r="E837" i="12" a="1"/>
  <c r="F1234" i="12" a="1"/>
  <c r="F1590" i="12" a="1"/>
  <c r="G687" i="12" a="1"/>
  <c r="E743" i="12" a="1"/>
  <c r="F1180" i="12" a="1"/>
  <c r="G324" i="12" a="1"/>
  <c r="D376" i="12" a="1"/>
  <c r="E1947" i="12" a="1"/>
  <c r="E1085" i="12" a="1"/>
  <c r="E1089" i="12" a="1"/>
  <c r="G1789" i="12" a="1"/>
  <c r="F897" i="12" a="1"/>
  <c r="G1413" i="12" a="1"/>
  <c r="C1894" i="12" a="1"/>
  <c r="G281" i="12" a="1"/>
  <c r="C1670" i="12" a="1"/>
  <c r="F1437" i="12" a="1"/>
  <c r="C1679" i="12" a="1"/>
  <c r="E1452" i="12" a="1"/>
  <c r="F1187" i="12" a="1"/>
  <c r="E1685" i="12" a="1"/>
  <c r="E1511" i="12" a="1"/>
  <c r="F1792" i="12" a="1"/>
  <c r="E1498" i="12" a="1"/>
  <c r="E1346" i="12" a="1"/>
  <c r="D1883" i="12" a="1"/>
  <c r="D1916" i="12" a="1"/>
  <c r="F1791" i="12" a="1"/>
  <c r="E1525" i="12" a="1"/>
  <c r="F989" i="12" a="1"/>
  <c r="F1809" i="12" a="1"/>
  <c r="D1259" i="12" a="1"/>
  <c r="F1894" i="12" a="1"/>
  <c r="D1196" i="12" a="1"/>
  <c r="F1545" i="12" a="1"/>
  <c r="C1692" i="12" a="1"/>
  <c r="D2000" i="12" a="1"/>
  <c r="F1260" i="12" a="1"/>
  <c r="D1329" i="12" a="1"/>
  <c r="G1923" i="12" a="1"/>
  <c r="F775" i="12" a="1"/>
  <c r="C726" i="12" a="1"/>
  <c r="D1767" i="12" a="1"/>
  <c r="C1502" i="12" a="1"/>
  <c r="C1707" i="12" a="1"/>
  <c r="D1484" i="12" a="1"/>
  <c r="E1306" i="12" a="1"/>
  <c r="E1884" i="12" a="1"/>
  <c r="C539" i="12" a="1"/>
  <c r="F982" i="12" a="1"/>
  <c r="F1789" i="12" a="1"/>
  <c r="E1705" i="12" a="1"/>
  <c r="F1796" i="12" a="1"/>
  <c r="D1555" i="12" a="1"/>
  <c r="C1072" i="12" a="1"/>
  <c r="D1506" i="12" a="1"/>
  <c r="E892" i="12" a="1"/>
  <c r="D1720" i="12" a="1"/>
  <c r="D1537" i="12" a="1"/>
  <c r="F987" i="12" a="1"/>
  <c r="C507" i="12" a="1"/>
  <c r="D1765" i="12" a="1"/>
  <c r="D851" i="12" a="1"/>
  <c r="F1128" i="12" a="1"/>
  <c r="F1562" i="12" a="1"/>
  <c r="D929" i="12" a="1"/>
  <c r="D1157" i="12" a="1"/>
  <c r="C1414" i="12" a="1"/>
  <c r="F1727" i="12" a="1"/>
  <c r="C1822" i="12" a="1"/>
  <c r="C1590" i="12" a="1"/>
  <c r="C1095" i="12" a="1"/>
  <c r="D1163" i="12" a="1"/>
  <c r="D1406" i="12" a="1"/>
  <c r="G1877" i="12" a="1"/>
  <c r="G562" i="12" a="1"/>
  <c r="F1544" i="12" a="1"/>
  <c r="G1309" i="12" a="1"/>
  <c r="G1463" i="12" a="1"/>
  <c r="C1374" i="12" a="1"/>
  <c r="D1024" i="12" a="1"/>
  <c r="G1979" i="12" a="1"/>
  <c r="G839" i="12" a="1"/>
  <c r="F1661" i="12" a="1"/>
  <c r="D1939" i="12" a="1"/>
  <c r="C1549" i="12" a="1"/>
  <c r="C1657" i="12" a="1"/>
  <c r="D716" i="12" a="1"/>
  <c r="C1850" i="12" a="1"/>
  <c r="E734" i="12" a="1"/>
  <c r="C1207" i="12" a="1"/>
  <c r="E1845" i="12" a="1"/>
  <c r="F1473" i="12" a="1"/>
  <c r="D194" i="12" a="1"/>
  <c r="F827" i="12" a="1"/>
  <c r="C647" i="12" a="1"/>
  <c r="F1463" i="12" a="1"/>
  <c r="E943" i="12" a="1"/>
  <c r="G1920" i="12" a="1"/>
  <c r="D906" i="12" a="1"/>
  <c r="E381" i="12" a="1"/>
  <c r="C1724" i="12" a="1"/>
  <c r="D1481" i="12" a="1"/>
  <c r="G1901" i="12" a="1"/>
  <c r="C1928" i="12" a="1"/>
  <c r="E1837" i="12" a="1"/>
  <c r="D650" i="12" a="1"/>
  <c r="G1422" i="12" a="1"/>
  <c r="G1352" i="12" a="1"/>
  <c r="G1207" i="12" a="1"/>
  <c r="E1566" i="12" a="1"/>
  <c r="G1594" i="12" a="1"/>
  <c r="D1874" i="12" a="1"/>
  <c r="E1313" i="12" a="1"/>
  <c r="D1097" i="12" a="1"/>
  <c r="C1591" i="12" a="1"/>
  <c r="C1124" i="12" a="1"/>
  <c r="F1572" i="12" a="1"/>
  <c r="E1095" i="12" a="1"/>
  <c r="E1252" i="12" a="1"/>
  <c r="D1156" i="12" a="1"/>
  <c r="F1124" i="12" a="1"/>
  <c r="G1992" i="12" a="1"/>
  <c r="D1702" i="12" a="1"/>
  <c r="E869" i="12" a="1"/>
  <c r="F494" i="12" a="1"/>
  <c r="F1604" i="12" a="1"/>
  <c r="G1397" i="12" a="1"/>
  <c r="D1236" i="12" a="1"/>
  <c r="F1284" i="12" a="1"/>
  <c r="F1900" i="12" a="1"/>
  <c r="E909" i="12" a="1"/>
  <c r="F1526" i="12" a="1"/>
  <c r="G1326" i="12" a="1"/>
  <c r="D1194" i="12" a="1"/>
  <c r="E1076" i="12" a="1"/>
  <c r="E1120" i="12" a="1"/>
  <c r="D1357" i="12" a="1"/>
  <c r="G1237" i="12" a="1"/>
  <c r="E1068" i="12" a="1"/>
  <c r="D1262" i="12" a="1"/>
  <c r="C1666" i="12" a="1"/>
  <c r="E1983" i="12" a="1"/>
  <c r="E1423" i="12" a="1"/>
  <c r="G1125" i="12" a="1"/>
  <c r="C1605" i="12" a="1"/>
  <c r="G1210" i="12" a="1"/>
  <c r="E1278" i="12" a="1"/>
  <c r="G1170" i="12" a="1"/>
  <c r="F1782" i="12" a="1"/>
  <c r="F1006" i="12" a="1"/>
  <c r="G1733" i="12" a="1"/>
  <c r="F1276" i="12" a="1"/>
  <c r="G1654" i="12" a="1"/>
  <c r="G565" i="12" a="1"/>
  <c r="G1616" i="12" a="1"/>
  <c r="C812" i="12" a="1"/>
  <c r="G1717" i="12" a="1"/>
  <c r="F1239" i="12" a="1"/>
  <c r="E1208" i="12" a="1"/>
  <c r="D1903" i="12" a="1"/>
  <c r="G1400" i="12" a="1"/>
  <c r="F1728" i="12" a="1"/>
  <c r="E1075" i="12" a="1"/>
  <c r="D1516" i="12" a="1"/>
  <c r="G1420" i="12" a="1"/>
  <c r="F1533" i="12" a="1"/>
  <c r="G1752" i="12" a="1"/>
  <c r="D1083" i="12" a="1"/>
  <c r="E1111" i="12" a="1"/>
  <c r="C1794" i="12" a="1"/>
  <c r="C1915" i="12" a="1"/>
  <c r="E1574" i="12" a="1"/>
  <c r="D1502" i="12" a="1"/>
  <c r="D1055" i="12" a="1"/>
  <c r="C1332" i="12" a="1"/>
  <c r="C1149" i="12" a="1"/>
  <c r="D907" i="12" a="1"/>
  <c r="F1162" i="12" a="1"/>
  <c r="G1930" i="12" a="1"/>
  <c r="C1989" i="12" a="1"/>
  <c r="F1852" i="12" a="1"/>
  <c r="G1092" i="12" a="1"/>
  <c r="C1980" i="12" a="1"/>
  <c r="C1580" i="12" a="1"/>
  <c r="F1630" i="12" a="1"/>
  <c r="G1533" i="12" a="1"/>
  <c r="F1266" i="12" a="1"/>
  <c r="D1981" i="12" a="1"/>
  <c r="D1614" i="12" a="1"/>
  <c r="F1810" i="12" a="1"/>
  <c r="E1645" i="12" a="1"/>
  <c r="F1372" i="12" a="1"/>
  <c r="E1383" i="12" a="1"/>
  <c r="F1439" i="12" a="1"/>
  <c r="E1180" i="12" a="1"/>
  <c r="F1543" i="12" a="1"/>
  <c r="D1525" i="12" a="1"/>
  <c r="C1622" i="12" a="1"/>
  <c r="C1448" i="12" a="1"/>
  <c r="E1257" i="12" a="1"/>
  <c r="D1743" i="12" a="1"/>
  <c r="G1811" i="12" a="1"/>
  <c r="F1551" i="12" a="1"/>
  <c r="E1916" i="12" a="1"/>
  <c r="D1751" i="12" a="1"/>
  <c r="D1708" i="12" a="1"/>
  <c r="C1478" i="12" a="1"/>
  <c r="C1691" i="12" a="1"/>
  <c r="E1625" i="12" a="1"/>
  <c r="F938" i="12" a="1"/>
  <c r="G1135" i="12" a="1"/>
  <c r="G1656" i="12" a="1"/>
  <c r="C1777" i="12" a="1"/>
  <c r="C1473" i="12" a="1"/>
  <c r="D1009" i="12" a="1"/>
  <c r="D1514" i="12" a="1"/>
  <c r="D947" i="12" a="1"/>
  <c r="E1876" i="12" a="1"/>
  <c r="F1096" i="12" a="1"/>
  <c r="C1871" i="12" a="1"/>
  <c r="G1809" i="12" a="1"/>
  <c r="C892" i="12" a="1"/>
  <c r="F1629" i="12" a="1"/>
  <c r="G1314" i="12" a="1"/>
  <c r="F1342" i="12" a="1"/>
  <c r="D1165" i="12" a="1"/>
  <c r="C561" i="12" a="1"/>
  <c r="D338" i="12" a="1"/>
  <c r="F1121" i="12" a="1"/>
  <c r="C1313" i="12" a="1"/>
  <c r="E1927" i="12" a="1"/>
  <c r="G1484" i="12" a="1"/>
  <c r="D1132" i="12" a="1"/>
  <c r="F1785" i="12" a="1"/>
  <c r="G1068" i="12" a="1"/>
  <c r="E1841" i="12" a="1"/>
  <c r="F1859" i="12" a="1"/>
  <c r="C594" i="12" a="1"/>
  <c r="D1902" i="12" a="1"/>
  <c r="C1765" i="12" a="1"/>
  <c r="D1568" i="12" a="1"/>
  <c r="D1630" i="12" a="1"/>
  <c r="E459" i="12" a="1"/>
  <c r="E1862" i="12" a="1"/>
  <c r="C825" i="12" a="1"/>
  <c r="F1444" i="12" a="1"/>
  <c r="F64" i="12" a="1"/>
  <c r="G1122" i="12" a="1"/>
  <c r="F1149" i="12" a="1"/>
  <c r="D1120" i="12" a="1"/>
  <c r="E1960" i="12" a="1"/>
  <c r="F1587" i="12" a="1"/>
  <c r="E615" i="12" a="1"/>
  <c r="E1580" i="12" a="1"/>
  <c r="F1262" i="12" a="1"/>
  <c r="C324" i="12" a="1"/>
  <c r="C612" i="12" a="1"/>
  <c r="F1678" i="12" a="1"/>
  <c r="D627" i="12" a="1"/>
  <c r="G1943" i="12" a="1"/>
  <c r="C1852" i="12" a="1"/>
  <c r="G727" i="12" a="1"/>
  <c r="C1489" i="12" a="1"/>
  <c r="G645" i="12" a="1"/>
  <c r="D252" i="12" a="1"/>
  <c r="C1952" i="12" a="1"/>
  <c r="C1865" i="12" a="1"/>
  <c r="C1488" i="12" a="1"/>
  <c r="E1989" i="12" a="1"/>
  <c r="D1082" i="12" a="1"/>
  <c r="C1465" i="12" a="1"/>
  <c r="D1823" i="12" a="1"/>
  <c r="G1874" i="12" a="1"/>
  <c r="F1777" i="12" a="1"/>
  <c r="D1217" i="12" a="1"/>
  <c r="E1329" i="12" a="1"/>
  <c r="F1781" i="12" a="1"/>
  <c r="C1137" i="12" a="1"/>
  <c r="D1815" i="12" a="1"/>
  <c r="F1312" i="12" a="1"/>
  <c r="F1090" i="12" a="1"/>
  <c r="D1369" i="12" a="1"/>
  <c r="G1857" i="12" a="1"/>
  <c r="F1584" i="12" a="1"/>
  <c r="E1500" i="12" a="1"/>
  <c r="C1748" i="12" a="1"/>
  <c r="G1969" i="12" a="1"/>
  <c r="D1953" i="12" a="1"/>
  <c r="C1932" i="12" a="1"/>
  <c r="D1641" i="12" a="1"/>
  <c r="F1358" i="12" a="1"/>
  <c r="D1617" i="12" a="1"/>
  <c r="G1668" i="12" a="1"/>
  <c r="F1515" i="12" a="1"/>
  <c r="D830" i="12" a="1"/>
  <c r="E1766" i="12" a="1"/>
  <c r="E1649" i="12" a="1"/>
  <c r="D1911" i="12" a="1"/>
  <c r="F1346" i="12" a="1"/>
  <c r="G842" i="12" a="1"/>
  <c r="C1940" i="12" a="1"/>
  <c r="F1716" i="12" a="1"/>
  <c r="F1265" i="12" a="1"/>
  <c r="E1094" i="12" a="1"/>
  <c r="D1404" i="12" a="1"/>
  <c r="F828" i="12" a="1"/>
  <c r="D1658" i="12" a="1"/>
  <c r="F1879" i="12" a="1"/>
  <c r="E1142" i="12" a="1"/>
  <c r="F1960" i="12" a="1"/>
  <c r="F1401" i="12" a="1"/>
  <c r="G683" i="12" a="1"/>
  <c r="G1696" i="12" a="1"/>
  <c r="G902" i="12" a="1"/>
  <c r="F1834" i="12" a="1"/>
  <c r="C847" i="12" a="1"/>
  <c r="D1309" i="12" a="1"/>
  <c r="F1434" i="12" a="1"/>
  <c r="F1016" i="12" a="1"/>
  <c r="G1711" i="12" a="1"/>
  <c r="E1105" i="12" a="1"/>
  <c r="D869" i="12" a="1"/>
  <c r="D777" i="12" a="1"/>
  <c r="F671" i="12" a="1"/>
  <c r="D1960" i="12" a="1"/>
  <c r="G1998" i="12" a="1"/>
  <c r="E1857" i="12" a="1"/>
  <c r="C789" i="12" a="1"/>
  <c r="E1968" i="12" a="1"/>
  <c r="C1902" i="12" a="1"/>
  <c r="C1536" i="12" a="1"/>
  <c r="E1750" i="12" a="1"/>
  <c r="E727" i="12" a="1"/>
  <c r="F1320" i="12" a="1"/>
  <c r="D1135" i="12" a="1"/>
  <c r="C1158" i="12" a="1"/>
  <c r="E25" i="12" a="1"/>
  <c r="D662" i="12" a="1"/>
  <c r="C654" i="12" a="1"/>
  <c r="F1709" i="12" a="1"/>
  <c r="C1602" i="12" a="1"/>
  <c r="C36" i="12" a="1"/>
  <c r="F1529" i="12" a="1"/>
  <c r="C1764" i="12" a="1"/>
  <c r="E353" i="12" a="1"/>
  <c r="F92" i="12" a="1"/>
  <c r="D1845" i="12" a="1"/>
  <c r="G673" i="12" a="1"/>
  <c r="F1323" i="12" a="1"/>
  <c r="F990" i="12" a="1"/>
  <c r="E1818" i="12" a="1"/>
  <c r="G1746" i="12" a="1"/>
  <c r="F1644" i="12" a="1"/>
  <c r="D1454" i="12" a="1"/>
  <c r="E1715" i="12" a="1"/>
  <c r="F1301" i="12" a="1"/>
  <c r="E1569" i="12" a="1"/>
  <c r="C822" i="12" a="1"/>
  <c r="E1971" i="12" a="1"/>
  <c r="G1617" i="12" a="1"/>
  <c r="D1768" i="12" a="1"/>
  <c r="E828" i="12" a="1"/>
  <c r="G933" i="12" a="1"/>
  <c r="E530" i="12" a="1"/>
  <c r="F1801" i="12" a="1"/>
  <c r="C1868" i="12" a="1"/>
  <c r="G1624" i="12" a="1"/>
  <c r="F77" i="12" a="1"/>
  <c r="C1205" i="12" a="1"/>
  <c r="F862" i="12" a="1"/>
  <c r="E809" i="12" a="1"/>
  <c r="C898" i="12" a="1"/>
  <c r="C1088" i="12" a="1"/>
  <c r="G1177" i="12" a="1"/>
  <c r="E1592" i="12" a="1"/>
  <c r="E504" i="12" a="1"/>
  <c r="F505" i="12" a="1"/>
  <c r="C680" i="12" a="1"/>
  <c r="G1607" i="12" a="1"/>
  <c r="D1285" i="12" a="1"/>
  <c r="G1003" i="12" a="1"/>
  <c r="D1780" i="12" a="1"/>
  <c r="G1742" i="12" a="1"/>
  <c r="G1524" i="12" a="1"/>
  <c r="C1675" i="12" a="1"/>
  <c r="G680" i="12" a="1"/>
  <c r="F1681" i="12" a="1"/>
  <c r="F1648" i="12" a="1"/>
  <c r="F1866" i="12" a="1"/>
  <c r="C918" i="12" a="1"/>
  <c r="C1429" i="12" a="1"/>
  <c r="D739" i="12" a="1"/>
  <c r="E1931" i="12" a="1"/>
  <c r="F1217" i="12" a="1"/>
  <c r="G1458" i="12" a="1"/>
  <c r="E583" i="12" a="1"/>
  <c r="F881" i="12" a="1"/>
  <c r="C1700" i="12" a="1"/>
  <c r="F1965" i="12" a="1"/>
  <c r="D1616" i="12" a="1"/>
  <c r="E1897" i="12" a="1"/>
  <c r="G1719" i="12" a="1"/>
  <c r="E1639" i="12" a="1"/>
  <c r="G951" i="12" a="1"/>
  <c r="F1288" i="12" a="1"/>
  <c r="D1572" i="12" a="1"/>
  <c r="E657" i="12" a="1"/>
  <c r="C1945" i="12" a="1"/>
  <c r="G1544" i="12" a="1"/>
  <c r="E1503" i="12" a="1"/>
  <c r="E1298" i="12" a="1"/>
  <c r="E1197" i="12" a="1"/>
  <c r="F1899" i="12" a="1"/>
  <c r="E792" i="12" a="1"/>
  <c r="D1070" i="12" a="1"/>
  <c r="F1156" i="12" a="1"/>
  <c r="F751" i="12" a="1"/>
  <c r="G499" i="12" a="1"/>
  <c r="G1826" i="12" a="1"/>
  <c r="D1752" i="12" a="1"/>
  <c r="E924" i="12" a="1"/>
  <c r="D1700" i="12" a="1"/>
  <c r="F1652" i="12" a="1"/>
  <c r="F1223" i="12" a="1"/>
  <c r="G1192" i="12" a="1"/>
  <c r="E652" i="12" a="1"/>
  <c r="C1318" i="12" a="1"/>
  <c r="E1707" i="12" a="1"/>
  <c r="G388" i="12" a="1"/>
  <c r="D1536" i="12" a="1"/>
  <c r="F1850" i="12" a="1"/>
  <c r="E1152" i="12" a="1"/>
  <c r="G1847" i="12" a="1"/>
  <c r="C1718" i="12" a="1"/>
  <c r="E995" i="12" a="1"/>
  <c r="D1121" i="12" a="1"/>
  <c r="E1516" i="12" a="1"/>
  <c r="D1311" i="12" a="1"/>
  <c r="G1161" i="12" a="1"/>
  <c r="C1368" i="12" a="1"/>
  <c r="E1723" i="12" a="1"/>
  <c r="D1787" i="12" a="1"/>
  <c r="E1048" i="12" a="1"/>
  <c r="E575" i="12" a="1"/>
  <c r="F943" i="12" a="1"/>
  <c r="E1507" i="12" a="1"/>
  <c r="G519" i="12" a="1"/>
  <c r="D790" i="12" a="1"/>
  <c r="C631" i="12" a="1"/>
  <c r="F993" i="12" a="1"/>
  <c r="D1547" i="12" a="1"/>
  <c r="G212" i="12" a="1"/>
  <c r="G1500" i="12" a="1"/>
  <c r="C1636" i="12" a="1"/>
  <c r="D640" i="12" a="1"/>
  <c r="C1279" i="12" a="1"/>
  <c r="G1323" i="12" a="1"/>
  <c r="D1804" i="12" a="1"/>
  <c r="F1598" i="12" a="1"/>
  <c r="D1435" i="12" a="1"/>
  <c r="C1474" i="12" a="1"/>
  <c r="F693" i="12" a="1"/>
  <c r="E454" i="12" a="1"/>
  <c r="E493" i="12" a="1"/>
  <c r="E1758" i="12" a="1"/>
  <c r="C923" i="12" a="1"/>
  <c r="G723" i="12" a="1"/>
  <c r="D1037" i="12" a="1"/>
  <c r="G621" i="12" a="1"/>
  <c r="E862" i="12" a="1"/>
  <c r="F738" i="12" a="1"/>
  <c r="F994" i="12" a="1"/>
  <c r="F1459" i="12" a="1"/>
  <c r="E807" i="12" a="1"/>
  <c r="G487" i="12" a="1"/>
  <c r="D498" i="12" a="1"/>
  <c r="F1885" i="12" a="1"/>
  <c r="D1446" i="12" a="1"/>
  <c r="D761" i="12" a="1"/>
  <c r="C1106" i="12" a="1"/>
  <c r="G1292" i="12" a="1"/>
  <c r="F699" i="12" a="1"/>
  <c r="E1483" i="12" a="1"/>
  <c r="E1103" i="12" a="1"/>
  <c r="D1050" i="12" a="1"/>
  <c r="C819" i="12" a="1"/>
  <c r="F84" i="12" a="1"/>
  <c r="F1013" i="12" a="1"/>
  <c r="D533" i="12" a="1"/>
  <c r="E318" i="12" a="1"/>
  <c r="F1116" i="12" a="1"/>
  <c r="C351" i="12" a="1"/>
  <c r="C686" i="12" a="1"/>
  <c r="D1438" i="12" a="1"/>
  <c r="G936" i="12" a="1"/>
  <c r="F1795" i="12" a="1"/>
  <c r="C960" i="12" a="1"/>
  <c r="F1418" i="12" a="1"/>
  <c r="E1087" i="12" a="1"/>
  <c r="D855" i="12" a="1"/>
  <c r="F517" i="12" a="1"/>
  <c r="G1643" i="12" a="1"/>
  <c r="D1171" i="12" a="1"/>
  <c r="C675" i="12" a="1"/>
  <c r="G984" i="12" a="1"/>
  <c r="E1542" i="12" a="1"/>
  <c r="D1669" i="12" a="1"/>
  <c r="C903" i="12" a="1"/>
  <c r="G1206" i="12" a="1"/>
  <c r="D304" i="12" a="1"/>
  <c r="D1563" i="12" a="1"/>
  <c r="E1004" i="12" a="1"/>
  <c r="E1741" i="12" a="1"/>
  <c r="E659" i="12" a="1"/>
  <c r="D974" i="12" a="1"/>
  <c r="G415" i="12" a="1"/>
  <c r="E1434" i="12" a="1"/>
  <c r="D1880" i="12" a="1"/>
  <c r="D648" i="12" a="1"/>
  <c r="E1309" i="12" a="1"/>
  <c r="F1293" i="12" a="1"/>
  <c r="D589" i="12" a="1"/>
  <c r="D1597" i="12" a="1"/>
  <c r="E1944" i="12" a="1"/>
  <c r="D936" i="12" a="1"/>
  <c r="F976" i="12" a="1"/>
  <c r="F1387" i="12" a="1"/>
  <c r="G1922" i="12" a="1"/>
  <c r="D1636" i="12" a="1"/>
  <c r="G1281" i="12" a="1"/>
  <c r="D1643" i="12" a="1"/>
  <c r="E1030" i="12" a="1"/>
  <c r="C734" i="12" a="1"/>
  <c r="D863" i="12" a="1"/>
  <c r="D1608" i="12" a="1"/>
  <c r="D744" i="12" a="1"/>
  <c r="G137" i="12" a="1"/>
  <c r="D810" i="12" a="1"/>
  <c r="F1932" i="12" a="1"/>
  <c r="D709" i="12" a="1"/>
  <c r="E9" i="12" a="1"/>
  <c r="D1660" i="12" a="1"/>
  <c r="D772" i="12" a="1"/>
  <c r="E12" i="12" a="1"/>
  <c r="F1895" i="12" a="1"/>
  <c r="D1248" i="12" a="1"/>
  <c r="C1528" i="12" a="1"/>
  <c r="F1977" i="12" a="1"/>
  <c r="G1368" i="12" a="1"/>
  <c r="E1926" i="12" a="1"/>
  <c r="C1859" i="12" a="1"/>
  <c r="E980" i="12" a="1"/>
  <c r="C1400" i="12" a="1"/>
  <c r="F1860" i="12" a="1"/>
  <c r="C1924" i="12" a="1"/>
  <c r="C1108" i="12" a="1"/>
  <c r="D409" i="12" a="1"/>
  <c r="E1285" i="12" a="1"/>
  <c r="G921" i="12" a="1"/>
  <c r="G1972" i="12" a="1"/>
  <c r="F1651" i="12" a="1"/>
  <c r="F1882" i="12" a="1"/>
  <c r="D1814" i="12" a="1"/>
  <c r="C630" i="12" a="1"/>
  <c r="F1105" i="12" a="1"/>
  <c r="G1478" i="12" a="1"/>
  <c r="C837" i="12" a="1"/>
  <c r="D1744" i="12" a="1"/>
  <c r="C1442" i="12" a="1"/>
  <c r="C1729" i="12" a="1"/>
  <c r="G1638" i="12" a="1"/>
  <c r="G1957" i="12" a="1"/>
  <c r="D1964" i="12" a="1"/>
  <c r="C1052" i="12" a="1"/>
  <c r="F1421" i="12" a="1"/>
  <c r="F915" i="12" a="1"/>
  <c r="F1888" i="12" a="1"/>
  <c r="E961" i="12" a="1"/>
  <c r="F1579" i="12" a="1"/>
  <c r="D1272" i="12" a="1"/>
  <c r="G1357" i="12" a="1"/>
  <c r="E1559" i="12" a="1"/>
  <c r="D1379" i="12" a="1"/>
  <c r="G1512" i="12" a="1"/>
  <c r="E1469" i="12" a="1"/>
  <c r="E1324" i="12" a="1"/>
  <c r="F1549" i="12" a="1"/>
  <c r="F1926" i="12" a="1"/>
  <c r="C1611" i="12" a="1"/>
  <c r="D1844" i="12" a="1"/>
  <c r="C853" i="12" a="1"/>
  <c r="G1628" i="12" a="1"/>
  <c r="G781" i="12" a="1"/>
  <c r="F1003" i="12" a="1"/>
  <c r="G1787" i="12" a="1"/>
  <c r="G1929" i="12" a="1"/>
  <c r="E1438" i="12" a="1"/>
  <c r="E1441" i="12" a="1"/>
  <c r="F882" i="12" a="1"/>
  <c r="G1103" i="12" a="1"/>
  <c r="D1233" i="12" a="1"/>
  <c r="D1690" i="12" a="1"/>
  <c r="F1506" i="12" a="1"/>
  <c r="G706" i="12" a="1"/>
  <c r="D1224" i="12" a="1"/>
  <c r="C1612" i="12" a="1"/>
  <c r="G678" i="12" a="1"/>
  <c r="C230" i="12" a="1"/>
  <c r="C1177" i="12" a="1"/>
  <c r="D934" i="12" a="1"/>
  <c r="D1853" i="12" a="1"/>
  <c r="C1913" i="12" a="1"/>
  <c r="F1722" i="12" a="1"/>
  <c r="E722" i="12" a="1"/>
  <c r="G677" i="12" a="1"/>
  <c r="G1653" i="12" a="1"/>
  <c r="E569" i="12" a="1"/>
  <c r="D1396" i="12" a="1"/>
  <c r="G1536" i="12" a="1"/>
  <c r="F1454" i="12" a="1"/>
  <c r="D1030" i="12" a="1"/>
  <c r="E576" i="12" a="1"/>
  <c r="C1436" i="12" a="1"/>
  <c r="E1689" i="12" a="1"/>
  <c r="D1554" i="12" a="1"/>
  <c r="C1732" i="12" a="1"/>
  <c r="D12" i="12" a="1"/>
  <c r="E382" i="12" a="1"/>
  <c r="G218" i="12" a="1"/>
  <c r="E1678" i="12" a="1"/>
  <c r="E1656" i="12" a="1"/>
  <c r="F1371" i="12" a="1"/>
  <c r="D1032" i="12" a="1"/>
  <c r="E1549" i="12" a="1"/>
  <c r="E923" i="12" a="1"/>
  <c r="E744" i="12" a="1"/>
  <c r="F1701" i="12" a="1"/>
  <c r="D1086" i="12" a="1"/>
  <c r="E842" i="12" a="1"/>
  <c r="C1935" i="12" a="1"/>
  <c r="G1471" i="12" a="1"/>
  <c r="D1407" i="12" a="1"/>
  <c r="F1695" i="12" a="1"/>
  <c r="D1611" i="12" a="1"/>
  <c r="D1913" i="12" a="1"/>
  <c r="G1162" i="12" a="1"/>
  <c r="F1220" i="12" a="1"/>
  <c r="F729" i="12" a="1"/>
  <c r="G1502" i="12" a="1"/>
  <c r="E403" i="12" a="1"/>
  <c r="E557" i="12" a="1"/>
  <c r="C971" i="12" a="1"/>
  <c r="C1711" i="12" a="1"/>
  <c r="D1349" i="12" a="1"/>
  <c r="E774" i="12" a="1"/>
  <c r="E637" i="12" a="1"/>
  <c r="C49" i="12" a="1"/>
  <c r="E945" i="12" a="1"/>
  <c r="D162" i="12" a="1"/>
  <c r="D56" i="12" a="1"/>
  <c r="G1086" i="12" a="1"/>
  <c r="D771" i="12" a="1"/>
  <c r="G1386" i="12" a="1"/>
  <c r="E1268" i="12" a="1"/>
  <c r="F1669" i="12" a="1"/>
  <c r="E301" i="12" a="1"/>
  <c r="F1140" i="12" a="1"/>
  <c r="E907" i="12" a="1"/>
  <c r="F1017" i="12" a="1"/>
  <c r="C727" i="12" a="1"/>
  <c r="F1350" i="12" a="1"/>
  <c r="G556" i="12" a="1"/>
  <c r="G297" i="12" a="1"/>
  <c r="G1175" i="12" a="1"/>
  <c r="F658" i="12" a="1"/>
  <c r="D1258" i="12" a="1"/>
  <c r="G1332" i="12" a="1"/>
  <c r="G1531" i="12" a="1"/>
  <c r="F1657" i="12" a="1"/>
  <c r="G1508" i="12" a="1"/>
  <c r="E1361" i="12" a="1"/>
  <c r="E1676" i="12" a="1"/>
  <c r="C1540" i="12" a="1"/>
  <c r="C1311" i="12" a="1"/>
  <c r="C644" i="12" a="1"/>
  <c r="G1937" i="12" a="1"/>
  <c r="E1421" i="12" a="1"/>
  <c r="F1874" i="12" a="1"/>
  <c r="D1882" i="12" a="1"/>
  <c r="F1472" i="12" a="1"/>
  <c r="D1111" i="12" a="1"/>
  <c r="C801" i="12" a="1"/>
  <c r="G1954" i="12" a="1"/>
  <c r="D1666" i="12" a="1"/>
  <c r="F696" i="12" a="1"/>
  <c r="D1996" i="12" a="1"/>
  <c r="F1595" i="12" a="1"/>
  <c r="C1672" i="12" a="1"/>
  <c r="F1452" i="12" a="1"/>
  <c r="D1465" i="12" a="1"/>
  <c r="C1649" i="12" a="1"/>
  <c r="F996" i="12" a="1"/>
  <c r="G1440" i="12" a="1"/>
  <c r="F1956" i="12" a="1"/>
  <c r="G1509" i="12" a="1"/>
  <c r="D1254" i="12" a="1"/>
  <c r="C1294" i="12" a="1"/>
  <c r="G1106" i="12" a="1"/>
  <c r="F1942" i="12" a="1"/>
  <c r="F1329" i="12" a="1"/>
  <c r="G804" i="12" a="1"/>
  <c r="C1734" i="12" a="1"/>
  <c r="G1513" i="12" a="1"/>
  <c r="F706" i="12" a="1"/>
  <c r="G1158" i="12" a="1"/>
  <c r="G1865" i="12" a="1"/>
  <c r="C1955" i="12" a="1"/>
  <c r="G1758" i="12" a="1"/>
  <c r="E1627" i="12" a="1"/>
  <c r="E1903" i="12" a="1"/>
  <c r="E1284" i="12" a="1"/>
  <c r="E1981" i="12" a="1"/>
  <c r="F1088" i="12" a="1"/>
  <c r="F1146" i="12" a="1"/>
  <c r="C1521" i="12" a="1"/>
  <c r="G1178" i="12" a="1"/>
  <c r="F1336" i="12" a="1"/>
  <c r="D1839" i="12" a="1"/>
  <c r="C1086" i="12" a="1"/>
  <c r="C1885" i="12" a="1"/>
  <c r="C1936" i="12" a="1"/>
  <c r="G226" i="12" a="1"/>
  <c r="D953" i="12" a="1"/>
  <c r="E1195" i="12" a="1"/>
  <c r="C1013" i="12" a="1"/>
  <c r="C1016" i="12" a="1"/>
  <c r="G1382" i="12" a="1"/>
  <c r="C1584" i="12" a="1"/>
  <c r="G1293" i="12" a="1"/>
  <c r="E605" i="12" a="1"/>
  <c r="C1684" i="12" a="1"/>
  <c r="F1041" i="12" a="1"/>
  <c r="F1967" i="12" a="1"/>
  <c r="G1388" i="12" a="1"/>
  <c r="F1206" i="12" a="1"/>
  <c r="F1084" i="12" a="1"/>
  <c r="C1310" i="12" a="1"/>
  <c r="E427" i="12" a="1"/>
  <c r="E994" i="12" a="1"/>
  <c r="C604" i="12" a="1"/>
  <c r="E756" i="12" a="1"/>
  <c r="E1332" i="12" a="1"/>
  <c r="F1731" i="12" a="1"/>
  <c r="G1157" i="12" a="1"/>
  <c r="C1757" i="12" a="1"/>
  <c r="E1826" i="12" a="1"/>
  <c r="F651" i="12" a="1"/>
  <c r="E603" i="12" a="1"/>
  <c r="F1682" i="12" a="1"/>
  <c r="D1714" i="12" a="1"/>
  <c r="C1458" i="12" a="1"/>
  <c r="C1974" i="12" a="1"/>
  <c r="G1670" i="12" a="1"/>
  <c r="E1599" i="12" a="1"/>
  <c r="E1613" i="12" a="1"/>
  <c r="C1854" i="12" a="1"/>
  <c r="F737" i="12" a="1"/>
  <c r="D1604" i="12" a="1"/>
  <c r="D1059" i="12" a="1"/>
  <c r="C1487" i="12" a="1"/>
  <c r="G1431" i="12" a="1"/>
  <c r="F1411" i="12" a="1"/>
  <c r="F1820" i="12" a="1"/>
  <c r="C468" i="12" a="1"/>
  <c r="D1117" i="12" a="1"/>
  <c r="E1465" i="12" a="1"/>
  <c r="D1526" i="12" a="1"/>
  <c r="E1028" i="12" a="1"/>
  <c r="E1334" i="12" a="1"/>
  <c r="E561" i="12" a="1"/>
  <c r="G1990" i="12" a="1"/>
  <c r="G639" i="12" a="1"/>
  <c r="D567" i="12" a="1"/>
  <c r="G1239" i="12" a="1"/>
  <c r="C1312" i="12" a="1"/>
  <c r="D959" i="12" a="1"/>
  <c r="C949" i="12" a="1"/>
  <c r="F1962" i="12" a="1"/>
  <c r="D1634" i="12" a="1"/>
  <c r="D750" i="12" a="1"/>
  <c r="C407" i="12" a="1"/>
  <c r="D283" i="12" a="1"/>
  <c r="C1596" i="12" a="1"/>
  <c r="F1537" i="12" a="1"/>
  <c r="E2000" i="12" a="1"/>
  <c r="C513" i="12" a="1"/>
  <c r="G908" i="12" a="1"/>
  <c r="D1564" i="12" a="1"/>
  <c r="F1886" i="12" a="1"/>
  <c r="F1696" i="12" a="1"/>
  <c r="E883" i="12" a="1"/>
  <c r="D253" i="12" a="1"/>
  <c r="D876" i="12" a="1"/>
  <c r="E314" i="12" a="1"/>
  <c r="F578" i="12" a="1"/>
  <c r="D1999" i="12" a="1"/>
  <c r="G1050" i="12" a="1"/>
  <c r="E1769" i="12" a="1"/>
  <c r="F1191" i="12" a="1"/>
  <c r="D1099" i="12" a="1"/>
  <c r="C1191" i="12" a="1"/>
  <c r="E1795" i="12" a="1"/>
  <c r="D901" i="12" a="1"/>
  <c r="F1556" i="12" a="1"/>
  <c r="C1826" i="12" a="1"/>
  <c r="C1992" i="12" a="1"/>
  <c r="F1367" i="12" a="1"/>
  <c r="C774" i="12" a="1"/>
  <c r="E255" i="12" a="1"/>
  <c r="G1337" i="12" a="1"/>
  <c r="E1812" i="12" a="1"/>
  <c r="D1072" i="12" a="1"/>
  <c r="C1323" i="12" a="1"/>
  <c r="G1539" i="12" a="1"/>
  <c r="E1523" i="12" a="1"/>
  <c r="D1629" i="12" a="1"/>
  <c r="E1820" i="12" a="1"/>
  <c r="E1853" i="12" a="1"/>
  <c r="E1647" i="12" a="1"/>
  <c r="F1863" i="12" a="1"/>
  <c r="G1180" i="12" a="1"/>
  <c r="G1823" i="12" a="1"/>
  <c r="E773" i="12" a="1"/>
  <c r="F1985" i="12" a="1"/>
  <c r="C1144" i="12" a="1"/>
  <c r="E1341" i="12" a="1"/>
  <c r="E1403" i="12" a="1"/>
  <c r="E1900" i="12" a="1"/>
  <c r="G1765" i="12" a="1"/>
  <c r="E1729" i="12" a="1"/>
  <c r="D1470" i="12" a="1"/>
  <c r="E1557" i="12" a="1"/>
  <c r="D988" i="12" a="1"/>
  <c r="G1525" i="12" a="1"/>
  <c r="F1734" i="12" a="1"/>
  <c r="F979" i="12" a="1"/>
  <c r="E1995" i="12" a="1"/>
  <c r="C1467" i="12" a="1"/>
  <c r="C1921" i="12" a="1"/>
  <c r="C758" i="12" a="1"/>
  <c r="G1312" i="12" a="1"/>
  <c r="D1106" i="12" a="1"/>
  <c r="C1964" i="12" a="1"/>
  <c r="F1177" i="12" a="1"/>
  <c r="E787" i="12" a="1"/>
  <c r="G1137" i="12" a="1"/>
  <c r="E479" i="12" a="1"/>
  <c r="E764" i="12" a="1"/>
  <c r="C737" i="12" a="1"/>
  <c r="C826" i="12" a="1"/>
  <c r="C1063" i="12" a="1"/>
  <c r="E982" i="12" a="1"/>
  <c r="C321" i="12" a="1"/>
  <c r="F497" i="12" a="1"/>
  <c r="C1663" i="12" a="1"/>
  <c r="C1261" i="12" a="1"/>
  <c r="F1577" i="12" a="1"/>
  <c r="G1149" i="12" a="1"/>
  <c r="G752" i="12" a="1"/>
  <c r="F1087" i="12" a="1"/>
  <c r="C1441" i="12" a="1"/>
  <c r="G1391" i="12" a="1"/>
  <c r="E926" i="12" a="1"/>
  <c r="F1851" i="12" a="1"/>
  <c r="C1896" i="12" a="1"/>
  <c r="F1712" i="12" a="1"/>
  <c r="G467" i="12" a="1"/>
  <c r="G861" i="12" a="1"/>
  <c r="C1336" i="12" a="1"/>
  <c r="E1137" i="12" a="1"/>
  <c r="C1443" i="12" a="1"/>
  <c r="C549" i="12" a="1"/>
  <c r="G1045" i="12" a="1"/>
  <c r="G1448" i="12" a="1"/>
  <c r="F1822" i="12" a="1"/>
  <c r="E1416" i="12" a="1"/>
  <c r="D1154" i="12" a="1"/>
  <c r="G1190" i="12" a="1"/>
  <c r="E1304" i="12" a="1"/>
  <c r="C1593" i="12" a="1"/>
  <c r="F1082" i="12" a="1"/>
  <c r="C1625" i="12" a="1"/>
  <c r="G1822" i="12" a="1"/>
  <c r="D1212" i="12" a="1"/>
  <c r="G1111" i="12" a="1"/>
  <c r="F1244" i="12" a="1"/>
  <c r="C1855" i="12" a="1"/>
  <c r="C548" i="12" a="1"/>
  <c r="F1654" i="12" a="1"/>
  <c r="C1292" i="12" a="1"/>
  <c r="F1674" i="12" a="1"/>
  <c r="C465" i="12" a="1"/>
  <c r="F782" i="12" a="1"/>
  <c r="F233" i="12" a="1"/>
  <c r="F1708" i="12" a="1"/>
  <c r="G797" i="12" a="1"/>
  <c r="D1544" i="12" a="1"/>
  <c r="G1829" i="12" a="1"/>
  <c r="E1854" i="12" a="1"/>
  <c r="G63" i="12" a="1"/>
  <c r="G866" i="12" a="1"/>
  <c r="D1064" i="12" a="1"/>
  <c r="C2001" i="12" a="1"/>
  <c r="E1167" i="12" a="1"/>
  <c r="F1887" i="12" a="1"/>
  <c r="D1978" i="12" a="1"/>
  <c r="E1350" i="12" a="1"/>
  <c r="D940" i="12" a="1"/>
  <c r="F1574" i="12" a="1"/>
  <c r="C600" i="12" a="1"/>
  <c r="G1778" i="12" a="1"/>
  <c r="C1683" i="12" a="1"/>
  <c r="D1076" i="12" a="1"/>
  <c r="G444" i="12" a="1"/>
  <c r="E1708" i="12" a="1"/>
  <c r="D646" i="12" a="1"/>
  <c r="G986" i="12" a="1"/>
  <c r="C1082" i="12" a="1"/>
  <c r="E71" i="12" a="1"/>
  <c r="F1643" i="12" a="1"/>
  <c r="E1630" i="12" a="1"/>
  <c r="G1151" i="12" a="1"/>
  <c r="G1104" i="12" a="1"/>
  <c r="E964" i="12" a="1"/>
  <c r="D1134" i="12" a="1"/>
  <c r="G1183" i="12" a="1"/>
  <c r="G935" i="12" a="1"/>
  <c r="D1300" i="12" a="1"/>
  <c r="G1941" i="12" a="1"/>
  <c r="C1228" i="12" a="1"/>
  <c r="E1655" i="12" a="1"/>
  <c r="F19" i="12" a="1"/>
  <c r="G1987" i="12" a="1"/>
  <c r="E1496" i="12" a="1"/>
  <c r="C1941" i="12" a="1"/>
  <c r="G1655" i="12" a="1"/>
  <c r="D1667" i="12" a="1"/>
  <c r="G1499" i="12" a="1"/>
  <c r="E1138" i="12" a="1"/>
  <c r="E1654" i="12" a="1"/>
  <c r="F1663" i="12" a="1"/>
  <c r="F1733" i="12" a="1"/>
  <c r="G1694" i="12" a="1"/>
  <c r="F1186" i="12" a="1"/>
  <c r="C1484" i="12" a="1"/>
  <c r="E1605" i="12" a="1"/>
  <c r="D706" i="12" a="1"/>
  <c r="D1408" i="12" a="1"/>
  <c r="F1219" i="12" a="1"/>
  <c r="G1800" i="12" a="1"/>
  <c r="E1584" i="12" a="1"/>
  <c r="E1553" i="12" a="1"/>
  <c r="C1301" i="12" a="1"/>
  <c r="F1485" i="12" a="1"/>
  <c r="D1143" i="12" a="1"/>
  <c r="D1974" i="12" a="1"/>
  <c r="D1694" i="12" a="1"/>
  <c r="F1070" i="12" a="1"/>
  <c r="E1515" i="12" a="1"/>
  <c r="D1200" i="12" a="1"/>
  <c r="C1804" i="12" a="1"/>
  <c r="G1565" i="12" a="1"/>
  <c r="G1408" i="12" a="1"/>
  <c r="E1360" i="12" a="1"/>
  <c r="E1287" i="12" a="1"/>
  <c r="F1450" i="12" a="1"/>
  <c r="C1031" i="12" a="1"/>
  <c r="F812" i="12" a="1"/>
  <c r="D919" i="12" a="1"/>
  <c r="G1821" i="12" a="1"/>
  <c r="F1916" i="12" a="1"/>
  <c r="C995" i="12" a="1"/>
  <c r="G1259" i="12" a="1"/>
  <c r="G1004" i="12" a="1"/>
  <c r="D1655" i="12" a="1"/>
  <c r="F1700" i="12" a="1"/>
  <c r="F820" i="12" a="1"/>
  <c r="D1812" i="12" a="1"/>
  <c r="F40" i="12" a="1"/>
  <c r="D1188" i="12" a="1"/>
  <c r="C556" i="12" a="1"/>
  <c r="E1302" i="12" a="1"/>
  <c r="C1412" i="12" a="1"/>
  <c r="G747" i="12" a="1"/>
  <c r="G910" i="12" a="1"/>
  <c r="C897" i="12" a="1"/>
  <c r="E1990" i="12" a="1"/>
  <c r="F849" i="12" a="1"/>
  <c r="G1278" i="12" a="1"/>
  <c r="D244" i="12" a="1"/>
  <c r="F1375" i="12" a="1"/>
  <c r="E1353" i="12" a="1"/>
  <c r="F1355" i="12" a="1"/>
  <c r="C1582" i="12" a="1"/>
  <c r="C379" i="12" a="1"/>
  <c r="D1716" i="12" a="1"/>
  <c r="C188" i="12" a="1"/>
  <c r="G560" i="12" a="1"/>
  <c r="G1223" i="12" a="1"/>
  <c r="C1938" i="12" a="1"/>
  <c r="G1283" i="12" a="1"/>
  <c r="D1606" i="12" a="1"/>
  <c r="D1011" i="12" a="1"/>
  <c r="E555" i="12" a="1"/>
  <c r="D1046" i="12" a="1"/>
  <c r="E1667" i="12" a="1"/>
  <c r="F867" i="12" a="1"/>
  <c r="D816" i="12" a="1"/>
  <c r="D1575" i="12" a="1"/>
  <c r="F763" i="12" a="1"/>
  <c r="E1096" i="12" a="1"/>
  <c r="F705" i="12" a="1"/>
  <c r="F1902" i="12" a="1"/>
  <c r="E1792" i="12" a="1"/>
  <c r="C1453" i="12" a="1"/>
  <c r="D1363" i="12" a="1"/>
  <c r="C885" i="12" a="1"/>
  <c r="F839" i="12" a="1"/>
  <c r="D723" i="12" a="1"/>
  <c r="F477" i="12" a="1"/>
  <c r="E518" i="12" a="1"/>
  <c r="D957" i="12" a="1"/>
  <c r="G622" i="12" a="1"/>
  <c r="G1488" i="12" a="1"/>
  <c r="E1822" i="12" a="1"/>
  <c r="F431" i="12" a="1"/>
  <c r="D1461" i="12" a="1"/>
  <c r="G526" i="12" a="1"/>
  <c r="C1671" i="12" a="1"/>
  <c r="E984" i="12" a="1"/>
  <c r="G762" i="12" a="1"/>
  <c r="G647" i="12" a="1"/>
  <c r="F1097" i="12" a="1"/>
  <c r="D1790" i="12" a="1"/>
  <c r="E120" i="12" a="1"/>
  <c r="E1777" i="12" a="1"/>
  <c r="G1785" i="12" a="1"/>
  <c r="D1945" i="12" a="1"/>
  <c r="G1273" i="12" a="1"/>
  <c r="D325" i="12" a="1"/>
  <c r="E897" i="12" a="1"/>
  <c r="G750" i="12" a="1"/>
  <c r="D1364" i="12" a="1"/>
  <c r="E429" i="12" a="1"/>
  <c r="E1490" i="12" a="1"/>
  <c r="G725" i="12" a="1"/>
  <c r="D601" i="12" a="1"/>
  <c r="G1320" i="12" a="1"/>
  <c r="D938" i="12" a="1"/>
  <c r="D328" i="12" a="1"/>
  <c r="E1796" i="12" a="1"/>
  <c r="F1744" i="12" a="1"/>
  <c r="G1242" i="12" a="1"/>
  <c r="G1051" i="12" a="1"/>
  <c r="E642" i="12" a="1"/>
  <c r="D861" i="12" a="1"/>
  <c r="F948" i="12" a="1"/>
  <c r="G1276" i="12" a="1"/>
  <c r="G1251" i="12" a="1"/>
  <c r="G1814" i="12" a="1"/>
  <c r="F1670" i="12" a="1"/>
  <c r="G1870" i="12" a="1"/>
  <c r="C1002" i="12" a="1"/>
  <c r="G1899" i="12" a="1"/>
  <c r="D1646" i="12" a="1"/>
  <c r="G917" i="12" a="1"/>
  <c r="E1980" i="12" a="1"/>
  <c r="E1545" i="12" a="1"/>
  <c r="G1351" i="12" a="1"/>
  <c r="E1950" i="12" a="1"/>
  <c r="D1085" i="12" a="1"/>
  <c r="G1693" i="12" a="1"/>
  <c r="F842" i="12" a="1"/>
  <c r="E835" i="12" a="1"/>
  <c r="D1287" i="12" a="1"/>
  <c r="C1857" i="12" a="1"/>
  <c r="G1071" i="12" a="1"/>
  <c r="G1450" i="12" a="1"/>
  <c r="F1299" i="12" a="1"/>
  <c r="E1474" i="12" a="1"/>
  <c r="F1440" i="12" a="1"/>
  <c r="E1264" i="12" a="1"/>
  <c r="D1488" i="12" a="1"/>
  <c r="C1742" i="12" a="1"/>
  <c r="F1990" i="12" a="1"/>
  <c r="F1168" i="12" a="1"/>
  <c r="C1861" i="12" a="1"/>
  <c r="E818" i="12" a="1"/>
  <c r="C1226" i="12" a="1"/>
  <c r="E526" i="12" a="1"/>
  <c r="C1908" i="12" a="1"/>
  <c r="D1241" i="12" a="1"/>
  <c r="C1678" i="12" a="1"/>
  <c r="D1421" i="12" a="1"/>
  <c r="F1993" i="12" a="1"/>
  <c r="F1201" i="12" a="1"/>
  <c r="G1908" i="12" a="1"/>
  <c r="F1152" i="12" a="1"/>
  <c r="G999" i="12" a="1"/>
  <c r="E1158" i="12" a="1"/>
  <c r="C1097" i="12" a="1"/>
  <c r="D1907" i="12" a="1"/>
  <c r="C706" i="12" a="1"/>
  <c r="G941" i="12" a="1"/>
  <c r="G746" i="12" a="1"/>
  <c r="D1677" i="12" a="1"/>
  <c r="F965" i="12" a="1"/>
  <c r="F1608" i="12" a="1"/>
  <c r="D1355" i="12" a="1"/>
  <c r="C1951" i="12" a="1"/>
  <c r="F145" i="12" a="1"/>
  <c r="F875" i="12" a="1"/>
  <c r="C810" i="12" a="1"/>
  <c r="E1450" i="12" a="1"/>
  <c r="G419" i="12" a="1"/>
  <c r="E280" i="12" a="1"/>
  <c r="G1769" i="12" a="1"/>
  <c r="E1866" i="12" a="1"/>
  <c r="E1216" i="12" a="1"/>
  <c r="D1869" i="12" a="1"/>
  <c r="D1304" i="12" a="1"/>
  <c r="C1264" i="12" a="1"/>
  <c r="E1965" i="12" a="1"/>
  <c r="D1459" i="12" a="1"/>
  <c r="F1502" i="12" a="1"/>
  <c r="D1972" i="12" a="1"/>
  <c r="D1691" i="12" a="1"/>
  <c r="F892" i="12" a="1"/>
  <c r="G1429" i="12" a="1"/>
  <c r="F805" i="12" a="1"/>
  <c r="E537" i="12" a="1"/>
  <c r="C914" i="12" a="1"/>
  <c r="F1605" i="12" a="1"/>
  <c r="D436" i="12" a="1"/>
  <c r="G854" i="12" a="1"/>
  <c r="F1761" i="12" a="1"/>
  <c r="G1344" i="12" a="1"/>
  <c r="E1349" i="12" a="1"/>
  <c r="G798" i="12" a="1"/>
  <c r="D556" i="12" a="1"/>
  <c r="F847" i="12" a="1"/>
  <c r="E1819" i="12" a="1"/>
  <c r="D169" i="12" a="1"/>
  <c r="D874" i="12" a="1"/>
  <c r="F588" i="12" a="1"/>
  <c r="D1003" i="12" a="1"/>
  <c r="G740" i="12" a="1"/>
  <c r="F1058" i="12" a="1"/>
  <c r="E736" i="12" a="1"/>
  <c r="D1286" i="12" a="1"/>
  <c r="E1073" i="12" a="1"/>
  <c r="D1310" i="12" a="1"/>
  <c r="C1920" i="12" a="1"/>
  <c r="D1197" i="12" a="1"/>
  <c r="D17" i="12" a="1"/>
  <c r="D989" i="12" a="1"/>
  <c r="C1367" i="12" a="1"/>
  <c r="F1060" i="12" a="1"/>
  <c r="F650" i="12" a="1"/>
  <c r="D1725" i="12" a="1"/>
  <c r="G1538" i="12" a="1"/>
  <c r="E940" i="12" a="1"/>
  <c r="D1027" i="12" a="1"/>
  <c r="G477" i="12" a="1"/>
  <c r="G449" i="12" a="1"/>
  <c r="F959" i="12" a="1"/>
  <c r="G1015" i="12" a="1"/>
  <c r="D1238" i="12" a="1"/>
  <c r="C989" i="12" a="1"/>
  <c r="C1717" i="12" a="1"/>
  <c r="F1756" i="12" a="1"/>
  <c r="C1586" i="12" a="1"/>
  <c r="E1975" i="12" a="1"/>
  <c r="C807" i="12" a="1"/>
  <c r="D1877" i="12" a="1"/>
  <c r="E1887" i="12" a="1"/>
  <c r="E845" i="12" a="1"/>
  <c r="C1371" i="12" a="1"/>
  <c r="C894" i="12" a="1"/>
  <c r="D1174" i="12" a="1"/>
  <c r="E1173" i="12" a="1"/>
  <c r="F526" i="12" a="1"/>
  <c r="D1835" i="12" a="1"/>
  <c r="C1277" i="12" a="1"/>
  <c r="D779" i="12" a="1"/>
  <c r="G602" i="12" a="1"/>
  <c r="G766" i="12" a="1"/>
  <c r="F1620" i="12" a="1"/>
  <c r="D1378" i="12" a="1"/>
  <c r="G538" i="12" a="1"/>
  <c r="G508" i="12" a="1"/>
  <c r="G1603" i="12" a="1"/>
  <c r="G1376" i="12" a="1"/>
  <c r="G1797" i="12" a="1"/>
  <c r="G1430" i="12" a="1"/>
  <c r="D1894" i="12" a="1"/>
  <c r="G1968" i="12" a="1"/>
  <c r="D1747" i="12" a="1"/>
  <c r="G823" i="12" a="1"/>
  <c r="G1925" i="12" a="1"/>
  <c r="F1508" i="12" a="1"/>
  <c r="C1971" i="12" a="1"/>
  <c r="F1361" i="12" a="1"/>
  <c r="F1691" i="12" a="1"/>
  <c r="C1163" i="12" a="1"/>
  <c r="F1044" i="12" a="1"/>
  <c r="F1650" i="12" a="1"/>
  <c r="D1414" i="12" a="1"/>
  <c r="D1108" i="12" a="1"/>
  <c r="D1967" i="12" a="1"/>
  <c r="C1604" i="12" a="1"/>
  <c r="D1836" i="12" a="1"/>
  <c r="D1412" i="12" a="1"/>
  <c r="C1079" i="12" a="1"/>
  <c r="C1425" i="12" a="1"/>
  <c r="G1461" i="12" a="1"/>
  <c r="E1716" i="12" a="1"/>
  <c r="E1546" i="12" a="1"/>
  <c r="D1161" i="12" a="1"/>
  <c r="E1935" i="12" a="1"/>
  <c r="D1803" i="12" a="1"/>
  <c r="G1464" i="12" a="1"/>
  <c r="F1479" i="12" a="1"/>
  <c r="F1086" i="12" a="1"/>
  <c r="E1140" i="12" a="1"/>
  <c r="G1367" i="12" a="1"/>
  <c r="D1986" i="12" a="1"/>
  <c r="E1797" i="12" a="1"/>
  <c r="D1385" i="12" a="1"/>
  <c r="C1953" i="12" a="1"/>
  <c r="G1333" i="12" a="1"/>
  <c r="E1157" i="12" a="1"/>
  <c r="C1120" i="12" a="1"/>
  <c r="G1760" i="12" a="1"/>
  <c r="D1578" i="12" a="1"/>
  <c r="F1134" i="12" a="1"/>
  <c r="E481" i="12" a="1"/>
  <c r="F1827" i="12" a="1"/>
  <c r="E1914" i="12" a="1"/>
  <c r="E1976" i="12" a="1"/>
  <c r="F1567" i="12" a="1"/>
  <c r="F1109" i="12" a="1"/>
  <c r="D551" i="12" a="1"/>
  <c r="F1280" i="12" a="1"/>
  <c r="E1778" i="12" a="1"/>
  <c r="G1085" i="12" a="1"/>
  <c r="D1433" i="12" a="1"/>
  <c r="C1872" i="12" a="1"/>
  <c r="F830" i="12" a="1"/>
  <c r="E347" i="12" a="1"/>
  <c r="D1471" i="12" a="1"/>
  <c r="C1673" i="12" a="1"/>
  <c r="G965" i="12" a="1"/>
  <c r="C1020" i="12" a="1"/>
  <c r="F1208" i="12" a="1"/>
  <c r="C1439" i="12" a="1"/>
  <c r="G1994" i="12" a="1"/>
  <c r="G1995" i="12" a="1"/>
  <c r="G1482" i="12" a="1"/>
  <c r="E1044" i="12" a="1"/>
  <c r="C1419" i="12" a="1"/>
  <c r="C1308" i="12" a="1"/>
  <c r="D1494" i="12" a="1"/>
  <c r="E655" i="12" a="1"/>
  <c r="F939" i="12" a="1"/>
  <c r="D1056" i="12" a="1"/>
  <c r="E1345" i="12" a="1"/>
  <c r="D698" i="12" a="1"/>
  <c r="F1634" i="12" a="1"/>
  <c r="F922" i="12" a="1"/>
  <c r="E1588" i="12" a="1"/>
  <c r="G1663" i="12" a="1"/>
  <c r="C1831" i="12" a="1"/>
  <c r="D1990" i="12" a="1"/>
  <c r="D1529" i="12" a="1"/>
  <c r="C1117" i="12" a="1"/>
  <c r="E616" i="12" a="1"/>
  <c r="G1575" i="12" a="1"/>
  <c r="F547" i="12" a="1"/>
  <c r="E931" i="12" a="1"/>
  <c r="F183" i="12" a="1"/>
  <c r="C832" i="12" a="1"/>
  <c r="E767" i="12" a="1"/>
  <c r="E442" i="12" a="1"/>
  <c r="C1210" i="12" a="1"/>
  <c r="E1083" i="12" a="1"/>
  <c r="D1983" i="12" a="1"/>
  <c r="F1098" i="12" a="1"/>
  <c r="F1107" i="12" a="1"/>
  <c r="F930" i="12" a="1"/>
  <c r="D1211" i="12" a="1"/>
  <c r="F909" i="12" a="1"/>
  <c r="D853" i="12" a="1"/>
  <c r="C319" i="12" a="1"/>
  <c r="C1555" i="12" a="1"/>
  <c r="G1702" i="12" a="1"/>
  <c r="E1595" i="12" a="1"/>
  <c r="G748" i="12" a="1"/>
  <c r="C1282" i="12" a="1"/>
  <c r="C613" i="12" a="1"/>
  <c r="G770" i="12" a="1"/>
  <c r="F1402" i="12" a="1"/>
  <c r="C974" i="12" a="1"/>
  <c r="E172" i="12" a="1"/>
  <c r="D1026" i="12" a="1"/>
  <c r="G1592" i="12" a="1"/>
  <c r="D1501" i="12" a="1"/>
  <c r="C1252" i="12" a="1"/>
  <c r="F630" i="12" a="1"/>
  <c r="F1487" i="12" a="1"/>
  <c r="E1310" i="12" a="1"/>
  <c r="F1717" i="12" a="1"/>
  <c r="E636" i="12" a="1"/>
  <c r="C349" i="12" a="1"/>
  <c r="F1612" i="12" a="1"/>
  <c r="F1497" i="12" a="1"/>
  <c r="F903" i="12" a="1"/>
  <c r="D138" i="12" a="1"/>
  <c r="G1246" i="12" a="1"/>
  <c r="C1931" i="12" a="1"/>
  <c r="E56" i="12" a="1"/>
  <c r="G1963" i="12" a="1"/>
  <c r="G1890" i="12" a="1"/>
  <c r="G370" i="12" a="1"/>
  <c r="F744" i="12" a="1"/>
  <c r="E1010" i="12" a="1"/>
  <c r="D910" i="12" a="1"/>
  <c r="F773" i="12" a="1"/>
  <c r="D32" i="12" a="1"/>
  <c r="D1640" i="12" a="1"/>
  <c r="F272" i="12" a="1"/>
  <c r="E458" i="12" a="1"/>
  <c r="D1397" i="12" a="1"/>
  <c r="C925" i="12" a="1"/>
  <c r="C70" i="12" a="1"/>
  <c r="D80" i="12" a="1"/>
  <c r="D1861" i="12" a="1"/>
  <c r="G1698" i="12" a="1"/>
  <c r="C12" i="12" a="1"/>
  <c r="F1193" i="12" a="1"/>
  <c r="G1691" i="12" a="1"/>
  <c r="D1742" i="12" a="1"/>
  <c r="F721" i="12" a="1"/>
  <c r="D218" i="12" a="1"/>
  <c r="E1092" i="12" a="1"/>
  <c r="F348" i="12" a="1"/>
  <c r="G1321" i="12" a="1"/>
  <c r="D890" i="12" a="1"/>
  <c r="F1065" i="12" a="1"/>
  <c r="D1348" i="12" a="1"/>
  <c r="D33" i="12" a="1"/>
  <c r="E1537" i="12" a="1"/>
  <c r="C1060" i="12" a="1"/>
  <c r="D1510" i="12" a="1"/>
  <c r="E880" i="12" a="1"/>
  <c r="F988" i="12" a="1"/>
  <c r="G675" i="12" a="1"/>
  <c r="E1548" i="12" a="1"/>
  <c r="D1231" i="12" a="1"/>
  <c r="D424" i="12" a="1"/>
  <c r="D776" i="12" a="1"/>
  <c r="F781" i="12" a="1"/>
  <c r="C506" i="12" a="1"/>
  <c r="D1906" i="12" a="1"/>
  <c r="D117" i="12" a="1"/>
  <c r="F163" i="12" a="1"/>
  <c r="F674" i="12" a="1"/>
  <c r="G1181" i="12" a="1"/>
  <c r="C783" i="12" a="1"/>
  <c r="G1953" i="12" a="1"/>
  <c r="F1230" i="12" a="1"/>
  <c r="F1094" i="12" a="1"/>
  <c r="F1972" i="12" a="1"/>
  <c r="C428" i="12" a="1"/>
  <c r="G116" i="12" a="1"/>
  <c r="D342" i="12" a="1"/>
  <c r="G1873" i="12" a="1"/>
  <c r="E948" i="12" a="1"/>
  <c r="F584" i="12" a="1"/>
  <c r="G1897" i="12" a="1"/>
  <c r="C1639" i="12" a="1"/>
  <c r="G1265" i="12" a="1"/>
  <c r="E1724" i="12" a="1"/>
  <c r="F1802" i="12" a="1"/>
  <c r="D1624" i="12" a="1"/>
  <c r="F1606" i="12" a="1"/>
  <c r="E1556" i="12" a="1"/>
  <c r="G1518" i="12" a="1"/>
  <c r="D1519" i="12" a="1"/>
  <c r="E1890" i="12" a="1"/>
  <c r="F759" i="12" a="1"/>
  <c r="F1253" i="12" a="1"/>
  <c r="E1622" i="12" a="1"/>
  <c r="G728" i="12" a="1"/>
  <c r="F1969" i="12" a="1"/>
  <c r="G1627" i="12" a="1"/>
  <c r="G1956" i="12" a="1"/>
  <c r="C1543" i="12" a="1"/>
  <c r="E573" i="12" a="1"/>
  <c r="G1571" i="12" a="1"/>
  <c r="F1950" i="12" a="1"/>
  <c r="D103" i="12" a="1"/>
  <c r="C375" i="12" a="1"/>
  <c r="E416" i="12" a="1"/>
  <c r="F1872" i="12" a="1"/>
  <c r="G837" i="12" a="1"/>
  <c r="F1558" i="12" a="1"/>
  <c r="G1383" i="12" a="1"/>
  <c r="D828" i="12" a="1"/>
  <c r="C1404" i="12" a="1"/>
  <c r="G915" i="12" a="1"/>
  <c r="F1317" i="12" a="1"/>
  <c r="G763" i="12" a="1"/>
  <c r="C1280" i="12" a="1"/>
  <c r="G1600" i="12" a="1"/>
  <c r="G1189" i="12" a="1"/>
  <c r="E1175" i="12" a="1"/>
  <c r="G316" i="12" a="1"/>
  <c r="E1536" i="12" a="1"/>
  <c r="D1230" i="12" a="1"/>
  <c r="F889" i="12" a="1"/>
  <c r="E1118" i="12" a="1"/>
  <c r="E1877" i="12" a="1"/>
  <c r="F1876" i="12" a="1"/>
  <c r="E821" i="12" a="1"/>
  <c r="E930" i="12" a="1"/>
  <c r="D1645" i="12" a="1"/>
  <c r="C1771" i="12" a="1"/>
  <c r="E1220" i="12" a="1"/>
  <c r="C1577" i="12" a="1"/>
  <c r="E999" i="12" a="1"/>
  <c r="E1204" i="12" a="1"/>
  <c r="E1598" i="12" a="1"/>
  <c r="C1530" i="12" a="1"/>
  <c r="E1617" i="12" a="1"/>
  <c r="G1008" i="12" a="1"/>
  <c r="C986" i="12" a="1"/>
  <c r="F1880" i="12" a="1"/>
  <c r="F581" i="12" a="1"/>
  <c r="G495" i="12" a="1"/>
  <c r="D1507" i="12" a="1"/>
  <c r="E1626" i="12" a="1"/>
  <c r="D1809" i="12" a="1"/>
  <c r="G788" i="12" a="1"/>
  <c r="C1766" i="12" a="1"/>
  <c r="F372" i="12" a="1"/>
  <c r="D1487" i="12" a="1"/>
  <c r="D655" i="12" a="1"/>
  <c r="C1370" i="12" a="1"/>
  <c r="F1762" i="12" a="1"/>
  <c r="D387" i="12" a="1"/>
  <c r="D690" i="12" a="1"/>
  <c r="C1383" i="12" a="1"/>
  <c r="E463" i="12" a="1"/>
  <c r="F357" i="12" a="1"/>
  <c r="E1314" i="12" a="1"/>
  <c r="C691" i="12" a="1"/>
  <c r="F302" i="12" a="1"/>
  <c r="E1464" i="12" a="1"/>
  <c r="E510" i="12" a="1"/>
  <c r="F1250" i="12" a="1"/>
  <c r="E1200" i="12" a="1"/>
  <c r="C540" i="12" a="1"/>
  <c r="E1297" i="12" a="1"/>
  <c r="F1982" i="12" a="1"/>
  <c r="C1224" i="12" a="1"/>
  <c r="F844" i="12" a="1"/>
  <c r="E988" i="12" a="1"/>
  <c r="G833" i="12" a="1"/>
  <c r="E1435" i="12" a="1"/>
  <c r="E385" i="12" a="1"/>
  <c r="C970" i="12" a="1"/>
  <c r="F1203" i="12" a="1"/>
  <c r="F1308" i="12" a="1"/>
  <c r="C1104" i="12" a="1"/>
  <c r="C397" i="12" a="1"/>
  <c r="C1619" i="12" a="1"/>
  <c r="C547" i="12" a="1"/>
  <c r="G1619" i="12" a="1"/>
  <c r="C904" i="12" a="1"/>
  <c r="F727" i="12" a="1"/>
  <c r="F449" i="12" a="1"/>
  <c r="D679" i="12" a="1"/>
  <c r="E1192" i="12" a="1"/>
  <c r="G277" i="12" a="1"/>
  <c r="D430" i="12" a="1"/>
  <c r="G413" i="12" a="1"/>
  <c r="E760" i="12" a="1"/>
  <c r="G927" i="12" a="1"/>
  <c r="C785" i="12" a="1"/>
  <c r="E498" i="12" a="1"/>
  <c r="F119" i="12" a="1"/>
  <c r="G372" i="12" a="1"/>
  <c r="F1519" i="12" a="1"/>
  <c r="E343" i="12" a="1"/>
  <c r="D526" i="12" a="1"/>
  <c r="D1035" i="12" a="1"/>
  <c r="G570" i="12" a="1"/>
  <c r="G651" i="12" a="1"/>
  <c r="C369" i="12" a="1"/>
  <c r="G329" i="12" a="1"/>
  <c r="E1692" i="12" a="1"/>
  <c r="E465" i="12" a="1"/>
  <c r="F1435" i="12" a="1"/>
  <c r="G1046" i="12" a="1"/>
  <c r="C740" i="12" a="1"/>
  <c r="F235" i="12" a="1"/>
  <c r="D360" i="12" a="1"/>
  <c r="E1748" i="12" a="1"/>
  <c r="C1897" i="12" a="1"/>
  <c r="F1159" i="12" a="1"/>
  <c r="G1112" i="12" a="1"/>
  <c r="D980" i="12" a="1"/>
  <c r="F1204" i="12" a="1"/>
  <c r="C1206" i="12" a="1"/>
  <c r="C1627" i="12" a="1"/>
  <c r="E1915" i="12" a="1"/>
  <c r="E1389" i="12" a="1"/>
  <c r="G1109" i="12" a="1"/>
  <c r="C1772" i="12" a="1"/>
  <c r="E1823" i="12" a="1"/>
  <c r="F1808" i="12" a="1"/>
  <c r="F1759" i="12" a="1"/>
  <c r="D1770" i="12" a="1"/>
  <c r="G1405" i="12" a="1"/>
  <c r="E1124" i="12" a="1"/>
  <c r="D1898" i="12" a="1"/>
  <c r="E1269" i="12" a="1"/>
  <c r="C1716" i="12" a="1"/>
  <c r="C1994" i="12" a="1"/>
  <c r="C1278" i="12" a="1"/>
  <c r="E1783" i="12" a="1"/>
  <c r="F1467" i="12" a="1"/>
  <c r="E485" i="12" a="1"/>
  <c r="E402" i="12" a="1"/>
  <c r="C1985" i="12" a="1"/>
  <c r="F821" i="12" a="1"/>
  <c r="E989" i="12" a="1"/>
  <c r="G895" i="12" a="1"/>
  <c r="D64" i="12" a="1"/>
  <c r="D1689" i="12" a="1"/>
  <c r="E1535" i="12" a="1"/>
  <c r="C920" i="12" a="1"/>
  <c r="F1570" i="12" a="1"/>
  <c r="E1943" i="12" a="1"/>
  <c r="D1530" i="12" a="1"/>
  <c r="D1398" i="12" a="1"/>
  <c r="E1560" i="12" a="1"/>
  <c r="D222" i="12" a="1"/>
  <c r="E1166" i="12" a="1"/>
  <c r="G1487" i="12" a="1"/>
  <c r="D1565" i="12" a="1"/>
  <c r="G1245" i="12" a="1"/>
  <c r="F1520" i="12" a="1"/>
  <c r="F1302" i="12" a="1"/>
  <c r="E1419" i="12" a="1"/>
  <c r="F1451" i="12" a="1"/>
  <c r="F1455" i="12" a="1"/>
  <c r="F1069" i="12" a="1"/>
  <c r="D1183" i="12" a="1"/>
  <c r="F1148" i="12" a="1"/>
  <c r="F1043" i="12" a="1"/>
  <c r="C645" i="12" a="1"/>
  <c r="D1711" i="12" a="1"/>
  <c r="D192" i="12" a="1"/>
  <c r="G1354" i="12" a="1"/>
  <c r="F331" i="12" a="1"/>
  <c r="C1033" i="12" a="1"/>
  <c r="F940" i="12" a="1"/>
  <c r="E410" i="12" a="1"/>
  <c r="G676" i="12" a="1"/>
  <c r="F1176" i="12" a="1"/>
  <c r="F1398" i="12" a="1"/>
  <c r="D1345" i="12" a="1"/>
  <c r="D1753" i="12" a="1"/>
  <c r="F911" i="12" a="1"/>
  <c r="F1417" i="12" a="1"/>
  <c r="G971" i="12" a="1"/>
  <c r="E1377" i="12" a="1"/>
  <c r="C1731" i="12" a="1"/>
  <c r="D743" i="12" a="1"/>
  <c r="E1406" i="12" a="1"/>
  <c r="F709" i="12" a="1"/>
  <c r="E484" i="12" a="1"/>
  <c r="E601" i="12" a="1"/>
  <c r="G1402" i="12" a="1"/>
  <c r="G1928" i="12" a="1"/>
  <c r="D1162" i="12" a="1"/>
  <c r="G1951" i="12" a="1"/>
  <c r="C1237" i="12" a="1"/>
  <c r="D649" i="12" a="1"/>
  <c r="G258" i="12" a="1"/>
  <c r="E1608" i="12" a="1"/>
  <c r="F1921" i="12" a="1"/>
  <c r="F1594" i="12" a="1"/>
  <c r="G977" i="12" a="1"/>
  <c r="F872" i="12" a="1"/>
  <c r="C1889" i="12" a="1"/>
  <c r="F429" i="12" a="1"/>
  <c r="D1274" i="12" a="1"/>
  <c r="E1145" i="12" a="1"/>
  <c r="E1481" i="12" a="1"/>
  <c r="F1635" i="12" a="1"/>
  <c r="G1346" i="12" a="1"/>
  <c r="D1778" i="12" a="1"/>
  <c r="C1904" i="12" a="1"/>
  <c r="E275" i="12" a="1"/>
  <c r="E1261" i="12" a="1"/>
  <c r="C922" i="12" a="1"/>
  <c r="C966" i="12" a="1"/>
  <c r="E1593" i="12" a="1"/>
  <c r="C671" i="12" a="1"/>
  <c r="E1251" i="12" a="1"/>
  <c r="F1029" i="12" a="1"/>
  <c r="C912" i="12" a="1"/>
  <c r="G1927" i="12" a="1"/>
  <c r="G98" i="12" a="1"/>
  <c r="C1694" i="12" a="1"/>
  <c r="E1602" i="12" a="1"/>
  <c r="E833" i="12" a="1"/>
  <c r="F459" i="12" a="1"/>
  <c r="E646" i="12" a="1"/>
  <c r="C220" i="12" a="1"/>
  <c r="G463" i="12" a="1"/>
  <c r="C1459" i="12" a="1"/>
  <c r="E748" i="12" a="1"/>
  <c r="C120" i="12" a="1"/>
  <c r="C598" i="12" a="1"/>
  <c r="C237" i="12" a="1"/>
  <c r="C37" i="12" a="1"/>
  <c r="G480" i="12" a="1"/>
  <c r="D129" i="12" a="1"/>
  <c r="G138" i="12" a="1"/>
  <c r="D580" i="12" a="1"/>
  <c r="C1032" i="12" a="1"/>
  <c r="G1057" i="12" a="1"/>
  <c r="E1835" i="12" a="1"/>
  <c r="D1706" i="12" a="1"/>
  <c r="D933" i="12" a="1"/>
  <c r="D1896" i="12" a="1"/>
  <c r="C1873" i="12" a="1"/>
  <c r="F1263" i="12" a="1"/>
  <c r="D1712" i="12" a="1"/>
  <c r="G1226" i="12" a="1"/>
  <c r="E1709" i="12" a="1"/>
  <c r="D1912" i="12" a="1"/>
  <c r="D1834" i="12" a="1"/>
  <c r="E1174" i="12" a="1"/>
  <c r="G855" i="12" a="1"/>
  <c r="F1369" i="12" a="1"/>
  <c r="E1467" i="12" a="1"/>
  <c r="C1176" i="12" a="1"/>
  <c r="E935" i="12" a="1"/>
  <c r="C1529" i="12" a="1"/>
  <c r="D1463" i="12" a="1"/>
  <c r="F1555" i="12" a="1"/>
  <c r="D798" i="12" a="1"/>
  <c r="E1642" i="12" a="1"/>
  <c r="G875" i="12" a="1"/>
  <c r="F1292" i="12" a="1"/>
  <c r="D1284" i="12" a="1"/>
  <c r="E1609" i="12" a="1"/>
  <c r="C508" i="12" a="1"/>
  <c r="E1886" i="12" a="1"/>
  <c r="C1155" i="12" a="1"/>
  <c r="E408" i="12" a="1"/>
  <c r="D1136" i="12" a="1"/>
  <c r="F1638" i="12" a="1"/>
  <c r="C1281" i="12" a="1"/>
  <c r="F770" i="12" a="1"/>
  <c r="E413" i="12" a="1"/>
  <c r="F1991" i="12" a="1"/>
  <c r="D1735" i="12" a="1"/>
  <c r="E1411" i="12" a="1"/>
  <c r="G1812" i="12" a="1"/>
  <c r="E398" i="12" a="1"/>
  <c r="C112" i="12" a="1"/>
  <c r="E1558" i="12" a="1"/>
  <c r="C580" i="12" a="1"/>
  <c r="D1477" i="12" a="1"/>
  <c r="E630" i="12" a="1"/>
  <c r="G521" i="12" a="1"/>
  <c r="G1423" i="12" a="1"/>
  <c r="E1733" i="12" a="1"/>
  <c r="F1591" i="12" a="1"/>
  <c r="E1427" i="12" a="1"/>
  <c r="F1922" i="12" a="1"/>
  <c r="E1244" i="12" a="1"/>
  <c r="G1559" i="12" a="1"/>
  <c r="F590" i="12" a="1"/>
  <c r="F455" i="12" a="1"/>
  <c r="D1325" i="12" a="1"/>
  <c r="F1488" i="12" a="1"/>
  <c r="G874" i="12" a="1"/>
  <c r="E115" i="12" a="1"/>
  <c r="E1953" i="12" a="1"/>
  <c r="F891" i="12" a="1"/>
  <c r="E1714" i="12" a="1"/>
  <c r="F1484" i="12" a="1"/>
  <c r="C413" i="12" a="1"/>
  <c r="E1987" i="12" a="1"/>
  <c r="C739" i="12" a="1"/>
  <c r="D664" i="12" a="1"/>
  <c r="G346" i="12" a="1"/>
  <c r="E1013" i="12" a="1"/>
  <c r="F1602" i="12" a="1"/>
  <c r="G1989" i="12" a="1"/>
  <c r="F1736" i="12" a="1"/>
  <c r="E1203" i="12" a="1"/>
  <c r="D997" i="12" a="1"/>
  <c r="D1609" i="12" a="1"/>
  <c r="D1178" i="12" a="1"/>
  <c r="F76" i="12" a="1"/>
  <c r="D1745" i="12" a="1"/>
  <c r="F957" i="12" a="1"/>
  <c r="G838" i="12" a="1"/>
  <c r="D579" i="12" a="1"/>
  <c r="E1996" i="12" a="1"/>
  <c r="F949" i="12" a="1"/>
  <c r="G551" i="12" a="1"/>
  <c r="F247" i="12" a="1"/>
  <c r="D765" i="12" a="1"/>
  <c r="G1205" i="12" a="1"/>
  <c r="D731" i="12" a="1"/>
  <c r="C1379" i="12" a="1"/>
  <c r="F1493" i="12" a="1"/>
  <c r="F147" i="12" a="1"/>
  <c r="F716" i="12" a="1"/>
  <c r="F1631" i="12" a="1"/>
  <c r="G1820" i="12" a="1"/>
  <c r="G483" i="12" a="1"/>
  <c r="C1168" i="12" a="1"/>
  <c r="G1228" i="12" a="1"/>
  <c r="C492" i="12" a="1"/>
  <c r="E1300" i="12" a="1"/>
  <c r="C1746" i="12" a="1"/>
  <c r="G654" i="12" a="1"/>
  <c r="G584" i="12" a="1"/>
  <c r="C1283" i="12" a="1"/>
  <c r="G1277" i="12" a="1"/>
  <c r="C1726" i="12" a="1"/>
  <c r="F1073" i="12" a="1"/>
  <c r="D1289" i="12" a="1"/>
  <c r="D1631" i="12" a="1"/>
  <c r="E685" i="12" a="1"/>
  <c r="D728" i="12" a="1"/>
  <c r="E1057" i="12" a="1"/>
  <c r="C386" i="12" a="1"/>
  <c r="D836" i="12" a="1"/>
  <c r="F173" i="12" a="1"/>
  <c r="G697" i="12" a="1"/>
  <c r="G132" i="12" a="1"/>
  <c r="G1436" i="12" a="1"/>
  <c r="G1298" i="12" a="1"/>
  <c r="F53" i="12" a="1"/>
  <c r="D786" i="12" a="1"/>
  <c r="F1067" i="12" a="1"/>
  <c r="E963" i="12" a="1"/>
  <c r="C757" i="12" a="1"/>
  <c r="G335" i="12" a="1"/>
  <c r="D516" i="12" a="1"/>
  <c r="D809" i="12" a="1"/>
  <c r="F1291" i="12" a="1"/>
  <c r="D1475" i="12" a="1"/>
  <c r="D1622" i="12" a="1"/>
  <c r="F878" i="12" a="1"/>
  <c r="C1830" i="12" a="1"/>
  <c r="E991" i="12" a="1"/>
  <c r="D920" i="12" a="1"/>
  <c r="E1228" i="12" a="1"/>
  <c r="G1729" i="12" a="1"/>
  <c r="E1844" i="12" a="1"/>
  <c r="C1276" i="12" a="1"/>
  <c r="G1280" i="12" a="1"/>
  <c r="E1614" i="12" a="1"/>
  <c r="C1647" i="12" a="1"/>
  <c r="E494" i="12" a="1"/>
  <c r="C1900" i="12" a="1"/>
  <c r="G956" i="12" a="1"/>
  <c r="F1221" i="12" a="1"/>
  <c r="D789" i="12" a="1"/>
  <c r="F793" i="12" a="1"/>
  <c r="C963" i="12" a="1"/>
  <c r="C1486" i="12" a="1"/>
  <c r="D316" i="12" a="1"/>
  <c r="E1999" i="12" a="1"/>
  <c r="F1111" i="12" a="1"/>
  <c r="F1677" i="12" a="1"/>
  <c r="D1917" i="12" a="1"/>
  <c r="F796" i="12" a="1"/>
  <c r="D1914" i="12" a="1"/>
  <c r="D1843" i="12" a="1"/>
  <c r="E827" i="12" a="1"/>
  <c r="C1504" i="12" a="1"/>
  <c r="E1533" i="12" a="1"/>
  <c r="F1905" i="12" a="1"/>
  <c r="C1856" i="12" a="1"/>
  <c r="D738" i="12" a="1"/>
  <c r="C877" i="12" a="1"/>
  <c r="E1816" i="12" a="1"/>
  <c r="F576" i="12" a="1"/>
  <c r="G1947" i="12" a="1"/>
  <c r="C1545" i="12" a="1"/>
  <c r="E998" i="12" a="1"/>
  <c r="C1046" i="12" a="1"/>
  <c r="E1924" i="12" a="1"/>
  <c r="E1982" i="12" a="1"/>
  <c r="D1455" i="12" a="1"/>
  <c r="D1137" i="12" a="1"/>
  <c r="G853" i="12" a="1"/>
  <c r="G1887" i="12" a="1"/>
  <c r="F1347" i="12" a="1"/>
  <c r="C1934" i="12" a="1"/>
  <c r="G1014" i="12" a="1"/>
  <c r="E674" i="12" a="1"/>
  <c r="C1825" i="12" a="1"/>
  <c r="G1328" i="12" a="1"/>
  <c r="D1881" i="12" a="1"/>
  <c r="G1802" i="12" a="1"/>
  <c r="C1687" i="12" a="1"/>
  <c r="C1523" i="12" a="1"/>
  <c r="F869" i="12" a="1"/>
  <c r="F1742" i="12" a="1"/>
  <c r="D499" i="12" a="1"/>
  <c r="D768" i="12" a="1"/>
  <c r="C1248" i="12" a="1"/>
  <c r="F980" i="12" a="1"/>
  <c r="F242" i="12" a="1"/>
  <c r="D1971" i="12" a="1"/>
  <c r="G1129" i="12" a="1"/>
  <c r="F1218" i="12" a="1"/>
  <c r="F566" i="12" a="1"/>
  <c r="G1480" i="12" a="1"/>
  <c r="D962" i="12" a="1"/>
  <c r="G1848" i="12" a="1"/>
  <c r="C1174" i="12" a="1"/>
  <c r="G1256" i="12" a="1"/>
  <c r="F984" i="12" a="1"/>
  <c r="F719" i="12" a="1"/>
  <c r="C1103" i="12" a="1"/>
  <c r="G980" i="12" a="1"/>
  <c r="D1362" i="12" a="1"/>
  <c r="E885" i="12" a="1"/>
  <c r="C1550" i="12" a="1"/>
  <c r="G610" i="12" a="1"/>
  <c r="G1329" i="12" a="1"/>
  <c r="C931" i="12" a="1"/>
  <c r="G1317" i="12" a="1"/>
  <c r="F599" i="12" a="1"/>
  <c r="F1787" i="12" a="1"/>
  <c r="G1036" i="12" a="1"/>
  <c r="G1013" i="12" a="1"/>
  <c r="E232" i="12" a="1"/>
  <c r="D388" i="12" a="1"/>
  <c r="G1545" i="12" a="1"/>
  <c r="D1023" i="12" a="1"/>
  <c r="D1490" i="12" a="1"/>
  <c r="D705" i="12" a="1"/>
  <c r="E1191" i="12" a="1"/>
  <c r="E691" i="12" a="1"/>
  <c r="F1161" i="12" a="1"/>
  <c r="C1574" i="12" a="1"/>
  <c r="C1340" i="12" a="1"/>
  <c r="C1123" i="12" a="1"/>
  <c r="G990" i="12" a="1"/>
  <c r="D713" i="12" a="1"/>
  <c r="C1499" i="12" a="1"/>
  <c r="D1392" i="12" a="1"/>
  <c r="F983" i="12" a="1"/>
  <c r="F1227" i="12" a="1"/>
  <c r="F73" i="12" a="1"/>
  <c r="G650" i="12" a="1"/>
  <c r="G975" i="12" a="1"/>
  <c r="G1322" i="12" a="1"/>
  <c r="D711" i="12" a="1"/>
  <c r="F1270" i="12" a="1"/>
  <c r="G1243" i="12" a="1"/>
  <c r="E18" i="12" a="1"/>
  <c r="E1563" i="12" a="1"/>
  <c r="F543" i="12" a="1"/>
  <c r="G844" i="12" a="1"/>
  <c r="G332" i="12" a="1"/>
  <c r="D1001" i="12" a="1"/>
  <c r="G1307" i="12" a="1"/>
  <c r="D211" i="12" a="1"/>
  <c r="E1760" i="12" a="1"/>
  <c r="D416" i="12" a="1"/>
  <c r="G604" i="12" a="1"/>
  <c r="F1034" i="12" a="1"/>
  <c r="G1196" i="12" a="1"/>
  <c r="F283" i="12" a="1"/>
  <c r="C202" i="12" a="1"/>
  <c r="G5" i="12" a="1"/>
  <c r="C917" i="12" a="1"/>
  <c r="C1783" i="12" a="1"/>
  <c r="G1119" i="12" a="1"/>
  <c r="C1624" i="12" a="1"/>
  <c r="E1791" i="12" a="1"/>
  <c r="D1847" i="12" a="1"/>
  <c r="C1838" i="12" a="1"/>
  <c r="C1080" i="12" a="1"/>
  <c r="F1215" i="12" a="1"/>
  <c r="G1370" i="12" a="1"/>
  <c r="G1587" i="12" a="1"/>
  <c r="D1737" i="12" a="1"/>
  <c r="G1033" i="12" a="1"/>
  <c r="D1600" i="12" a="1"/>
  <c r="C2000" i="12" a="1"/>
  <c r="C1121" i="12" a="1"/>
  <c r="G1744" i="12" a="1"/>
  <c r="D1004" i="12" a="1"/>
  <c r="C1888" i="12" a="1"/>
  <c r="F1870" i="12" a="1"/>
  <c r="C1223" i="12" a="1"/>
  <c r="D1940" i="12" a="1"/>
  <c r="D504" i="12" a="1"/>
  <c r="E1940" i="12" a="1"/>
  <c r="C1469" i="12" a="1"/>
  <c r="C1166" i="12" a="1"/>
  <c r="F1798" i="12" a="1"/>
  <c r="D1871" i="12" a="1"/>
  <c r="E1277" i="12" a="1"/>
  <c r="E1315" i="12" a="1"/>
  <c r="E864" i="12" a="1"/>
  <c r="E311" i="12" a="1"/>
  <c r="C1981" i="12" a="1"/>
  <c r="E1470" i="12" a="1"/>
  <c r="C1733" i="12" a="1"/>
  <c r="F1718" i="12" a="1"/>
  <c r="G1219" i="12" a="1"/>
  <c r="F402" i="12" a="1"/>
  <c r="G1572" i="12" a="1"/>
  <c r="E256" i="12" a="1"/>
  <c r="D1918" i="12" a="1"/>
  <c r="G1335" i="12" a="1"/>
  <c r="G1631" i="12" a="1"/>
  <c r="D620" i="12" a="1"/>
  <c r="D1944" i="12" a="1"/>
  <c r="E613" i="12" a="1"/>
  <c r="E1273" i="12" a="1"/>
  <c r="F255" i="12" a="1"/>
  <c r="F533" i="12" a="1"/>
  <c r="F1933" i="12" a="1"/>
  <c r="F1136" i="12" a="1"/>
  <c r="D177" i="12" a="1"/>
  <c r="E695" i="12" a="1"/>
  <c r="D1997" i="12" a="1"/>
  <c r="D1759" i="12" a="1"/>
  <c r="F1832" i="12" a="1"/>
  <c r="C1480" i="12" a="1"/>
  <c r="F573" i="12" a="1"/>
  <c r="C1610" i="12" a="1"/>
  <c r="C882" i="12" a="1"/>
  <c r="E612" i="12" a="1"/>
  <c r="G243" i="12" a="1"/>
  <c r="F1521" i="12" a="1"/>
  <c r="G574" i="12" a="1"/>
  <c r="G1582" i="12" a="1"/>
  <c r="E1908" i="12" a="1"/>
  <c r="E184" i="12" a="1"/>
  <c r="D1425" i="12" a="1"/>
  <c r="F239" i="12" a="1"/>
  <c r="G846" i="12" a="1"/>
  <c r="F732" i="12" a="1"/>
  <c r="C1164" i="12" a="1"/>
  <c r="G393" i="12" a="1"/>
  <c r="F739" i="12" a="1"/>
  <c r="C1329" i="12" a="1"/>
  <c r="C718" i="12" a="1"/>
  <c r="E957" i="12" a="1"/>
  <c r="G735" i="12" a="1"/>
  <c r="C1829" i="12" a="1"/>
  <c r="G906" i="12" a="1"/>
  <c r="D1485" i="12" a="1"/>
  <c r="E1362" i="12" a="1"/>
  <c r="C340" i="12" a="1"/>
  <c r="E618" i="12" a="1"/>
  <c r="D1848" i="12" a="1"/>
  <c r="C1435" i="12" a="1"/>
  <c r="G513" i="12" a="1"/>
  <c r="C1910" i="12" a="1"/>
  <c r="E1620" i="12" a="1"/>
  <c r="E1787" i="12" a="1"/>
  <c r="D1210" i="12" a="1"/>
  <c r="F1816" i="12" a="1"/>
  <c r="E1295" i="12" a="1"/>
  <c r="E406" i="12" a="1"/>
  <c r="C687" i="12" a="1"/>
  <c r="D1436" i="12" a="1"/>
  <c r="C60" i="12" a="1"/>
  <c r="F1391" i="12" a="1"/>
  <c r="C1594" i="12" a="1"/>
  <c r="F1365" i="12" a="1"/>
  <c r="G743" i="12" a="1"/>
  <c r="E300" i="12" a="1"/>
  <c r="C1792" i="12" a="1"/>
  <c r="C1049" i="12" a="1"/>
  <c r="G1997" i="12" a="1"/>
  <c r="G1626" i="12" a="1"/>
  <c r="F1514" i="12" a="1"/>
  <c r="C988" i="12" a="1"/>
  <c r="G1667" i="12" a="1"/>
  <c r="G1550" i="12" a="1"/>
  <c r="E1385" i="12" a="1"/>
  <c r="E1164" i="12" a="1"/>
  <c r="G890" i="12" a="1"/>
  <c r="F154" i="12" a="1"/>
  <c r="D145" i="12" a="1"/>
  <c r="D452" i="12" a="1"/>
  <c r="F259" i="12" a="1"/>
  <c r="C1266" i="12" a="1"/>
  <c r="F1941" i="12" a="1"/>
  <c r="E1597" i="12" a="1"/>
  <c r="G995" i="12" a="1"/>
  <c r="E233" i="12" a="1"/>
  <c r="G1753" i="12" a="1"/>
  <c r="E523" i="12" a="1"/>
  <c r="E192" i="12" a="1"/>
  <c r="G1069" i="12" a="1"/>
  <c r="C786" i="12" a="1"/>
  <c r="G1791" i="12" a="1"/>
  <c r="D603" i="12" a="1"/>
  <c r="C1892" i="12" a="1"/>
  <c r="E1521" i="12" a="1"/>
  <c r="F1296" i="12" a="1"/>
  <c r="F87" i="12" a="1"/>
  <c r="F935" i="12" a="1"/>
  <c r="F72" i="12" a="1"/>
  <c r="C1592" i="12" a="1"/>
  <c r="C252" i="12" a="1"/>
  <c r="G205" i="12" a="1"/>
  <c r="G266" i="12" a="1"/>
  <c r="G1261" i="12" a="1"/>
  <c r="G1053" i="12" a="1"/>
  <c r="F492" i="12" a="1"/>
  <c r="E90" i="12" a="1"/>
  <c r="E276" i="12" a="1"/>
  <c r="C1272" i="12" a="1"/>
  <c r="F694" i="12" a="1"/>
  <c r="F1542" i="12" a="1"/>
  <c r="F1125" i="12" a="1"/>
  <c r="C114" i="12" a="1"/>
  <c r="E574" i="12" a="1"/>
  <c r="G950" i="12" a="1"/>
  <c r="F1169" i="12" a="1"/>
  <c r="D680" i="12" a="1"/>
  <c r="G1126" i="12" a="1"/>
  <c r="E1340" i="12" a="1"/>
  <c r="C1688" i="12" a="1"/>
  <c r="C105" i="12" a="1"/>
  <c r="G1007" i="12" a="1"/>
  <c r="F1057" i="12" a="1"/>
  <c r="C34" i="12" a="1"/>
  <c r="F246" i="12" a="1"/>
  <c r="F1662" i="12" a="1"/>
  <c r="C1129" i="12" a="1"/>
  <c r="D153" i="12" a="1"/>
  <c r="C749" i="12" a="1"/>
  <c r="E1282" i="12" a="1"/>
  <c r="F241" i="12" a="1"/>
  <c r="F823" i="12" a="1"/>
  <c r="E705" i="12" a="1"/>
  <c r="E1875" i="12" a="1"/>
  <c r="C1437" i="12" a="1"/>
  <c r="F1971" i="12" a="1"/>
  <c r="F1769" i="12" a="1"/>
  <c r="C1498" i="12" a="1"/>
  <c r="C1386" i="12" a="1"/>
  <c r="G1680" i="12" a="1"/>
  <c r="D941" i="12" a="1"/>
  <c r="F1640" i="12" a="1"/>
  <c r="G1404" i="12" a="1"/>
  <c r="C1554" i="12" a="1"/>
  <c r="G1641" i="12" a="1"/>
  <c r="D1977" i="12" a="1"/>
  <c r="E1240" i="12" a="1"/>
  <c r="G1291" i="12" a="1"/>
  <c r="F1030" i="12" a="1"/>
  <c r="F1055" i="12" a="1"/>
  <c r="D422" i="12" a="1"/>
  <c r="C1315" i="12" a="1"/>
  <c r="D681" i="12" a="1"/>
  <c r="F305" i="12" a="1"/>
  <c r="F1173" i="12" a="1"/>
  <c r="F853" i="12" a="1"/>
  <c r="E1768" i="12" a="1"/>
  <c r="D1443" i="12" a="1"/>
  <c r="D730" i="12" a="1"/>
  <c r="F1755" i="12" a="1"/>
  <c r="C1497" i="12" a="1"/>
  <c r="G731" i="12" a="1"/>
  <c r="D481" i="12" a="1"/>
  <c r="C1428" i="12" a="1"/>
  <c r="F1633" i="12" a="1"/>
  <c r="F952" i="12" a="1"/>
  <c r="G1584" i="12" a="1"/>
  <c r="D1155" i="12" a="1"/>
  <c r="G1209" i="12" a="1"/>
  <c r="D1081" i="12" a="1"/>
  <c r="D758" i="12" a="1"/>
  <c r="C1328" i="12" a="1"/>
  <c r="D159" i="12" a="1"/>
  <c r="C212" i="12" a="1"/>
  <c r="C1457" i="12" a="1"/>
  <c r="E921" i="12" a="1"/>
  <c r="D285" i="12" a="1"/>
  <c r="F946" i="12" a="1"/>
  <c r="F1743" i="12" a="1"/>
  <c r="C1959" i="12" a="1"/>
  <c r="E1266" i="12" a="1"/>
  <c r="G744" i="12" a="1"/>
  <c r="G1107" i="12" a="1"/>
  <c r="E1524" i="12" a="1"/>
  <c r="E873" i="12" a="1"/>
  <c r="D1748" i="12" a="1"/>
  <c r="C316" i="12" a="1"/>
  <c r="C1335" i="12" a="1"/>
  <c r="G1876" i="12" a="1"/>
  <c r="C1912" i="12" a="1"/>
  <c r="C775" i="12" a="1"/>
  <c r="F1767" i="12" a="1"/>
  <c r="F1819" i="12" a="1"/>
  <c r="C1743" i="12" a="1"/>
  <c r="C1541" i="12" a="1"/>
  <c r="C1784" i="12" a="1"/>
  <c r="D1856" i="12" a="1"/>
  <c r="F1719" i="12" a="1"/>
  <c r="F1491" i="12" a="1"/>
  <c r="C1851" i="12" a="1"/>
  <c r="C1867" i="12" a="1"/>
  <c r="G25" i="12" a="1"/>
  <c r="C389" i="12" a="1"/>
  <c r="C1869" i="12" a="1"/>
  <c r="F673" i="12" a="1"/>
  <c r="C535" i="12" a="1"/>
  <c r="C170" i="12" a="1"/>
  <c r="F906" i="12" a="1"/>
  <c r="G633" i="12" a="1"/>
  <c r="G878" i="12" a="1"/>
  <c r="F1825" i="12" a="1"/>
  <c r="G294" i="12" a="1"/>
  <c r="D800" i="12" a="1"/>
  <c r="D493" i="12" a="1"/>
  <c r="F1195" i="12" a="1"/>
  <c r="F376" i="12" a="1"/>
  <c r="F1278" i="12" a="1"/>
  <c r="E1114" i="12" a="1"/>
  <c r="E729" i="12" a="1"/>
  <c r="G402" i="12" a="1"/>
  <c r="D880" i="12" a="1"/>
  <c r="G918" i="12" a="1"/>
  <c r="E521" i="12" a="1"/>
  <c r="F1522" i="12" a="1"/>
  <c r="F1532" i="12" a="1"/>
  <c r="C957" i="12" a="1"/>
  <c r="E1607" i="12" a="1"/>
  <c r="E634" i="12" a="1"/>
  <c r="F97" i="12" a="1"/>
  <c r="D1596" i="12" a="1"/>
  <c r="C479" i="12" a="1"/>
  <c r="E1125" i="12" a="1"/>
  <c r="G155" i="12" a="1"/>
  <c r="C1686" i="12" a="1"/>
  <c r="G1637" i="12" a="1"/>
  <c r="D356" i="12" a="1"/>
  <c r="D1828" i="12" a="1"/>
  <c r="E911" i="12" a="1"/>
  <c r="F1507" i="12" a="1"/>
  <c r="C696" i="12" a="1"/>
  <c r="F1379" i="12" a="1"/>
  <c r="E737" i="12" a="1"/>
  <c r="C517" i="12" a="1"/>
  <c r="C536" i="12" a="1"/>
  <c r="F731" i="12" a="1"/>
  <c r="G1266" i="12" a="1"/>
  <c r="E542" i="12" a="1"/>
  <c r="G310" i="12" a="1"/>
  <c r="D1895" i="12" a="1"/>
  <c r="F279" i="12" a="1"/>
  <c r="G278" i="12" a="1"/>
  <c r="C899" i="12" a="1"/>
  <c r="C499" i="12" a="1"/>
  <c r="F1460" i="12" a="1"/>
  <c r="C229" i="12" a="1"/>
  <c r="D682" i="12" a="1"/>
  <c r="D1434" i="12" a="1"/>
  <c r="E453" i="12" a="1"/>
  <c r="E1690" i="12" a="1"/>
  <c r="E346" i="12" a="1"/>
  <c r="E917" i="12" a="1"/>
  <c r="D1331" i="12" a="1"/>
  <c r="D1280" i="12" a="1"/>
  <c r="F1388" i="12" a="1"/>
  <c r="F389" i="12" a="1"/>
  <c r="G437" i="12" a="1"/>
  <c r="D521" i="12" a="1"/>
  <c r="C336" i="12" a="1"/>
  <c r="C865" i="12" a="1"/>
  <c r="F490" i="12" a="1"/>
  <c r="C1926" i="12" a="1"/>
  <c r="E15" i="12" a="1"/>
  <c r="G1286" i="12" a="1"/>
  <c r="D1954" i="12" a="1"/>
  <c r="G860" i="12" a="1"/>
  <c r="C333" i="12" a="1"/>
  <c r="G245" i="12" a="1"/>
  <c r="F675" i="12" a="1"/>
  <c r="G275" i="12" a="1"/>
  <c r="F525" i="12" a="1"/>
  <c r="E1250" i="12" a="1"/>
  <c r="G1139" i="12" a="1"/>
  <c r="C595" i="12" a="1"/>
  <c r="G1065" i="12" a="1"/>
  <c r="G662" i="12" a="1"/>
  <c r="E987" i="12" a="1"/>
  <c r="F1667" i="12" a="1"/>
  <c r="G127" i="12" a="1"/>
  <c r="E536" i="12" a="1"/>
  <c r="G217" i="12" a="1"/>
  <c r="F1249" i="12" a="1"/>
  <c r="C1051" i="12" a="1"/>
  <c r="E151" i="12" a="1"/>
  <c r="F262" i="12" a="1"/>
  <c r="D1980" i="12" a="1"/>
  <c r="E483" i="12" a="1"/>
  <c r="F37" i="12" a="1"/>
  <c r="D671" i="12" a="1"/>
  <c r="F44" i="12" a="1"/>
  <c r="E247" i="12" a="1"/>
  <c r="E819" i="12" a="1"/>
  <c r="C291" i="12" a="1"/>
  <c r="G580" i="12" a="1"/>
  <c r="D1492" i="12" a="1"/>
  <c r="C1641" i="12" a="1"/>
  <c r="G912" i="12" a="1"/>
  <c r="F252" i="12" a="1"/>
  <c r="D844" i="12" a="1"/>
  <c r="C764" i="12" a="1"/>
  <c r="E273" i="12" a="1"/>
  <c r="C149" i="12" a="1"/>
  <c r="C690" i="12" a="1"/>
  <c r="D95" i="12" a="1"/>
  <c r="D196" i="12" a="1"/>
  <c r="F768" i="12" a="1"/>
  <c r="G383" i="12" a="1"/>
  <c r="E1779" i="12" a="1"/>
  <c r="F624" i="12" a="1"/>
  <c r="G269" i="12" a="1"/>
  <c r="F344" i="12" a="1"/>
  <c r="G317" i="12" a="1"/>
  <c r="E565" i="12" a="1"/>
  <c r="C194" i="12" a="1"/>
  <c r="E417" i="12" a="1"/>
  <c r="C73" i="12" a="1"/>
  <c r="G418" i="12" a="1"/>
  <c r="C767" i="12" a="1"/>
  <c r="E780" i="12" a="1"/>
  <c r="D172" i="12" a="1"/>
  <c r="E597" i="12" a="1"/>
  <c r="E112" i="12" a="1"/>
  <c r="F304" i="12" a="1"/>
  <c r="D1904" i="12" a="1"/>
  <c r="C733" i="12" a="1"/>
  <c r="D1626" i="12" a="1"/>
  <c r="D8" i="12" a="1"/>
  <c r="G1123" i="12" a="1"/>
  <c r="G1197" i="12" a="1"/>
  <c r="F1382" i="12" a="1"/>
  <c r="F833" i="12" a="1"/>
  <c r="E1241" i="12" a="1"/>
  <c r="F17" i="12" a="1"/>
  <c r="C141" i="12" a="1"/>
  <c r="C688" i="12" a="1"/>
  <c r="C142" i="12" a="1"/>
  <c r="C588" i="12" a="1"/>
  <c r="E1364" i="12" a="1"/>
  <c r="D46" i="12" a="1"/>
  <c r="C495" i="12" a="1"/>
  <c r="E686" i="12" a="1"/>
  <c r="C768" i="12" a="1"/>
  <c r="G20" i="12" a="1"/>
  <c r="D541" i="12" a="1"/>
  <c r="D476" i="12" a="1"/>
  <c r="C683" i="12" a="1"/>
  <c r="D492" i="12" a="1"/>
  <c r="F116" i="12" a="1"/>
  <c r="F355" i="12" a="1"/>
  <c r="E1477" i="12" a="1"/>
  <c r="F1855" i="12" a="1"/>
  <c r="E1296" i="12" a="1"/>
  <c r="D1638" i="12" a="1"/>
  <c r="F1019" i="12" a="1"/>
  <c r="G1695" i="12" a="1"/>
  <c r="C1270" i="12" a="1"/>
  <c r="C1218" i="12" a="1"/>
  <c r="E1959" i="12" a="1"/>
  <c r="C769" i="12" a="1"/>
  <c r="E1788" i="12" a="1"/>
  <c r="C1314" i="12" a="1"/>
  <c r="G1777" i="12" a="1"/>
  <c r="C1882" i="12" a="1"/>
  <c r="C958" i="12" a="1"/>
  <c r="D1701" i="12" a="1"/>
  <c r="C323" i="12" a="1"/>
  <c r="D1489" i="12" a="1"/>
  <c r="G834" i="12" a="1"/>
  <c r="C1212" i="12" a="1"/>
  <c r="G840" i="12" a="1"/>
  <c r="C950" i="12" a="1"/>
  <c r="D615" i="12" a="1"/>
  <c r="F1702" i="12" a="1"/>
  <c r="E1215" i="12" a="1"/>
  <c r="E1941" i="12" a="1"/>
  <c r="D1403" i="12" a="1"/>
  <c r="F1252" i="12" a="1"/>
  <c r="E1308" i="12" a="1"/>
  <c r="F1746" i="12" a="1"/>
  <c r="C1990" i="12" a="1"/>
  <c r="F1601" i="12" a="1"/>
  <c r="G1665" i="12" a="1"/>
  <c r="D1237" i="12" a="1"/>
  <c r="E689" i="12" a="1"/>
  <c r="G863" i="12" a="1"/>
  <c r="E1382" i="12" a="1"/>
  <c r="E1644" i="12" a="1"/>
  <c r="C639" i="12" a="1"/>
  <c r="F708" i="12" a="1"/>
  <c r="E1031" i="12" a="1"/>
  <c r="D1915" i="12" a="1"/>
  <c r="F1389" i="12" a="1"/>
  <c r="F180" i="12" a="1"/>
  <c r="D1909" i="12" a="1"/>
  <c r="D837" i="12" a="1"/>
  <c r="F803" i="12" a="1"/>
  <c r="D1223" i="12" a="1"/>
  <c r="D1265" i="12" a="1"/>
  <c r="G717" i="12" a="1"/>
  <c r="G884" i="12" a="1"/>
  <c r="C81" i="12" a="1"/>
  <c r="C1460" i="12" a="1"/>
  <c r="C851" i="12" a="1"/>
  <c r="F928" i="12" a="1"/>
  <c r="E1238" i="12" a="1"/>
  <c r="G268" i="12" a="1"/>
  <c r="G996" i="12" a="1"/>
  <c r="D1102" i="12" a="1"/>
  <c r="D1650" i="12" a="1"/>
  <c r="F324" i="12" a="1"/>
  <c r="F890" i="12" a="1"/>
  <c r="E1003" i="12" a="1"/>
  <c r="E143" i="12" a="1"/>
  <c r="F1925" i="12" a="1"/>
  <c r="E801" i="12" a="1"/>
  <c r="G1124" i="12" a="1"/>
  <c r="E325" i="12" a="1"/>
  <c r="C589" i="12" a="1"/>
  <c r="C1075" i="12" a="1"/>
  <c r="F596" i="12" a="1"/>
  <c r="C779" i="12" a="1"/>
  <c r="E1281" i="12" a="1"/>
  <c r="F375" i="12" a="1"/>
  <c r="D1198" i="12" a="1"/>
  <c r="D559" i="12" a="1"/>
  <c r="D216" i="12" a="1"/>
  <c r="F514" i="12" a="1"/>
  <c r="C1023" i="12" a="1"/>
  <c r="D76" i="12" a="1"/>
  <c r="F1974" i="12" a="1"/>
  <c r="D543" i="12" a="1"/>
  <c r="E993" i="12" a="1"/>
  <c r="G1075" i="12" a="1"/>
  <c r="C189" i="12" a="1"/>
  <c r="C953" i="12" a="1"/>
  <c r="E1473" i="12" a="1"/>
  <c r="D246" i="12" a="1"/>
  <c r="D917" i="12" a="1"/>
  <c r="E1575" i="12" a="1"/>
  <c r="E1703" i="12" a="1"/>
  <c r="G1773" i="12" a="1"/>
  <c r="E687" i="12" a="1"/>
  <c r="C1991" i="12" a="1"/>
  <c r="F1856" i="12" a="1"/>
  <c r="C1703" i="12" a="1"/>
  <c r="D1020" i="12" a="1"/>
  <c r="E216" i="12" a="1"/>
  <c r="E490" i="12" a="1"/>
  <c r="C1152" i="12" a="1"/>
  <c r="D1612" i="12" a="1"/>
  <c r="G1231" i="12" a="1"/>
  <c r="C618" i="12" a="1"/>
  <c r="C685" i="12" a="1"/>
  <c r="D1104" i="12" a="1"/>
  <c r="C48" i="12" a="1"/>
  <c r="F774" i="12" a="1"/>
  <c r="F1331" i="12" a="1"/>
  <c r="F778" i="12" a="1"/>
  <c r="F575" i="12" a="1"/>
  <c r="C983" i="12" a="1"/>
  <c r="D357" i="12" a="1"/>
  <c r="E951" i="12" a="1"/>
  <c r="E761" i="12" a="1"/>
  <c r="G1272" i="12" a="1"/>
  <c r="F679" i="12" a="1"/>
  <c r="C44" i="12" a="1"/>
  <c r="E1226" i="12" a="1"/>
  <c r="D1347" i="12" a="1"/>
  <c r="C1589" i="12" a="1"/>
  <c r="D385" i="12" a="1"/>
  <c r="G120" i="12" a="1"/>
  <c r="E539" i="12" a="1"/>
  <c r="E1002" i="12" a="1"/>
  <c r="G431" i="12" a="1"/>
  <c r="D1359" i="12" a="1"/>
  <c r="E1933" i="12" a="1"/>
  <c r="E559" i="12" a="1"/>
  <c r="G1019" i="12" a="1"/>
  <c r="E938" i="12" a="1"/>
  <c r="G1576" i="12" a="1"/>
  <c r="E428" i="12" a="1"/>
  <c r="C797" i="12" a="1"/>
  <c r="E431" i="12" a="1"/>
  <c r="G214" i="12" a="1"/>
  <c r="E1113" i="12" a="1"/>
  <c r="F80" i="12" a="1"/>
  <c r="F1490" i="12" a="1"/>
  <c r="G929" i="12" a="1"/>
  <c r="E728" i="12" a="1"/>
  <c r="E1097" i="12" a="1"/>
  <c r="E805" i="12" a="1"/>
  <c r="G1679" i="12" a="1"/>
  <c r="E1019" i="12" a="1"/>
  <c r="G145" i="12" a="1"/>
  <c r="D1249" i="12" a="1"/>
  <c r="E766" i="12" a="1"/>
  <c r="E708" i="12" a="1"/>
  <c r="F481" i="12" a="1"/>
  <c r="E959" i="12" a="1"/>
  <c r="G911" i="12" a="1"/>
  <c r="C919" i="12" a="1"/>
  <c r="C883" i="12" a="1"/>
  <c r="F794" i="12" a="1"/>
  <c r="G594" i="12" a="1"/>
  <c r="D434" i="12" a="1"/>
  <c r="C1503" i="12" a="1"/>
  <c r="C463" i="12" a="1"/>
  <c r="G1130" i="12" a="1"/>
  <c r="F1778" i="12" a="1"/>
  <c r="C1756" i="12" a="1"/>
  <c r="G196" i="12" a="1"/>
  <c r="G18" i="12" a="1"/>
  <c r="D477" i="12" a="1"/>
  <c r="G367" i="12" a="1"/>
  <c r="C570" i="12" a="1"/>
  <c r="C211" i="12" a="1"/>
  <c r="G916" i="12" a="1"/>
  <c r="E1343" i="12" a="1"/>
  <c r="E23" i="12" a="1"/>
  <c r="F1290" i="12" a="1"/>
  <c r="C1631" i="12" a="1"/>
  <c r="C642" i="12" a="1"/>
  <c r="E455" i="12" a="1"/>
  <c r="D1297" i="12" a="1"/>
  <c r="E675" i="12" a="1"/>
  <c r="E628" i="12" a="1"/>
  <c r="E786" i="12" a="1"/>
  <c r="E1110" i="12" a="1"/>
  <c r="E67" i="12" a="1"/>
  <c r="E730" i="12" a="1"/>
  <c r="E891" i="12" a="1"/>
  <c r="C371" i="12" a="1"/>
  <c r="D767" i="12" a="1"/>
  <c r="D811" i="12" a="1"/>
  <c r="D392" i="12" a="1"/>
  <c r="D106" i="12" a="1"/>
  <c r="G134" i="12" a="1"/>
  <c r="F666" i="12" a="1"/>
  <c r="D918" i="12" a="1"/>
  <c r="D1316" i="12" a="1"/>
  <c r="F1765" i="12" a="1"/>
  <c r="C35" i="12" a="1"/>
  <c r="G559" i="12" a="1"/>
  <c r="D60" i="12" a="1"/>
  <c r="F214" i="12" a="1"/>
  <c r="D403" i="12" a="1"/>
  <c r="G481" i="12" a="1"/>
  <c r="D867" i="12" a="1"/>
  <c r="C653" i="12" a="1"/>
  <c r="E1141" i="12" a="1"/>
  <c r="C586" i="12" a="1"/>
  <c r="F824" i="12" a="1"/>
  <c r="D1449" i="12" a="1"/>
  <c r="G695" i="12" a="1"/>
  <c r="C1644" i="12" a="1"/>
  <c r="C806" i="12" a="1"/>
  <c r="G1230" i="12" a="1"/>
  <c r="E919" i="12" a="1"/>
  <c r="F1202" i="12" a="1"/>
  <c r="C1325" i="12" a="1"/>
  <c r="D1549" i="12" a="1"/>
  <c r="C1505" i="12" a="1"/>
  <c r="D1088" i="12" a="1"/>
  <c r="C936" i="12" a="1"/>
  <c r="E1917" i="12" a="1"/>
  <c r="E947" i="12" a="1"/>
  <c r="F1504" i="12" a="1"/>
  <c r="G573" i="12" a="1"/>
  <c r="D1105" i="12" a="1"/>
  <c r="E544" i="12" a="1"/>
  <c r="E78" i="12" a="1"/>
  <c r="G1948" i="12" a="1"/>
  <c r="D1985" i="12" a="1"/>
  <c r="C1254" i="12" a="1"/>
  <c r="F1997" i="12" a="1"/>
  <c r="C592" i="12" a="1"/>
  <c r="D363" i="12" a="1"/>
  <c r="E1817" i="12" a="1"/>
  <c r="E1954" i="12" a="1"/>
  <c r="C1470" i="12" a="1"/>
  <c r="C1767" i="12" a="1"/>
  <c r="C1359" i="12" a="1"/>
  <c r="F57" i="12" a="1"/>
  <c r="F1869" i="12" a="1"/>
  <c r="C1234" i="12" a="1"/>
  <c r="G1808" i="12" a="1"/>
  <c r="C881" i="12" a="1"/>
  <c r="D1888" i="12" a="1"/>
  <c r="G1443" i="12" a="1"/>
  <c r="C860" i="12" a="1"/>
  <c r="E1130" i="12" a="1"/>
  <c r="G1530" i="12" a="1"/>
  <c r="F1141" i="12" a="1"/>
  <c r="C450" i="12" a="1"/>
  <c r="E1439" i="12" a="1"/>
  <c r="F885" i="12" a="1"/>
  <c r="G1726" i="12" a="1"/>
  <c r="C714" i="12" a="1"/>
  <c r="G1147" i="12" a="1"/>
  <c r="E54" i="12" a="1"/>
  <c r="C1221" i="12" a="1"/>
  <c r="E1415" i="12" a="1"/>
  <c r="G914" i="12" a="1"/>
  <c r="E1928" i="12" a="1"/>
  <c r="D1207" i="12" a="1"/>
  <c r="E1920" i="12" a="1"/>
  <c r="E291" i="12" a="1"/>
  <c r="F1481" i="12" a="1"/>
  <c r="E1223" i="12" a="1"/>
  <c r="E1209" i="12" a="1"/>
  <c r="C260" i="12" a="1"/>
  <c r="E1448" i="12" a="1"/>
  <c r="E94" i="12" a="1"/>
  <c r="G1384" i="12" a="1"/>
  <c r="D365" i="12" a="1"/>
  <c r="E806" i="12" a="1"/>
  <c r="F1992" i="12" a="1"/>
  <c r="C1447" i="12" a="1"/>
  <c r="G1772" i="12" a="1"/>
  <c r="D1169" i="12" a="1"/>
  <c r="G1062" i="12" a="1"/>
  <c r="E946" i="12" a="1"/>
  <c r="F1625" i="12" a="1"/>
  <c r="E1026" i="12" a="1"/>
  <c r="C19" i="12" a="1"/>
  <c r="D1168" i="12" a="1"/>
  <c r="E1133" i="12" a="1"/>
  <c r="G900" i="12" a="1"/>
  <c r="G517" i="12" a="1"/>
  <c r="E1418" i="12" a="1"/>
  <c r="D291" i="12" a="1"/>
  <c r="C521" i="12" a="1"/>
  <c r="C352" i="12" a="1"/>
  <c r="D523" i="12" a="1"/>
  <c r="E1799" i="12" a="1"/>
  <c r="C209" i="12" a="1"/>
  <c r="C1006" i="12" a="1"/>
  <c r="F562" i="12" a="1"/>
  <c r="F964" i="12" a="1"/>
  <c r="E623" i="12" a="1"/>
  <c r="D141" i="12" a="1"/>
  <c r="D1147" i="12" a="1"/>
  <c r="F462" i="12" a="1"/>
  <c r="D1524" i="12" a="1"/>
  <c r="F776" i="12" a="1"/>
  <c r="E887" i="12" a="1"/>
  <c r="C1522" i="12" a="1"/>
  <c r="C981" i="12" a="1"/>
  <c r="C1116" i="12" a="1"/>
  <c r="C1014" i="12" a="1"/>
  <c r="D237" i="12" a="1"/>
  <c r="G428" i="12" a="1"/>
  <c r="F461" i="12" a="1"/>
  <c r="E1784" i="12" a="1"/>
  <c r="F1085" i="12" a="1"/>
  <c r="F1740" i="12" a="1"/>
  <c r="F836" i="12" a="1"/>
  <c r="D405" i="12" a="1"/>
  <c r="E173" i="12" a="1"/>
  <c r="G1044" i="12" a="1"/>
  <c r="D6" i="12" a="1"/>
  <c r="C445" i="12" a="1"/>
  <c r="F681" i="12" a="1"/>
  <c r="F908" i="12" a="1"/>
  <c r="G1905" i="12" a="1"/>
  <c r="F973" i="12" a="1"/>
  <c r="C684" i="12" a="1"/>
  <c r="G620" i="12" a="1"/>
  <c r="C978" i="12" a="1"/>
  <c r="F1167" i="12" a="1"/>
  <c r="E196" i="12" a="1"/>
  <c r="C1739" i="12" a="1"/>
  <c r="C1295" i="12" a="1"/>
  <c r="C1196" i="12" a="1"/>
  <c r="F680" i="12" a="1"/>
  <c r="E1198" i="12" a="1"/>
  <c r="E1368" i="12" a="1"/>
  <c r="C721" i="12" a="1"/>
  <c r="F713" i="12" a="1"/>
  <c r="F1376" i="12" a="1"/>
  <c r="G193" i="12" a="1"/>
  <c r="G1188" i="12" a="1"/>
  <c r="C33" i="12" a="1"/>
  <c r="F913" i="12" a="1"/>
  <c r="G482" i="12" a="1"/>
  <c r="C1507" i="12" a="1"/>
  <c r="E1956" i="12" a="1"/>
  <c r="E127" i="12" a="1"/>
  <c r="E664" i="12" a="1"/>
  <c r="D1186" i="12" a="1"/>
  <c r="D1523" i="12" a="1"/>
  <c r="C223" i="12" a="1"/>
  <c r="G972" i="12" a="1"/>
  <c r="C1350" i="12" a="1"/>
  <c r="F473" i="12" a="1"/>
  <c r="C1195" i="12" a="1"/>
  <c r="E17" i="12" a="1"/>
  <c r="E1957" i="12" a="1"/>
  <c r="D1580" i="12" a="1"/>
  <c r="F1241" i="12" a="1"/>
  <c r="F723" i="12" a="1"/>
  <c r="E358" i="12" a="1"/>
  <c r="F89" i="12" a="1"/>
  <c r="C1047" i="12" a="1"/>
  <c r="D303" i="12" a="1"/>
  <c r="E592" i="12" a="1"/>
  <c r="F115" i="12" a="1"/>
  <c r="F298" i="12" a="1"/>
  <c r="E545" i="12" a="1"/>
  <c r="G154" i="12" a="1"/>
  <c r="E968" i="12" a="1"/>
  <c r="D1820" i="12" a="1"/>
  <c r="E1451" i="12" a="1"/>
  <c r="E1550" i="12" a="1"/>
  <c r="C1569" i="12" a="1"/>
  <c r="G847" i="12" a="1"/>
  <c r="C362" i="12" a="1"/>
  <c r="C467" i="12" a="1"/>
  <c r="C401" i="12" a="1"/>
  <c r="D152" i="12" a="1"/>
  <c r="F68" i="12" a="1"/>
  <c r="E278" i="12" a="1"/>
  <c r="G1635" i="12" a="1"/>
  <c r="E1128" i="12" a="1"/>
  <c r="D1383" i="12" a="1"/>
  <c r="C355" i="12" a="1"/>
  <c r="G836" i="12" a="1"/>
  <c r="D1067" i="12" a="1"/>
  <c r="E1064" i="12" a="1"/>
  <c r="G661" i="12" a="1"/>
  <c r="C719" i="12" a="1"/>
  <c r="F1012" i="12" a="1"/>
  <c r="D105" i="12" a="1"/>
  <c r="C310" i="12" a="1"/>
  <c r="G1433" i="12" a="1"/>
  <c r="C694" i="12" a="1"/>
  <c r="G1846" i="12" a="1"/>
  <c r="D667" i="12" a="1"/>
  <c r="E108" i="12" a="1"/>
  <c r="E274" i="12" a="1"/>
  <c r="D618" i="12" a="1"/>
  <c r="C1695" i="12" a="1"/>
  <c r="F791" i="12" a="1"/>
  <c r="G1398" i="12" a="1"/>
  <c r="D701" i="12" a="1"/>
  <c r="G39" i="12" a="1"/>
  <c r="C1420" i="12" a="1"/>
  <c r="F1692" i="12" a="1"/>
  <c r="E870" i="12" a="1"/>
  <c r="C665" i="12" a="1"/>
  <c r="G356" i="12" a="1"/>
  <c r="G1054" i="12" a="1"/>
  <c r="F627" i="12" a="1"/>
  <c r="D1697" i="12" a="1"/>
  <c r="D1801" i="12" a="1"/>
  <c r="E248" i="12" a="1"/>
  <c r="C174" i="12" a="1"/>
  <c r="D823" i="12" a="1"/>
  <c r="D484" i="12" a="1"/>
  <c r="E1538" i="12" a="1"/>
  <c r="G1681" i="12" a="1"/>
  <c r="E1874" i="12" a="1"/>
  <c r="D1797" i="12" a="1"/>
  <c r="C1993" i="12" a="1"/>
  <c r="G1472" i="12" a="1"/>
  <c r="C1750" i="12" a="1"/>
  <c r="D1808" i="12" a="1"/>
  <c r="E1502" i="12" a="1"/>
  <c r="D1827" i="12" a="1"/>
  <c r="D1806" i="12" a="1"/>
  <c r="G1872" i="12" a="1"/>
  <c r="F1274" i="12" a="1"/>
  <c r="E1728" i="12" a="1"/>
  <c r="E1444" i="12" a="1"/>
  <c r="F475" i="12" a="1"/>
  <c r="C1026" i="12" a="1"/>
  <c r="G1534" i="12" a="1"/>
  <c r="F1423" i="12" a="1"/>
  <c r="C1968" i="12" a="1"/>
  <c r="G456" i="12" a="1"/>
  <c r="F574" i="12" a="1"/>
  <c r="G475" i="12" a="1"/>
  <c r="E1936" i="12" a="1"/>
  <c r="G1080" i="12" a="1"/>
  <c r="D1649" i="12" a="1"/>
  <c r="E849" i="12" a="1"/>
  <c r="D1095" i="12" a="1"/>
  <c r="G958" i="12" a="1"/>
  <c r="E1499" i="12" a="1"/>
  <c r="G1503" i="12" a="1"/>
  <c r="E1742" i="12" a="1"/>
  <c r="F1893" i="12" a="1"/>
  <c r="C1727" i="12" a="1"/>
  <c r="G1498" i="12" a="1"/>
  <c r="F1589" i="12" a="1"/>
  <c r="G876" i="12" a="1"/>
  <c r="C461" i="12" a="1"/>
  <c r="D1146" i="12" a="1"/>
  <c r="D19" i="12" a="1"/>
  <c r="G1088" i="12" a="1"/>
  <c r="F880" i="12" a="1"/>
  <c r="F1340" i="12" a="1"/>
  <c r="F1432" i="12" a="1"/>
  <c r="D1558" i="12" a="1"/>
  <c r="F612" i="12" a="1"/>
  <c r="F1205" i="12" a="1"/>
  <c r="F698" i="12" a="1"/>
  <c r="D1478" i="12" a="1"/>
  <c r="E1870" i="12" a="1"/>
  <c r="F1658" i="12" a="1"/>
  <c r="F629" i="12" a="1"/>
  <c r="D1589" i="12" a="1"/>
  <c r="C63" i="12" a="1"/>
  <c r="G246" i="12" a="1"/>
  <c r="C1110" i="12" a="1"/>
  <c r="C101" i="12" a="1"/>
  <c r="C930" i="12" a="1"/>
  <c r="G1021" i="12" a="1"/>
  <c r="C791" i="12" a="1"/>
  <c r="D1798" i="12" a="1"/>
  <c r="E425" i="12" a="1"/>
  <c r="F423" i="12" a="1"/>
  <c r="C1616" i="12" a="1"/>
  <c r="C21" i="12" a="1"/>
  <c r="G1602" i="12" a="1"/>
  <c r="F1348" i="12" a="1"/>
  <c r="D1625" i="12" a="1"/>
  <c r="C1285" i="12" a="1"/>
  <c r="G1583" i="12" a="1"/>
  <c r="C488" i="12" a="1"/>
  <c r="C483" i="12" a="1"/>
  <c r="C520" i="12" a="1"/>
  <c r="E181" i="12" a="1"/>
  <c r="F1114" i="12" a="1"/>
  <c r="D1293" i="12" a="1"/>
  <c r="D40" i="12" a="1"/>
  <c r="C312" i="12" a="1"/>
  <c r="G552" i="12" a="1"/>
  <c r="E46" i="12" a="1"/>
  <c r="E596" i="12" a="1"/>
  <c r="G940" i="12" a="1"/>
  <c r="F403" i="12" a="1"/>
  <c r="F1973" i="12" a="1"/>
  <c r="F85" i="12" a="1"/>
  <c r="D1338" i="12" a="1"/>
  <c r="C1293" i="12" a="1"/>
  <c r="G1410" i="12" a="1"/>
  <c r="G793" i="12" a="1"/>
  <c r="G1850" i="12" a="1"/>
  <c r="E1058" i="12" a="1"/>
  <c r="C1881" i="12" a="1"/>
  <c r="C1056" i="12" a="1"/>
  <c r="G1736" i="12" a="1"/>
  <c r="C1138" i="12" a="1"/>
  <c r="F659" i="12" a="1"/>
  <c r="G1563" i="12" a="1"/>
  <c r="D1166" i="12" a="1"/>
  <c r="E96" i="12" a="1"/>
  <c r="D1998" i="12" a="1"/>
  <c r="F152" i="12" a="1"/>
  <c r="G203" i="12" a="1"/>
  <c r="F969" i="12" a="1"/>
  <c r="D1472" i="12" a="1"/>
  <c r="G1459" i="12" a="1"/>
  <c r="G665" i="12" a="1"/>
  <c r="D1206" i="12" a="1"/>
  <c r="D258" i="12" a="1"/>
  <c r="E1889" i="12" a="1"/>
  <c r="F565" i="12" a="1"/>
  <c r="F1618" i="12" a="1"/>
  <c r="F1118" i="12" a="1"/>
  <c r="D35" i="12" a="1"/>
  <c r="E965" i="12" a="1"/>
  <c r="D1173" i="12" a="1"/>
  <c r="C584" i="12" a="1"/>
  <c r="D1479" i="12" a="1"/>
  <c r="C1812" i="12" a="1"/>
  <c r="C54" i="12" a="1"/>
  <c r="C14" i="12" a="1"/>
  <c r="G221" i="12" a="1"/>
  <c r="E29" i="12" a="1"/>
  <c r="E152" i="12" a="1"/>
  <c r="E538" i="12" a="1"/>
  <c r="F845" i="12" a="1"/>
  <c r="D718" i="12" a="1"/>
  <c r="E762" i="12" a="1"/>
  <c r="E16" i="12" a="1"/>
  <c r="C1222" i="12" a="1"/>
  <c r="E983" i="12" a="1"/>
  <c r="D688" i="12" a="1"/>
  <c r="D1924" i="12" a="1"/>
  <c r="E1401" i="12" a="1"/>
  <c r="G359" i="12" a="1"/>
  <c r="F405" i="12" a="1"/>
  <c r="D1012" i="12" a="1"/>
  <c r="C1576" i="12" a="1"/>
  <c r="C1899" i="12" a="1"/>
  <c r="C377" i="12" a="1"/>
  <c r="D930" i="12" a="1"/>
  <c r="F652" i="12" a="1"/>
  <c r="E1478" i="12" a="1"/>
  <c r="C94" i="12" a="1"/>
  <c r="C1251" i="12" a="1"/>
  <c r="C1790" i="12" a="1"/>
  <c r="D401" i="12" a="1"/>
  <c r="E6" i="12" a="1"/>
  <c r="F121" i="12" a="1"/>
  <c r="E372" i="12" a="1"/>
  <c r="C610" i="12" a="1"/>
  <c r="D429" i="12" a="1"/>
  <c r="G121" i="12" a="1"/>
  <c r="E211" i="12" a="1"/>
  <c r="G438" i="12" a="1"/>
  <c r="D507" i="12" a="1"/>
  <c r="C391" i="12" a="1"/>
  <c r="E1034" i="12" a="1"/>
  <c r="D1375" i="12" a="1"/>
  <c r="E697" i="12" a="1"/>
  <c r="F1309" i="12" a="1"/>
  <c r="F488" i="12" a="1"/>
  <c r="E355" i="12" a="1"/>
  <c r="G9" i="12" a="1"/>
  <c r="C1092" i="12" a="1"/>
  <c r="D1266" i="12" a="1"/>
  <c r="E471" i="12" a="1"/>
  <c r="C18" i="12" a="1"/>
  <c r="F219" i="12" a="1"/>
  <c r="D1729" i="12" a="1"/>
  <c r="C1690" i="12" a="1"/>
  <c r="C716" i="12" a="1"/>
  <c r="G613" i="12" a="1"/>
  <c r="G644" i="12" a="1"/>
  <c r="E1405" i="12" a="1"/>
  <c r="C1113" i="12" a="1"/>
  <c r="D1520" i="12" a="1"/>
  <c r="G608" i="12" a="1"/>
  <c r="D1395" i="12" a="1"/>
  <c r="D1071" i="12" a="1"/>
  <c r="D616" i="12" a="1"/>
  <c r="F123" i="12" a="1"/>
  <c r="C702" i="12" a="1"/>
  <c r="F486" i="12" a="1"/>
  <c r="E389" i="12" a="1"/>
  <c r="E1726" i="12" a="1"/>
  <c r="C420" i="12" a="1"/>
  <c r="G1460" i="12" a="1"/>
  <c r="G1347" i="12" a="1"/>
  <c r="D1610" i="12" a="1"/>
  <c r="G930" i="12" a="1"/>
  <c r="E1986" i="12" a="1"/>
  <c r="E1262" i="12" a="1"/>
  <c r="D1696" i="12" a="1"/>
  <c r="D801" i="12" a="1"/>
  <c r="F1907" i="12" a="1"/>
  <c r="F1883" i="12" a="1"/>
  <c r="E1531" i="12" a="1"/>
  <c r="F1462" i="12" a="1"/>
  <c r="D1253" i="12" a="1"/>
  <c r="F798" i="12" a="1"/>
  <c r="F1996" i="12" a="1"/>
  <c r="G1960" i="12" a="1"/>
  <c r="C1623" i="12" a="1"/>
  <c r="F1592" i="12" a="1"/>
  <c r="G290" i="12" a="1"/>
  <c r="F1394" i="12" a="1"/>
  <c r="D1838" i="12" a="1"/>
  <c r="E1061" i="12" a="1"/>
  <c r="C1599" i="12" a="1"/>
  <c r="G1475" i="12" a="1"/>
  <c r="D1958" i="12" a="1"/>
  <c r="C1999" i="12" a="1"/>
  <c r="F1095" i="12" a="1"/>
  <c r="D993" i="12" a="1"/>
  <c r="E5" i="12" a="1"/>
  <c r="G1755" i="12" a="1"/>
  <c r="E1161" i="12" a="1"/>
  <c r="G979" i="12" a="1"/>
  <c r="D1466" i="12" a="1"/>
  <c r="G1946" i="12" a="1"/>
  <c r="D945" i="12" a="1"/>
  <c r="F321" i="12" a="1"/>
  <c r="F1258" i="12" a="1"/>
  <c r="C799" i="12" a="1"/>
  <c r="G1618" i="12" a="1"/>
  <c r="C1927" i="12" a="1"/>
  <c r="E1616" i="12" a="1"/>
  <c r="F754" i="12" a="1"/>
  <c r="D835" i="12" a="1"/>
  <c r="G1144" i="12" a="1"/>
  <c r="F1074" i="12" a="1"/>
  <c r="D628" i="12" a="1"/>
  <c r="F108" i="12" a="1"/>
  <c r="D1288" i="12" a="1"/>
  <c r="G881" i="12" a="1"/>
  <c r="E149" i="12" a="1"/>
  <c r="G1613" i="12" a="1"/>
  <c r="G1492" i="12" a="1"/>
  <c r="C498" i="12" a="1"/>
  <c r="C948" i="12" a="1"/>
  <c r="D1468" i="12" a="1"/>
  <c r="F1212" i="12" a="1"/>
  <c r="G1781" i="12" a="1"/>
  <c r="E279" i="12" a="1"/>
  <c r="G340" i="12" a="1"/>
  <c r="C1065" i="12" a="1"/>
  <c r="F1188" i="12" a="1"/>
  <c r="D1672" i="12" a="1"/>
  <c r="G982" i="12" a="1"/>
  <c r="D1360" i="12" a="1"/>
  <c r="F1694" i="12" a="1"/>
  <c r="E48" i="12" a="1"/>
  <c r="G698" i="12" a="1"/>
  <c r="C1141" i="12" a="1"/>
  <c r="C1741" i="12" a="1"/>
  <c r="C1930" i="12" a="1"/>
  <c r="F1804" i="12" a="1"/>
  <c r="D51" i="12" a="1"/>
  <c r="G1182" i="12" a="1"/>
  <c r="G711" i="12" a="1"/>
  <c r="G799" i="12" a="1"/>
  <c r="F1821" i="12" a="1"/>
  <c r="F789" i="12" a="1"/>
  <c r="F284" i="12" a="1"/>
  <c r="D1757" i="12" a="1"/>
  <c r="E529" i="12" a="1"/>
  <c r="D1775" i="12" a="1"/>
  <c r="E1945" i="12" a="1"/>
  <c r="F261" i="12" a="1"/>
  <c r="G1100" i="12" a="1"/>
  <c r="C1021" i="12" a="1"/>
  <c r="E470" i="12" a="1"/>
  <c r="E717" i="12" a="1"/>
  <c r="C1493" i="12" a="1"/>
  <c r="F189" i="12" a="1"/>
  <c r="G629" i="12" a="1"/>
  <c r="D1405" i="12" a="1"/>
  <c r="C638" i="12" a="1"/>
  <c r="F894" i="12" a="1"/>
  <c r="E1446" i="12" a="1"/>
  <c r="E847" i="12" a="1"/>
  <c r="F388" i="12" a="1"/>
  <c r="F1794" i="12" a="1"/>
  <c r="G1774" i="12" a="1"/>
  <c r="D383" i="12" a="1"/>
  <c r="F206" i="12" a="1"/>
  <c r="D1057" i="12" a="1"/>
  <c r="F319" i="12" a="1"/>
  <c r="C410" i="12" a="1"/>
  <c r="G549" i="12" a="1"/>
  <c r="G741" i="12" a="1"/>
  <c r="C231" i="12" a="1"/>
  <c r="C150" i="12" a="1"/>
  <c r="C1077" i="12" a="1"/>
  <c r="G1521" i="12" a="1"/>
  <c r="C1073" i="12" a="1"/>
  <c r="F47" i="12" a="1"/>
  <c r="C1227" i="12" a="1"/>
  <c r="D209" i="12" a="1"/>
  <c r="D36" i="12" a="1"/>
  <c r="C597" i="12" a="1"/>
  <c r="D1341" i="12" a="1"/>
  <c r="G1921" i="12" a="1"/>
  <c r="F1805" i="12" a="1"/>
  <c r="C296" i="12" a="1"/>
  <c r="G815" i="12" a="1"/>
  <c r="F1048" i="12" a="1"/>
  <c r="C171" i="12" a="1"/>
  <c r="E600" i="12" a="1"/>
  <c r="G849" i="12" a="1"/>
  <c r="C1384" i="12" a="1"/>
  <c r="C1162" i="12" a="1"/>
  <c r="D1532" i="12" a="1"/>
  <c r="C601" i="12" a="1"/>
  <c r="F1002" i="12" a="1"/>
  <c r="D110" i="12" a="1"/>
  <c r="F117" i="12" a="1"/>
  <c r="G1805" i="12" a="1"/>
  <c r="D983" i="12" a="1"/>
  <c r="F858" i="12" a="1"/>
  <c r="C831" i="12" a="1"/>
  <c r="G1770" i="12" a="1"/>
  <c r="D361" i="12" a="1"/>
  <c r="E1023" i="12" a="1"/>
  <c r="G1034" i="12" a="1"/>
  <c r="G450" i="12" a="1"/>
  <c r="D1500" i="12" a="1"/>
  <c r="C311" i="12" a="1"/>
  <c r="F1448" i="12" a="1"/>
  <c r="E1126" i="12" a="1"/>
  <c r="D446" i="12" a="1"/>
  <c r="C1864" i="12" a="1"/>
  <c r="C1860" i="12" a="1"/>
  <c r="F296" i="12" a="1"/>
  <c r="F1103" i="12" a="1"/>
  <c r="E895" i="12" a="1"/>
  <c r="G498" i="12" a="1"/>
  <c r="F563" i="12" a="1"/>
  <c r="G1270" i="12" a="1"/>
  <c r="G887" i="12" a="1"/>
  <c r="E162" i="12" a="1"/>
  <c r="F587" i="12" a="1"/>
  <c r="C69" i="12" a="1"/>
  <c r="F1151" i="12" a="1"/>
  <c r="E1055" i="12" a="1"/>
  <c r="F213" i="12" a="1"/>
  <c r="F942" i="12" a="1"/>
  <c r="G1185" i="12" a="1"/>
  <c r="G1757" i="12" a="1"/>
  <c r="F549" i="12" a="1"/>
  <c r="F95" i="12" a="1"/>
  <c r="G408" i="12" a="1"/>
  <c r="G200" i="12" a="1"/>
  <c r="E344" i="12" a="1"/>
  <c r="C238" i="12" a="1"/>
  <c r="C1454" i="12" a="1"/>
  <c r="F1324" i="12" a="1"/>
  <c r="C59" i="12" a="1"/>
  <c r="E944" i="12" a="1"/>
  <c r="F98" i="12" a="1"/>
  <c r="C1391" i="12" a="1"/>
  <c r="G1741" i="12" a="1"/>
  <c r="G593" i="12" a="1"/>
  <c r="D986" i="12" a="1"/>
  <c r="G261" i="12" a="1"/>
  <c r="G189" i="12" a="1"/>
  <c r="F1269" i="12" a="1"/>
  <c r="D1318" i="12" a="1"/>
  <c r="D1335" i="12" a="1"/>
  <c r="G637" i="12" a="1"/>
  <c r="F1715" i="12" a="1"/>
  <c r="G1952" i="12" a="1"/>
  <c r="C119" i="12" a="1"/>
  <c r="F1178" i="12" a="1"/>
  <c r="F63" i="12" a="1"/>
  <c r="D205" i="12" a="1"/>
  <c r="E1865" i="12" a="1"/>
  <c r="G617" i="12" a="1"/>
  <c r="D1867" i="12" a="1"/>
  <c r="G1917" i="12" a="1"/>
  <c r="C660" i="12" a="1"/>
  <c r="E834" i="12" a="1"/>
  <c r="C637" i="12" a="1"/>
  <c r="E101" i="12" a="1"/>
  <c r="E1080" i="12" a="1"/>
  <c r="F102" i="12" a="1"/>
  <c r="G909" i="12" a="1"/>
  <c r="D612" i="12" a="1"/>
  <c r="C264" i="12" a="1"/>
  <c r="E700" i="12" a="1"/>
  <c r="D1000" i="12" a="1"/>
  <c r="C1620" i="12" a="1"/>
  <c r="G289" i="12" a="1"/>
  <c r="E793" i="12" a="1"/>
  <c r="E167" i="12" a="1"/>
  <c r="G1110" i="12" a="1"/>
  <c r="G355" i="12" a="1"/>
  <c r="C1259" i="12" a="1"/>
  <c r="E174" i="12" a="1"/>
  <c r="C1626" i="12" a="1"/>
  <c r="F499" i="12" a="1"/>
  <c r="C741" i="12" a="1"/>
  <c r="G1409" i="12" a="1"/>
  <c r="D1893" i="12" a="1"/>
  <c r="F1609" i="12" a="1"/>
  <c r="G1648" i="12" a="1"/>
  <c r="F816" i="12" a="1"/>
  <c r="D1825" i="12" a="1"/>
  <c r="C707" i="12" a="1"/>
  <c r="G623" i="12" a="1"/>
  <c r="G142" i="12" a="1"/>
  <c r="D609" i="12" a="1"/>
  <c r="D1586" i="12" a="1"/>
  <c r="E259" i="12" a="1"/>
  <c r="E590" i="12" a="1"/>
  <c r="C93" i="12" a="1"/>
  <c r="F649" i="12" a="1"/>
  <c r="G288" i="12" a="1"/>
  <c r="G192" i="12" a="1"/>
  <c r="G106" i="12" a="1"/>
  <c r="E380" i="12" a="1"/>
  <c r="E631" i="12" a="1"/>
  <c r="C652" i="12" a="1"/>
  <c r="E1352" i="12" a="1"/>
  <c r="F160" i="12" a="1"/>
  <c r="F437" i="12" a="1"/>
  <c r="D482" i="12" a="1"/>
  <c r="G531" i="12" a="1"/>
  <c r="G352" i="12" a="1"/>
  <c r="F356" i="12" a="1"/>
  <c r="D1045" i="12" a="1"/>
  <c r="G707" i="12" a="1"/>
  <c r="E753" i="12" a="1"/>
  <c r="E1517" i="12" a="1"/>
  <c r="E682" i="12" a="1"/>
  <c r="G548" i="12" a="1"/>
  <c r="E258" i="12" a="1"/>
  <c r="F931" i="12" a="1"/>
  <c r="C490" i="12" a="1"/>
  <c r="C746" i="12" a="1"/>
  <c r="F476" i="12" a="1"/>
  <c r="D1150" i="12" a="1"/>
  <c r="D1267" i="12" a="1"/>
  <c r="F1130" i="12" a="1"/>
  <c r="G1740" i="12" a="1"/>
  <c r="D1884" i="12" a="1"/>
  <c r="G1434" i="12" a="1"/>
  <c r="C1546" i="12" a="1"/>
  <c r="G1018" i="12" a="1"/>
  <c r="E1594" i="12" a="1"/>
  <c r="G1417" i="12" a="1"/>
  <c r="D1851" i="12" a="1"/>
  <c r="E1436" i="12" a="1"/>
  <c r="F779" i="12" a="1"/>
  <c r="C1562" i="12" a="1"/>
  <c r="F1397" i="12" a="1"/>
  <c r="E1358" i="12" a="1"/>
  <c r="F1873" i="12" a="1"/>
  <c r="E1207" i="12" a="1"/>
  <c r="G1938" i="12" a="1"/>
  <c r="F1414" i="12" a="1"/>
  <c r="F188" i="12" a="1"/>
  <c r="E1493" i="12" a="1"/>
  <c r="C1198" i="12" a="1"/>
  <c r="C124" i="12" a="1"/>
  <c r="D1031" i="12" a="1"/>
  <c r="D1294" i="12" a="1"/>
  <c r="E282" i="12" a="1"/>
  <c r="C1178" i="12" a="1"/>
  <c r="G1919" i="12" a="1"/>
  <c r="E1891" i="12" a="1"/>
  <c r="E1037" i="12" a="1"/>
  <c r="G1557" i="12" a="1"/>
  <c r="D1601" i="12" a="1"/>
  <c r="E1455" i="12" a="1"/>
  <c r="E1029" i="12" a="1"/>
  <c r="E779" i="12" a="1"/>
  <c r="D780" i="12" a="1"/>
  <c r="E1326" i="12" a="1"/>
  <c r="D203" i="12" a="1"/>
  <c r="G1825" i="12" a="1"/>
  <c r="F447" i="12" a="1"/>
  <c r="C1045" i="12" a="1"/>
  <c r="D625" i="12" a="1"/>
  <c r="C829" i="12" a="1"/>
  <c r="E1681" i="12" a="1"/>
  <c r="C1288" i="12" a="1"/>
  <c r="F556" i="12" a="1"/>
  <c r="F1254" i="12" a="1"/>
  <c r="D333" i="12" a="1"/>
  <c r="G1091" i="12" a="1"/>
  <c r="G1644" i="12" a="1"/>
  <c r="F1344" i="12" a="1"/>
  <c r="F1150" i="12" a="1"/>
  <c r="G1392" i="12" a="1"/>
  <c r="F1929" i="12" a="1"/>
  <c r="G1311" i="12" a="1"/>
  <c r="C1956" i="12" a="1"/>
  <c r="G1274" i="12" a="1"/>
  <c r="F1897" i="12" a="1"/>
  <c r="C1946" i="12" a="1"/>
  <c r="G1716" i="12" a="1"/>
  <c r="G1579" i="12" a="1"/>
  <c r="D978" i="12" a="1"/>
  <c r="D349" i="12" a="1"/>
  <c r="E1393" i="12" a="1"/>
  <c r="C405" i="12" a="1"/>
  <c r="E979" i="12" a="1"/>
  <c r="D972" i="12" a="1"/>
  <c r="F692" i="12" a="1"/>
  <c r="D1113" i="12" a="1"/>
  <c r="D496" i="12" a="1"/>
  <c r="E222" i="12" a="1"/>
  <c r="E732" i="12" a="1"/>
  <c r="G1331" i="12" a="1"/>
  <c r="D1058" i="12" a="1"/>
  <c r="G1474" i="12" a="1"/>
  <c r="G627" i="12" a="1"/>
  <c r="F956" i="12" a="1"/>
  <c r="E421" i="12" a="1"/>
  <c r="D49" i="12" a="1"/>
  <c r="G841" i="12" a="1"/>
  <c r="C788" i="12" a="1"/>
  <c r="C182" i="12" a="1"/>
  <c r="D514" i="12" a="1"/>
  <c r="F1046" i="12" a="1"/>
  <c r="E33" i="12" a="1"/>
  <c r="G955" i="12" a="1"/>
  <c r="D1006" i="12" a="1"/>
  <c r="F1174" i="12" a="1"/>
  <c r="C921" i="12" a="1"/>
  <c r="F1403" i="12" a="1"/>
  <c r="F902" i="12" a="1"/>
  <c r="C145" i="12" a="1"/>
  <c r="C1322" i="12" a="1"/>
  <c r="C1388" i="12" a="1"/>
  <c r="C1559" i="12" a="1"/>
  <c r="E1871" i="12" a="1"/>
  <c r="C1658" i="12" a="1"/>
  <c r="D916" i="12" a="1"/>
  <c r="E1534" i="12" a="1"/>
  <c r="C1659" i="12" a="1"/>
  <c r="D1503" i="12" a="1"/>
  <c r="G1211" i="12" a="1"/>
  <c r="G1522" i="12" a="1"/>
  <c r="E1260" i="12" a="1"/>
  <c r="D486" i="12" a="1"/>
  <c r="D1387" i="12" a="1"/>
  <c r="C1067" i="12" a="1"/>
  <c r="C1039" i="12" a="1"/>
  <c r="C1193" i="12" a="1"/>
  <c r="G1585" i="12" a="1"/>
  <c r="G1581" i="12" a="1"/>
  <c r="G1387" i="12" a="1"/>
  <c r="C1988" i="12" a="1"/>
  <c r="G1514" i="12" a="1"/>
  <c r="F926" i="12" a="1"/>
  <c r="G898" i="12" a="1"/>
  <c r="D1482" i="12" a="1"/>
  <c r="C1937" i="12" a="1"/>
  <c r="F704" i="12" a="1"/>
  <c r="D1457" i="12" a="1"/>
  <c r="C1105" i="12" a="1"/>
  <c r="G1506" i="12" a="1"/>
  <c r="G1212" i="12" a="1"/>
  <c r="F378" i="12" a="1"/>
  <c r="C977" i="12" a="1"/>
  <c r="F1770" i="12" a="1"/>
  <c r="F1322" i="12" a="1"/>
  <c r="D1620" i="12" a="1"/>
  <c r="G306" i="12" a="1"/>
  <c r="D1592" i="12" a="1"/>
  <c r="G1102" i="12" a="1"/>
  <c r="D1934" i="12" a="1"/>
  <c r="E1801" i="12" a="1"/>
  <c r="F1122" i="12" a="1"/>
  <c r="G939" i="12" a="1"/>
  <c r="D65" i="12" a="1"/>
  <c r="F1656" i="12" a="1"/>
  <c r="C64" i="12" a="1"/>
  <c r="D154" i="12" a="1"/>
  <c r="C659" i="12" a="1"/>
  <c r="F316" i="12" a="1"/>
  <c r="E178" i="12" a="1"/>
  <c r="C412" i="12" a="1"/>
  <c r="C1788" i="12" a="1"/>
  <c r="D280" i="12" a="1"/>
  <c r="D979" i="12" a="1"/>
  <c r="D505" i="12" a="1"/>
  <c r="G321" i="12" a="1"/>
  <c r="D1247" i="12" a="1"/>
  <c r="C1409" i="12" a="1"/>
  <c r="D548" i="12" a="1"/>
  <c r="C1492" i="12" a="1"/>
  <c r="F224" i="12" a="1"/>
  <c r="D1717" i="12" a="1"/>
  <c r="E379" i="12" a="1"/>
  <c r="G1912" i="12" a="1"/>
  <c r="E1303" i="12" a="1"/>
  <c r="E1027" i="12" a="1"/>
  <c r="G486" i="12" a="1"/>
  <c r="C288" i="12" a="1"/>
  <c r="D1277" i="12" a="1"/>
  <c r="C406" i="12" a="1"/>
  <c r="D944" i="12" a="1"/>
  <c r="D665" i="12" a="1"/>
  <c r="F901" i="12" a="1"/>
  <c r="G726" i="12" a="1"/>
  <c r="E1331" i="12" a="1"/>
  <c r="F717" i="12" a="1"/>
  <c r="F59" i="12" a="1"/>
  <c r="G1204" i="12" a="1"/>
  <c r="C546" i="12" a="1"/>
  <c r="F105" i="12" a="1"/>
  <c r="E1571" i="12" a="1"/>
  <c r="E1165" i="12" a="1"/>
  <c r="F421" i="12" a="1"/>
  <c r="F411" i="12" a="1"/>
  <c r="C795" i="12" a="1"/>
  <c r="D286" i="12" a="1"/>
  <c r="G1037" i="12" a="1"/>
  <c r="E535" i="12" a="1"/>
  <c r="E1746" i="12" a="1"/>
  <c r="C1058" i="12" a="1"/>
  <c r="G1660" i="12" a="1"/>
  <c r="D639" i="12" a="1"/>
  <c r="E1440" i="12" a="1"/>
  <c r="C130" i="12" a="1"/>
  <c r="F285" i="12" a="1"/>
  <c r="F278" i="12" a="1"/>
  <c r="G1258" i="12" a="1"/>
  <c r="G1504" i="12" a="1"/>
  <c r="D454" i="12" a="1"/>
  <c r="G433" i="12" a="1"/>
  <c r="F93" i="12" a="1"/>
  <c r="G60" i="12" a="1"/>
  <c r="C1979" i="12" a="1"/>
  <c r="D1096" i="12" a="1"/>
  <c r="C980" i="12" a="1"/>
  <c r="C896" i="12" a="1"/>
  <c r="G233" i="12" a="1"/>
  <c r="D563" i="12" a="1"/>
  <c r="D189" i="12" a="1"/>
  <c r="F320" i="12" a="1"/>
  <c r="C327" i="12" a="1"/>
  <c r="G616" i="12" a="1"/>
  <c r="E996" i="12" a="1"/>
  <c r="G865" i="12" a="1"/>
  <c r="E335" i="12" a="1"/>
  <c r="F203" i="12" a="1"/>
  <c r="G922" i="12" a="1"/>
  <c r="C1482" i="12" a="1"/>
  <c r="G988" i="12" a="1"/>
  <c r="C206" i="12" a="1"/>
  <c r="C1699" i="12" a="1"/>
  <c r="F1236" i="12" a="1"/>
  <c r="D206" i="12" a="1"/>
  <c r="D826" i="12" a="1"/>
  <c r="F633" i="12" a="1"/>
  <c r="C1142" i="12" a="1"/>
  <c r="F846" i="12" a="1"/>
  <c r="G1028" i="12" a="1"/>
  <c r="F1749" i="12" a="1"/>
  <c r="D1644" i="12" a="1"/>
  <c r="D1583" i="12" a="1"/>
  <c r="F1583" i="12" a="1"/>
  <c r="F1040" i="12" a="1"/>
  <c r="C161" i="12" a="1"/>
  <c r="E1815" i="12" a="1"/>
  <c r="D120" i="12" a="1"/>
  <c r="F1063" i="12" a="1"/>
  <c r="D1180" i="12" a="1"/>
  <c r="F1732" i="12" a="1"/>
  <c r="F978" i="12" a="1"/>
  <c r="D143" i="12" a="1"/>
  <c r="C184" i="12" a="1"/>
  <c r="D1334" i="12" a="1"/>
  <c r="C1848" i="12" a="1"/>
  <c r="D395" i="12" a="1"/>
  <c r="E588" i="12" a="1"/>
  <c r="G628" i="12" a="1"/>
  <c r="D1042" i="12" a="1"/>
  <c r="G300" i="12" a="1"/>
  <c r="E245" i="12" a="1"/>
  <c r="C1232" i="12" a="1"/>
  <c r="G1316" i="12" a="1"/>
  <c r="F1049" i="12" a="1"/>
  <c r="D166" i="12" a="1"/>
  <c r="D1513" i="12" a="1"/>
  <c r="E47" i="12" a="1"/>
  <c r="C747" i="12" a="1"/>
  <c r="E528" i="12" a="1"/>
  <c r="C399" i="12" a="1"/>
  <c r="C74" i="12" a="1"/>
  <c r="D396" i="12" a="1"/>
  <c r="C961" i="12" a="1"/>
  <c r="F1310" i="12" a="1"/>
  <c r="D442" i="12" a="1"/>
  <c r="G1816" i="12" a="1"/>
  <c r="G56" i="12" a="1"/>
  <c r="E1867" i="12" a="1"/>
  <c r="C1372" i="12" a="1"/>
  <c r="G1127" i="12" a="1"/>
  <c r="E738" i="12" a="1"/>
  <c r="F513" i="12" a="1"/>
  <c r="C692" i="12" a="1"/>
  <c r="F1419" i="12" a="1"/>
  <c r="D1824" i="12" a="1"/>
  <c r="E832" i="12" a="1"/>
  <c r="C1171" i="12" a="1"/>
  <c r="C482" i="12" a="1"/>
  <c r="G532" i="12" a="1"/>
  <c r="F313" i="12" a="1"/>
  <c r="F7" i="12" a="1"/>
  <c r="F613" i="12" a="1"/>
  <c r="E731" i="12" a="1"/>
  <c r="G455" i="12" a="1"/>
  <c r="E1904" i="12" a="1"/>
  <c r="D1356" i="12" a="1"/>
  <c r="F174" i="12" a="1"/>
  <c r="D775" i="12" a="1"/>
  <c r="D370" i="12" a="1"/>
  <c r="D760" i="12" a="1"/>
  <c r="E1093" i="12" a="1"/>
  <c r="D380" i="12" a="1"/>
  <c r="G361" i="12" a="1"/>
  <c r="C1268" i="12" a="1"/>
  <c r="C198" i="12" a="1"/>
  <c r="G171" i="12" a="1"/>
  <c r="C893" i="12" a="1"/>
  <c r="E765" i="12" a="1"/>
  <c r="F785" i="12" a="1"/>
  <c r="D1033" i="12" a="1"/>
  <c r="E759" i="12" a="1"/>
  <c r="E50" i="12" a="1"/>
  <c r="C276" i="12" a="1"/>
  <c r="G953" i="12" a="1"/>
  <c r="D48" i="12" a="1"/>
  <c r="D587" i="12" a="1"/>
  <c r="F608" i="12" a="1"/>
  <c r="E645" i="12" a="1"/>
  <c r="G1099" i="12" a="1"/>
  <c r="G87" i="12" a="1"/>
  <c r="F1516" i="12" a="1"/>
  <c r="G71" i="12" a="1"/>
  <c r="G670" i="12" a="1"/>
  <c r="C964" i="12" a="1"/>
  <c r="E633" i="12" a="1"/>
  <c r="D763" i="12" a="1"/>
  <c r="D295" i="12" a="1"/>
  <c r="F1143" i="12" a="1"/>
  <c r="C952" i="12" a="1"/>
  <c r="F1724" i="12" a="1"/>
  <c r="F795" i="12" a="1"/>
  <c r="F1426" i="12" a="1"/>
  <c r="D1673" i="12" a="1"/>
  <c r="F1552" i="12" a="1"/>
  <c r="G1009" i="12" a="1"/>
  <c r="F1377" i="12" a="1"/>
  <c r="G753" i="12" a="1"/>
  <c r="G1043" i="12" a="1"/>
  <c r="E749" i="12" a="1"/>
  <c r="E1333" i="12" a="1"/>
  <c r="D824" i="12" a="1"/>
  <c r="D520" i="12" a="1"/>
  <c r="C934" i="12" a="1"/>
  <c r="G1924" i="12" a="1"/>
  <c r="E292" i="12" a="1"/>
  <c r="E1479" i="12" a="1"/>
  <c r="F1596" i="12" a="1"/>
  <c r="G1349" i="12" a="1"/>
  <c r="C1972" i="12" a="1"/>
  <c r="E1909" i="12" a="1"/>
  <c r="C1054" i="12" a="1"/>
  <c r="D1333" i="12" a="1"/>
  <c r="G802" i="12" a="1"/>
  <c r="F1503" i="12" a="1"/>
  <c r="G1634" i="12" a="1"/>
  <c r="C80" i="12" a="1"/>
  <c r="F1469" i="12" a="1"/>
  <c r="G1704" i="12" a="1"/>
  <c r="D1515" i="12" a="1"/>
  <c r="C1378" i="12" a="1"/>
  <c r="F1878" i="12" a="1"/>
  <c r="E1635" i="12" a="1"/>
  <c r="C1135" i="12" a="1"/>
  <c r="C400" i="12" a="1"/>
  <c r="E1472" i="12" a="1"/>
  <c r="E1072" i="12" a="1"/>
  <c r="C157" i="12" a="1"/>
  <c r="D834" i="12" a="1"/>
  <c r="G1164" i="12" a="1"/>
  <c r="F43" i="12" a="1"/>
  <c r="G425" i="12" a="1"/>
  <c r="E445" i="12" a="1"/>
  <c r="F914" i="12" a="1"/>
  <c r="C908" i="12" a="1"/>
  <c r="G507" i="12" a="1"/>
  <c r="F134" i="12" a="1"/>
  <c r="G589" i="12" a="1"/>
  <c r="D1495" i="12" a="1"/>
  <c r="C1444" i="12" a="1"/>
  <c r="F141" i="12" a="1"/>
  <c r="C75" i="12" a="1"/>
  <c r="C1982" i="12" a="1"/>
  <c r="D1129" i="12" a="1"/>
  <c r="E750" i="12" a="1"/>
  <c r="C226" i="12" a="1"/>
  <c r="C1578" i="12" a="1"/>
  <c r="E507" i="12" a="1"/>
  <c r="C1167" i="12" a="1"/>
  <c r="G139" i="12" a="1"/>
  <c r="F1510" i="12" a="1"/>
  <c r="F1955" i="12" a="1"/>
  <c r="F756" i="12" a="1"/>
  <c r="D875" i="12" a="1"/>
  <c r="F677" i="12" a="1"/>
  <c r="C1303" i="12" a="1"/>
  <c r="G504" i="12" a="1"/>
  <c r="G796" i="12" a="1"/>
  <c r="C889" i="12" a="1"/>
  <c r="G511" i="12" a="1"/>
  <c r="C787" i="12" a="1"/>
  <c r="G1978" i="12" a="1"/>
  <c r="C320" i="12" a="1"/>
  <c r="D540" i="12" a="1"/>
  <c r="F1059" i="12" a="1"/>
  <c r="D1115" i="12" a="1"/>
  <c r="F467" i="12" a="1"/>
  <c r="F1422" i="12" a="1"/>
  <c r="C1477" i="12" a="1"/>
  <c r="D1034" i="12" a="1"/>
  <c r="C1115" i="12" a="1"/>
  <c r="D382" i="12" a="1"/>
  <c r="F1257" i="12" a="1"/>
  <c r="D1441" i="12" a="1"/>
  <c r="G44" i="12" a="1"/>
  <c r="G1614" i="12" a="1"/>
  <c r="D925" i="12" a="1"/>
  <c r="F1752" i="12" a="1"/>
  <c r="C402" i="12" a="1"/>
  <c r="G1840" i="12" a="1"/>
  <c r="G581" i="12" a="1"/>
  <c r="E304" i="12" a="1"/>
  <c r="E1143" i="12" a="1"/>
  <c r="C16" i="12" a="1"/>
  <c r="G686" i="12" a="1"/>
  <c r="D554" i="12" a="1"/>
  <c r="C655" i="12" a="1"/>
  <c r="G1340" i="12" a="1"/>
  <c r="G204" i="12" a="1"/>
  <c r="G1113" i="12" a="1"/>
  <c r="E540" i="12" a="1"/>
  <c r="G276" i="12" a="1"/>
  <c r="E556" i="12" a="1"/>
  <c r="D529" i="12" a="1"/>
  <c r="C22" i="12" a="1"/>
  <c r="C765" i="12" a="1"/>
  <c r="C1216" i="12" a="1"/>
  <c r="E457" i="12" a="1"/>
  <c r="C301" i="12" a="1"/>
  <c r="C2" i="12" a="1"/>
  <c r="C493" i="12" a="1"/>
  <c r="G1195" i="12" a="1"/>
  <c r="D198" i="12" a="1"/>
  <c r="E1253" i="12" a="1"/>
  <c r="G1662" i="12" a="1"/>
  <c r="C697" i="12" a="1"/>
  <c r="F857" i="12" a="1"/>
  <c r="E1206" i="12" a="1"/>
  <c r="D1633" i="12" a="1"/>
  <c r="E881" i="12" a="1"/>
  <c r="G182" i="12" a="1"/>
  <c r="D1170" i="12" a="1"/>
  <c r="E114" i="12" a="1"/>
  <c r="G125" i="12" a="1"/>
  <c r="C1566" i="12" a="1"/>
  <c r="G871" i="12" a="1"/>
  <c r="D1993" i="12" a="1"/>
  <c r="G1120" i="12" a="1"/>
  <c r="C1239" i="12" a="1"/>
  <c r="D18" i="12" a="1"/>
  <c r="E1486" i="12" a="1"/>
  <c r="F309" i="12" a="1"/>
  <c r="C811" i="12" a="1"/>
  <c r="D28" i="12" a="1"/>
  <c r="C929" i="12" a="1"/>
  <c r="C118" i="12" a="1"/>
  <c r="D202" i="12" a="1"/>
  <c r="D1595" i="12" a="1"/>
  <c r="F291" i="12" a="1"/>
  <c r="F1392" i="12" a="1"/>
  <c r="D384" i="12" a="1"/>
  <c r="G1174" i="12" a="1"/>
  <c r="F981" i="12" a="1"/>
  <c r="F49" i="12" a="1"/>
  <c r="E323" i="12" a="1"/>
  <c r="F381" i="12" a="1"/>
  <c r="D519" i="12" a="1"/>
  <c r="F1155" i="12" a="1"/>
  <c r="G1248" i="12" a="1"/>
  <c r="F11" i="12" a="1"/>
  <c r="F79" i="12" a="1"/>
  <c r="D347" i="12" a="1"/>
  <c r="G1827" i="12" a="1"/>
  <c r="F605" i="12" a="1"/>
  <c r="G530" i="12" a="1"/>
  <c r="G1748" i="12" a="1"/>
  <c r="E1390" i="12" a="1"/>
  <c r="E165" i="12" a="1"/>
  <c r="D1480" i="12" a="1"/>
  <c r="G1176" i="12" a="1"/>
  <c r="C232" i="12" a="1"/>
  <c r="D1409" i="12" a="1"/>
  <c r="C932" i="12" a="1"/>
  <c r="F4" i="12" a="1"/>
  <c r="E798" i="12" a="1"/>
  <c r="E981" i="12" a="1"/>
  <c r="E217" i="12" a="1"/>
  <c r="G195" i="12" a="1"/>
  <c r="C108" i="12" a="1"/>
  <c r="E1213" i="12" a="1"/>
  <c r="C111" i="12" a="1"/>
  <c r="E136" i="12" a="1"/>
  <c r="F496" i="12" a="1"/>
  <c r="G173" i="12" a="1"/>
  <c r="D1234" i="12" a="1"/>
  <c r="G144" i="12" a="1"/>
  <c r="G440" i="12" a="1"/>
  <c r="G250" i="12" a="1"/>
  <c r="G76" i="12" a="1"/>
  <c r="C724" i="12" a="1"/>
  <c r="G1101" i="12" a="1"/>
  <c r="D300" i="12" a="1"/>
  <c r="G529" i="12" a="1"/>
  <c r="E624" i="12" a="1"/>
  <c r="E1629" i="12" a="1"/>
  <c r="C803" i="12" a="1"/>
  <c r="G1294" i="12" a="1"/>
  <c r="G563" i="12" a="1"/>
  <c r="F546" i="12" a="1"/>
  <c r="D450" i="12" a="1"/>
  <c r="G72" i="12" a="1"/>
  <c r="D958" i="12" a="1"/>
  <c r="G505" i="12" a="1"/>
  <c r="C1064" i="12" a="1"/>
  <c r="G54" i="12" a="1"/>
  <c r="C818" i="12" a="1"/>
  <c r="C646" i="12" a="1"/>
  <c r="G1959" i="12" a="1"/>
  <c r="D116" i="12" a="1"/>
  <c r="F1704" i="12" a="1"/>
  <c r="F1190" i="12" a="1"/>
  <c r="F535" i="12" a="1"/>
  <c r="G543" i="12" a="1"/>
  <c r="E1033" i="12" a="1"/>
  <c r="E148" i="12" a="1"/>
  <c r="C247" i="12" a="1"/>
  <c r="G53" i="12" a="1"/>
  <c r="G648" i="12" a="1"/>
  <c r="E606" i="12" a="1"/>
  <c r="D431" i="12" a="1"/>
  <c r="D412" i="12" a="1"/>
  <c r="C470" i="12" a="1"/>
  <c r="E949" i="12" a="1"/>
  <c r="E1112" i="12" a="1"/>
  <c r="G1965" i="12" a="1"/>
  <c r="G1403" i="12" a="1"/>
  <c r="C1643" i="12" a="1"/>
  <c r="D1805" i="12" a="1"/>
  <c r="E1001" i="12" a="1"/>
  <c r="C1544" i="12" a="1"/>
  <c r="E1852" i="12" a="1"/>
  <c r="E1753" i="12" a="1"/>
  <c r="F1611" i="12" a="1"/>
  <c r="G812" i="12" a="1"/>
  <c r="D1784" i="12" a="1"/>
  <c r="G779" i="12" a="1"/>
  <c r="G1792" i="12" a="1"/>
  <c r="F1780" i="12" a="1"/>
  <c r="D937" i="12" a="1"/>
  <c r="C1496" i="12" a="1"/>
  <c r="C1096" i="12" a="1"/>
  <c r="D1746" i="12" a="1"/>
  <c r="E707" i="12" a="1"/>
  <c r="C1519" i="12" a="1"/>
  <c r="G1914" i="12" a="1"/>
  <c r="C956" i="12" a="1"/>
  <c r="D1419" i="12" a="1"/>
  <c r="D408" i="12" a="1"/>
  <c r="D1382" i="12" a="1"/>
  <c r="G377" i="12" a="1"/>
  <c r="D1618" i="12" a="1"/>
  <c r="C862" i="12" a="1"/>
  <c r="C658" i="12" a="1"/>
  <c r="E932" i="12" a="1"/>
  <c r="D597" i="12" a="1"/>
  <c r="E1494" i="12" a="1"/>
  <c r="C1114" i="12" a="1"/>
  <c r="D911" i="12" a="1"/>
  <c r="F967" i="12" a="1"/>
  <c r="C1181" i="12" a="1"/>
  <c r="D964" i="12" a="1"/>
  <c r="F664" i="12" a="1"/>
  <c r="E1633" i="12" a="1"/>
  <c r="C532" i="12" a="1"/>
  <c r="C1635" i="12" a="1"/>
  <c r="F856" i="12" a="1"/>
  <c r="D610" i="12" a="1"/>
  <c r="D1073" i="12" a="1"/>
  <c r="D491" i="12" a="1"/>
  <c r="D513" i="12" a="1"/>
  <c r="F1337" i="12" a="1"/>
  <c r="C268" i="12" a="1"/>
  <c r="D21" i="12" a="1"/>
  <c r="G856" i="12" a="1"/>
  <c r="D725" i="12" a="1"/>
  <c r="F352" i="12" a="1"/>
  <c r="G88" i="12" a="1"/>
  <c r="G994" i="12" a="1"/>
  <c r="E175" i="12" a="1"/>
  <c r="C1618" i="12" a="1"/>
  <c r="E1997" i="12" a="1"/>
  <c r="C421" i="12" a="1"/>
  <c r="D1594" i="12" a="1"/>
  <c r="E388" i="12" a="1"/>
  <c r="G64" i="12" a="1"/>
  <c r="E1682" i="12" a="1"/>
  <c r="E776" i="12" a="1"/>
  <c r="E187" i="12" a="1"/>
  <c r="E795" i="12" a="1"/>
  <c r="C240" i="12" a="1"/>
  <c r="F1349" i="12" a="1"/>
  <c r="F538" i="12" a="1"/>
  <c r="C1551" i="12" a="1"/>
  <c r="F1624" i="12" a="1"/>
  <c r="E179" i="12" a="1"/>
  <c r="G978" i="12" a="1"/>
  <c r="C1895" i="12" a="1"/>
  <c r="D1584" i="12" a="1"/>
  <c r="D1499" i="12" a="1"/>
  <c r="G1891" i="12" a="1"/>
  <c r="F166" i="12" a="1"/>
  <c r="E1695" i="12" a="1"/>
  <c r="F1948" i="12" a="1"/>
  <c r="C640" i="12" a="1"/>
  <c r="D626" i="12" a="1"/>
  <c r="G1647" i="12" a="1"/>
  <c r="G199" i="12" a="1"/>
  <c r="C339" i="12" a="1"/>
  <c r="F1721" i="12" a="1"/>
  <c r="C1001" i="12" a="1"/>
  <c r="G718" i="12" a="1"/>
  <c r="C1010" i="12" a="1"/>
  <c r="G1030" i="12" a="1"/>
  <c r="F636" i="12" a="1"/>
  <c r="C50" i="12" a="1"/>
  <c r="C1290" i="12" a="1"/>
  <c r="F564" i="12" a="1"/>
  <c r="F998" i="12" a="1"/>
  <c r="D1093" i="12" a="1"/>
  <c r="D174" i="12" a="1"/>
  <c r="C1240" i="12" a="1"/>
  <c r="D268" i="12" a="1"/>
  <c r="G545" i="12" a="1"/>
  <c r="F2" i="12" a="1"/>
  <c r="F944" i="12" a="1"/>
  <c r="C51" i="12" a="1"/>
  <c r="F848" i="12" a="1"/>
  <c r="E419" i="12" a="1"/>
  <c r="D593" i="12" a="1"/>
  <c r="F920" i="12" a="1"/>
  <c r="E57" i="12" a="1"/>
  <c r="D233" i="12" a="1"/>
  <c r="F103" i="12" a="1"/>
  <c r="E1079" i="12" a="1"/>
  <c r="F537" i="12" a="1"/>
  <c r="D1002" i="12" a="1"/>
  <c r="D1239" i="12" a="1"/>
  <c r="G553" i="12" a="1"/>
  <c r="F201" i="12" a="1"/>
  <c r="F1370" i="12" a="1"/>
  <c r="G448" i="12" a="1"/>
  <c r="D1218" i="12" a="1"/>
  <c r="D1016" i="12" a="1"/>
  <c r="C1273" i="12" a="1"/>
  <c r="F1438" i="12" a="1"/>
  <c r="F1144" i="12" a="1"/>
  <c r="G1095" i="12" a="1"/>
  <c r="E564" i="12" a="1"/>
  <c r="G775" i="12" a="1"/>
  <c r="C1362" i="12" a="1"/>
  <c r="E830" i="12" a="1"/>
  <c r="E1540" i="12" a="1"/>
  <c r="G858" i="12" a="1"/>
  <c r="F1053" i="12" a="1"/>
  <c r="F230" i="12" a="1"/>
  <c r="E1961" i="12" a="1"/>
  <c r="F859" i="12" a="1"/>
  <c r="E858" i="12" a="1"/>
  <c r="F1848" i="12" a="1"/>
  <c r="D84" i="12" a="1"/>
  <c r="C1267" i="12" a="1"/>
  <c r="D954" i="12" a="1"/>
  <c r="G292" i="12" a="1"/>
  <c r="G99" i="12" a="1"/>
  <c r="G1490" i="12" a="1"/>
  <c r="D1353" i="12" a="1"/>
  <c r="C1018" i="12" a="1"/>
  <c r="G1184" i="12" a="1"/>
  <c r="E1131" i="12" a="1"/>
  <c r="F70" i="12" a="1"/>
  <c r="C390" i="12" a="1"/>
  <c r="F424" i="12" a="1"/>
  <c r="D787" i="12" a="1"/>
  <c r="E202" i="12" a="1"/>
  <c r="D1892" i="12" a="1"/>
  <c r="C550" i="12" a="1"/>
  <c r="E1770" i="12" a="1"/>
  <c r="G412" i="12" a="1"/>
  <c r="C854" i="12" a="1"/>
  <c r="C538" i="12" a="1"/>
  <c r="E1322" i="12" a="1"/>
  <c r="C1884" i="12" a="1"/>
  <c r="G1991" i="12" a="1"/>
  <c r="E1621" i="12" a="1"/>
  <c r="G1715" i="12" a="1"/>
  <c r="D1192" i="12" a="1"/>
  <c r="G1303" i="12" a="1"/>
  <c r="C1874" i="12" a="1"/>
  <c r="F1896" i="12" a="1"/>
  <c r="C1811" i="12" a="1"/>
  <c r="G273" i="12" a="1"/>
  <c r="D1675" i="12" a="1"/>
  <c r="D1949" i="12" a="1"/>
  <c r="D1864" i="12" a="1"/>
  <c r="C1634" i="12" a="1"/>
  <c r="C1025" i="12" a="1"/>
  <c r="D1670" i="12" a="1"/>
  <c r="D1101" i="12" a="1"/>
  <c r="F1412" i="12" a="1"/>
  <c r="F1817" i="12" a="1"/>
  <c r="C1361" i="12" a="1"/>
  <c r="D1788" i="12" a="1"/>
  <c r="D1857" i="12" a="1"/>
  <c r="D1850" i="12" a="1"/>
  <c r="F1818" i="12" a="1"/>
  <c r="G901" i="12" a="1"/>
  <c r="G1861" i="12" a="1"/>
  <c r="E541" i="12" a="1"/>
  <c r="G325" i="12" a="1"/>
  <c r="D1570" i="12" a="1"/>
  <c r="D685" i="12" a="1"/>
  <c r="G703" i="12" a="1"/>
  <c r="G378" i="12" a="1"/>
  <c r="D996" i="12" a="1"/>
  <c r="D1870" i="12" a="1"/>
  <c r="E26" i="12" a="1"/>
  <c r="D1668" i="12" a="1"/>
  <c r="C1807" i="12" a="1"/>
  <c r="F1952" i="12" a="1"/>
  <c r="D921" i="12" a="1"/>
  <c r="F1384" i="12" a="1"/>
  <c r="E1767" i="12" a="1"/>
  <c r="F866" i="12" a="1"/>
  <c r="G674" i="12" a="1"/>
  <c r="E277" i="12" a="1"/>
  <c r="C317" i="12" a="1"/>
  <c r="E287" i="12" a="1"/>
  <c r="F1366" i="12" a="1"/>
  <c r="C255" i="12" a="1"/>
  <c r="C564" i="12" a="1"/>
  <c r="F1861" i="12" a="1"/>
  <c r="G571" i="12" a="1"/>
  <c r="E882" i="12" a="1"/>
  <c r="G681" i="12" a="1"/>
  <c r="D1139" i="12" a="1"/>
  <c r="G737" i="12" a="1"/>
  <c r="C1516" i="12" a="1"/>
  <c r="C698" i="12" a="1"/>
  <c r="D1739" i="12" a="1"/>
  <c r="C1029" i="12" a="1"/>
  <c r="C591" i="12" a="1"/>
  <c r="G271" i="12" a="1"/>
  <c r="E1640" i="12" a="1"/>
  <c r="C1012" i="12" a="1"/>
  <c r="E1576" i="12" a="1"/>
  <c r="F1081" i="12" a="1"/>
  <c r="C146" i="12" a="1"/>
  <c r="D720" i="12" a="1"/>
  <c r="F317" i="12" a="1"/>
  <c r="C9" i="12" a="1"/>
  <c r="F907" i="12" a="1"/>
  <c r="D501" i="12" a="1"/>
  <c r="C72" i="12" a="1"/>
  <c r="E1456" i="12" a="1"/>
  <c r="C1133" i="12" a="1"/>
  <c r="F544" i="12" a="1"/>
  <c r="D1321" i="12" a="1"/>
  <c r="G398" i="12" a="1"/>
  <c r="C1038" i="12" a="1"/>
  <c r="D1456" i="12" a="1"/>
  <c r="C585" i="12" a="1"/>
  <c r="E35" i="12" a="1"/>
  <c r="C959" i="12" a="1"/>
  <c r="F258" i="12" a="1"/>
  <c r="C973" i="12" a="1"/>
  <c r="G471" i="12" a="1"/>
  <c r="G1167" i="12" a="1"/>
  <c r="F765" i="12" a="1"/>
  <c r="C625" i="12" a="1"/>
  <c r="D1541" i="12" a="1"/>
  <c r="F974" i="12" a="1"/>
  <c r="D818" i="12" a="1"/>
  <c r="F470" i="12" a="1"/>
  <c r="G1892" i="12" a="1"/>
  <c r="G938" i="12" a="1"/>
  <c r="F66" i="12" a="1"/>
  <c r="D267" i="12" a="1"/>
  <c r="D193" i="12" a="1"/>
  <c r="F500" i="12" a="1"/>
  <c r="G1132" i="12" a="1"/>
  <c r="F167" i="12" a="1"/>
  <c r="E1488" i="12" a="1"/>
  <c r="G107" i="12" a="1"/>
  <c r="F714" i="12" a="1"/>
  <c r="C1203" i="12" a="1"/>
  <c r="D1766" i="12" a="1"/>
  <c r="D555" i="12" a="1"/>
  <c r="G235" i="12" a="1"/>
  <c r="F365" i="12" a="1"/>
  <c r="C270" i="12" a="1"/>
  <c r="E726" i="12" a="1"/>
  <c r="G19" i="12" a="1"/>
  <c r="F1585" i="12" a="1"/>
  <c r="D935" i="12" a="1"/>
  <c r="C444" i="12" a="1"/>
  <c r="E1376" i="12" a="1"/>
  <c r="C224" i="12" a="1"/>
  <c r="D1862" i="12" a="1"/>
  <c r="G1142" i="12" a="1"/>
  <c r="D248" i="12" a="1"/>
  <c r="C1289" i="12" a="1"/>
  <c r="E1391" i="12" a="1"/>
  <c r="C695" i="12" a="1"/>
  <c r="D1623" i="12" a="1"/>
  <c r="E1810" i="12" a="1"/>
  <c r="D346" i="12" a="1"/>
  <c r="C1786" i="12" a="1"/>
  <c r="E1813" i="12" a="1"/>
  <c r="F487" i="12" a="1"/>
  <c r="F1829" i="12" a="1"/>
  <c r="G172" i="12" a="1"/>
  <c r="F593" i="12" a="1"/>
  <c r="C761" i="12" a="1"/>
  <c r="E1840" i="12" a="1"/>
  <c r="F274" i="12" a="1"/>
  <c r="D239" i="12" a="1"/>
  <c r="F1119" i="12" a="1"/>
  <c r="G1552" i="12" a="1"/>
  <c r="C1424" i="12" a="1"/>
  <c r="G279" i="12" a="1"/>
  <c r="F507" i="12" a="1"/>
  <c r="E960" i="12" a="1"/>
  <c r="G870" i="12" a="1"/>
  <c r="D805" i="12" a="1"/>
  <c r="F662" i="12" a="1"/>
  <c r="C1665" i="12" a="1"/>
  <c r="G406" i="12" a="1"/>
  <c r="E439" i="12" a="1"/>
  <c r="G1556" i="12" a="1"/>
  <c r="D785" i="12" a="1"/>
  <c r="D336" i="12" a="1"/>
  <c r="D293" i="12" a="1"/>
  <c r="E1121" i="12" a="1"/>
  <c r="C1768" i="12" a="1"/>
  <c r="G500" i="12" a="1"/>
  <c r="G1988" i="12" a="1"/>
  <c r="F1912" i="12" a="1"/>
  <c r="C1795" i="12" a="1"/>
  <c r="D1928" i="12" a="1"/>
  <c r="G1042" i="12" a="1"/>
  <c r="E1532" i="12" a="1"/>
  <c r="F1831" i="12" a="1"/>
  <c r="C1617" i="12" a="1"/>
  <c r="F958" i="12" a="1"/>
  <c r="G1079" i="12" a="1"/>
  <c r="C1099" i="12" a="1"/>
  <c r="G1836" i="12" a="1"/>
  <c r="F1306" i="12" a="1"/>
  <c r="G1605" i="12" a="1"/>
  <c r="C1008" i="12" a="1"/>
  <c r="D71" i="12" a="1"/>
  <c r="C1066" i="12" a="1"/>
  <c r="G967" i="12" a="1"/>
  <c r="E1218" i="12" a="1"/>
  <c r="G630" i="12" a="1"/>
  <c r="G1208" i="12" a="1"/>
  <c r="E1951" i="12" a="1"/>
  <c r="G380" i="12" a="1"/>
  <c r="F367" i="12" a="1"/>
  <c r="D1868" i="12" a="1"/>
  <c r="C1662" i="12" a="1"/>
  <c r="D1240" i="12" a="1"/>
  <c r="D1351" i="12" a="1"/>
  <c r="G1732" i="12" a="1"/>
  <c r="D549" i="12" a="1"/>
  <c r="D764" i="12" a="1"/>
  <c r="G1659" i="12" a="1"/>
  <c r="D859" i="12" a="1"/>
  <c r="G429" i="12" a="1"/>
  <c r="D1899" i="12" a="1"/>
  <c r="E843" i="12" a="1"/>
  <c r="D1005" i="12" a="1"/>
  <c r="C1922" i="12" a="1"/>
  <c r="E1849" i="12" a="1"/>
  <c r="G1452" i="12" a="1"/>
  <c r="F850" i="12" a="1"/>
  <c r="G187" i="12" a="1"/>
  <c r="D122" i="12" a="1"/>
  <c r="C700" i="12" a="1"/>
  <c r="E289" i="12" a="1"/>
  <c r="C1966" i="12" a="1"/>
  <c r="C1161" i="12" a="1"/>
  <c r="F784" i="12" a="1"/>
  <c r="E898" i="12" a="1"/>
  <c r="C993" i="12" a="1"/>
  <c r="D1060" i="12" a="1"/>
  <c r="C1512" i="12" a="1"/>
  <c r="G514" i="12" a="1"/>
  <c r="E414" i="12" a="1"/>
  <c r="C135" i="12" a="1"/>
  <c r="F113" i="12" a="1"/>
  <c r="E777" i="12" a="1"/>
  <c r="F899" i="12" a="1"/>
  <c r="F997" i="12" a="1"/>
  <c r="D1615" i="12" a="1"/>
  <c r="F236" i="12" a="1"/>
  <c r="F22" i="12" a="1"/>
  <c r="E486" i="12" a="1"/>
  <c r="E1663" i="12" a="1"/>
  <c r="D1358" i="12" a="1"/>
  <c r="C1392" i="12" a="1"/>
  <c r="E109" i="12" a="1"/>
  <c r="E298" i="12" a="1"/>
  <c r="D1268" i="12" a="1"/>
  <c r="E816" i="12" a="1"/>
  <c r="F512" i="12" a="1"/>
  <c r="E1547" i="12" a="1"/>
  <c r="E1062" i="12" a="1"/>
  <c r="E1648" i="12" a="1"/>
  <c r="G122" i="12" a="1"/>
  <c r="D727" i="12" a="1"/>
  <c r="C530" i="12" a="1"/>
  <c r="C1165" i="12" a="1"/>
  <c r="C433" i="12" a="1"/>
  <c r="E59" i="12" a="1"/>
  <c r="C743" i="12" a="1"/>
  <c r="E669" i="12" a="1"/>
  <c r="D856" i="12" a="1"/>
  <c r="G1966" i="12" a="1"/>
  <c r="E177" i="12" a="1"/>
  <c r="D308" i="12" a="1"/>
  <c r="E142" i="12" a="1"/>
  <c r="C424" i="12" a="1"/>
  <c r="D669" i="12" a="1"/>
  <c r="F1430" i="12" a="1"/>
  <c r="G1073" i="12" a="1"/>
  <c r="D847" i="12" a="1"/>
  <c r="G1630" i="12" a="1"/>
  <c r="D530" i="12" a="1"/>
  <c r="E1509" i="12" a="1"/>
  <c r="C1385" i="12" a="1"/>
  <c r="G468" i="12" a="1"/>
  <c r="C497" i="12" a="1"/>
  <c r="C1053" i="12" a="1"/>
  <c r="G969" i="12" a="1"/>
  <c r="G794" i="12" a="1"/>
  <c r="D271" i="12" a="1"/>
  <c r="C1269" i="12" a="1"/>
  <c r="F35" i="12" a="1"/>
  <c r="D77" i="12" a="1"/>
  <c r="E512" i="12" a="1"/>
  <c r="G302" i="12" a="1"/>
  <c r="C979" i="12" a="1"/>
  <c r="G210" i="12" a="1"/>
  <c r="C915" i="12" a="1"/>
  <c r="C40" i="12" a="1"/>
  <c r="E990" i="12" a="1"/>
  <c r="C28" i="12" a="1"/>
  <c r="C705" i="12" a="1"/>
  <c r="D102" i="12" a="1"/>
  <c r="F1944" i="12" a="1"/>
  <c r="E579" i="12" a="1"/>
  <c r="F327" i="12" a="1"/>
  <c r="G960" i="12" a="1"/>
  <c r="F826" i="12" a="1"/>
  <c r="C460" i="12" a="1"/>
  <c r="G784" i="12" a="1"/>
  <c r="G1949" i="12" a="1"/>
  <c r="D223" i="12" a="1"/>
  <c r="F1410" i="12" a="1"/>
  <c r="D350" i="12" a="1"/>
  <c r="C1958" i="12" a="1"/>
  <c r="D251" i="12" a="1"/>
  <c r="E1078" i="12" a="1"/>
  <c r="D807" i="12" a="1"/>
  <c r="D448" i="12" a="1"/>
  <c r="F215" i="12" a="1"/>
  <c r="G1020" i="12" a="1"/>
  <c r="G1737" i="12" a="1"/>
  <c r="E1249" i="12" a="1"/>
  <c r="G159" i="12" a="1"/>
  <c r="D329" i="12" a="1"/>
  <c r="G381" i="12" a="1"/>
  <c r="E683" i="12" a="1"/>
  <c r="E1086" i="12" a="1"/>
  <c r="G851" i="12" a="1"/>
  <c r="C283" i="12" a="1"/>
  <c r="D951" i="12" a="1"/>
  <c r="F1875" i="12" a="1"/>
  <c r="C178" i="12" a="1"/>
  <c r="F104" i="12" a="1"/>
  <c r="G1586" i="12" a="1"/>
  <c r="C82" i="12" a="1"/>
  <c r="E871" i="12" a="1"/>
  <c r="F780" i="12" a="1"/>
  <c r="D260" i="12" a="1"/>
  <c r="F1779" i="12" a="1"/>
  <c r="G186" i="12" a="1"/>
  <c r="F257" i="12" a="1"/>
  <c r="D55" i="12" a="1"/>
  <c r="E1337" i="12" a="1"/>
  <c r="E356" i="12" a="1"/>
  <c r="D898" i="12" a="1"/>
  <c r="D949" i="12" a="1"/>
  <c r="G1779" i="12" a="1"/>
  <c r="G51" i="12" a="1"/>
  <c r="D734" i="12" a="1"/>
  <c r="F749" i="12" a="1"/>
  <c r="D1257" i="12" a="1"/>
  <c r="G641" i="12" a="1"/>
  <c r="G506" i="12" a="1"/>
  <c r="D1418" i="12" a="1"/>
  <c r="F1673" i="12" a="1"/>
  <c r="D624" i="12" a="1"/>
  <c r="F1232" i="12" a="1"/>
  <c r="E251" i="12" a="1"/>
  <c r="G147" i="12" a="1"/>
  <c r="G1114" i="12" a="1"/>
  <c r="F730" i="12" a="1"/>
  <c r="D397" i="12" a="1"/>
  <c r="E392" i="12" a="1"/>
  <c r="G4" i="12" a="1"/>
  <c r="G368" i="12" a="1"/>
  <c r="G631" i="12" a="1"/>
  <c r="G490" i="12" a="1"/>
  <c r="E1462" i="12" a="1"/>
  <c r="G903" i="12" a="1"/>
  <c r="D883" i="12" a="1"/>
  <c r="D457" i="12" a="1"/>
  <c r="D480" i="12" a="1"/>
  <c r="C649" i="12" a="1"/>
  <c r="D651" i="12" a="1"/>
  <c r="G74" i="12" a="1"/>
  <c r="G828" i="12" a="1"/>
  <c r="D112" i="12" a="1"/>
  <c r="F125" i="12" a="1"/>
  <c r="G852" i="12" a="1"/>
  <c r="E126" i="12" a="1"/>
  <c r="G1165" i="12" a="1"/>
  <c r="F178" i="12" a="1"/>
  <c r="F1983" i="12" a="1"/>
  <c r="E1570" i="12" a="1"/>
  <c r="F78" i="12" a="1"/>
  <c r="E971" i="12" a="1"/>
  <c r="D532" i="12" a="1"/>
  <c r="E813" i="12" a="1"/>
  <c r="F764" i="12" a="1"/>
  <c r="D179" i="12" a="1"/>
  <c r="F364" i="12" a="1"/>
  <c r="F728" i="12" a="1"/>
  <c r="F972" i="12" a="1"/>
  <c r="G730" i="12" a="1"/>
  <c r="G124" i="12" a="1"/>
  <c r="G280" i="12" a="1"/>
  <c r="C771" i="12" a="1"/>
  <c r="F1164" i="12" a="1"/>
  <c r="D238" i="12" a="1"/>
  <c r="D757" i="12" a="1"/>
  <c r="F280" i="12" a="1"/>
  <c r="F585" i="12" a="1"/>
  <c r="G48" i="12" a="1"/>
  <c r="C116" i="12" a="1"/>
  <c r="G907" i="12" a="1"/>
  <c r="E472" i="12" a="1"/>
  <c r="F1525" i="12" a="1"/>
  <c r="D1125" i="12" a="1"/>
  <c r="F611" i="12" a="1"/>
  <c r="D63" i="12" a="1"/>
  <c r="D653" i="12" a="1"/>
  <c r="E954" i="12" a="1"/>
  <c r="C1762" i="12" a="1"/>
  <c r="F559" i="12" a="1"/>
  <c r="E1005" i="12" a="1"/>
  <c r="C834" i="12" a="1"/>
  <c r="D1066" i="12" a="1"/>
  <c r="G41" i="12" a="1"/>
  <c r="D645" i="12" a="1"/>
  <c r="F20" i="12" a="1"/>
  <c r="G293" i="12" a="1"/>
  <c r="F1229" i="12" a="1"/>
  <c r="G679" i="12" a="1"/>
  <c r="C77" i="12" a="1"/>
  <c r="C731" i="12" a="1"/>
  <c r="G868" i="12" a="1"/>
  <c r="G251" i="12" a="1"/>
  <c r="G1412" i="12" a="1"/>
  <c r="C571" i="12" a="1"/>
  <c r="D108" i="12" a="1"/>
  <c r="F140" i="12" a="1"/>
  <c r="E1129" i="12" a="1"/>
  <c r="E635" i="12" a="1"/>
  <c r="G385" i="12" a="1"/>
  <c r="C1652" i="12" a="1"/>
  <c r="D1109" i="12" a="1"/>
  <c r="G1519" i="12" a="1"/>
  <c r="G1835" i="12" a="1"/>
  <c r="C778" i="12" a="1"/>
  <c r="E1267" i="12" a="1"/>
  <c r="C1909" i="12" a="1"/>
  <c r="F1862" i="12" a="1"/>
  <c r="G1713" i="12" a="1"/>
  <c r="C992" i="12" a="1"/>
  <c r="C1432" i="12" a="1"/>
  <c r="D1557" i="12" a="1"/>
  <c r="F1571" i="12" a="1"/>
  <c r="G1082" i="12" a="1"/>
  <c r="G1669" i="12" a="1"/>
  <c r="G1421" i="12" a="1"/>
  <c r="G572" i="12" a="1"/>
  <c r="D1221" i="12" a="1"/>
  <c r="F25" i="12" a="1"/>
  <c r="G961" i="12" a="1"/>
  <c r="G1515" i="12" a="1"/>
  <c r="F766" i="12" a="1"/>
  <c r="G2" i="12" a="1"/>
  <c r="C643" i="12" a="1"/>
  <c r="G962" i="12" a="1"/>
  <c r="E610" i="12" a="1"/>
  <c r="D1089" i="12" a="1"/>
  <c r="F1680" i="12" a="1"/>
  <c r="E1744" i="12" a="1"/>
  <c r="D320" i="12" a="1"/>
  <c r="C1296" i="12" a="1"/>
  <c r="F1684" i="12" a="1"/>
  <c r="E1700" i="12" a="1"/>
  <c r="E478" i="12" a="1"/>
  <c r="C1601" i="12" a="1"/>
  <c r="D621" i="12" a="1"/>
  <c r="E1963" i="12" a="1"/>
  <c r="G1153" i="12" a="1"/>
  <c r="C1880" i="12" a="1"/>
  <c r="D1128" i="12" a="1"/>
  <c r="G1128" i="12" a="1"/>
  <c r="E1711" i="12" a="1"/>
  <c r="G976" i="12" a="1"/>
  <c r="C1019" i="12" a="1"/>
  <c r="C836" i="12" a="1"/>
  <c r="D427" i="12" a="1"/>
  <c r="F1559" i="12" a="1"/>
  <c r="G1540" i="12" a="1"/>
  <c r="C864" i="12" a="1"/>
  <c r="D62" i="12" a="1"/>
  <c r="C416" i="12" a="1"/>
  <c r="F834" i="12" a="1"/>
  <c r="G1159" i="12" a="1"/>
  <c r="D829" i="12" a="1"/>
  <c r="G1935" i="12" a="1"/>
  <c r="F489" i="12" a="1"/>
  <c r="G1567" i="12" a="1"/>
  <c r="F742" i="12" a="1"/>
  <c r="D1469" i="12" a="1"/>
  <c r="D282" i="12" a="1"/>
  <c r="D16" i="12" a="1"/>
  <c r="G1087" i="12" a="1"/>
  <c r="E7" i="12" a="1"/>
  <c r="E1101" i="12" a="1"/>
  <c r="F469" i="12" a="1"/>
  <c r="E1098" i="12" a="1"/>
  <c r="C1648" i="12" a="1"/>
  <c r="C1390" i="12" a="1"/>
  <c r="E1910" i="12" a="1"/>
  <c r="G1121" i="12" a="1"/>
  <c r="G1271" i="12" a="1"/>
  <c r="F202" i="12" a="1"/>
  <c r="G1859" i="12" a="1"/>
  <c r="D245" i="12" a="1"/>
  <c r="E1967" i="12" a="1"/>
  <c r="G1358" i="12" a="1"/>
  <c r="C868" i="12" a="1"/>
  <c r="E1725" i="12" a="1"/>
  <c r="E435" i="12" a="1"/>
  <c r="D870" i="12" a="1"/>
  <c r="C994" i="12" a="1"/>
  <c r="F918" i="12" a="1"/>
  <c r="C1464" i="12" a="1"/>
  <c r="G435" i="12" a="1"/>
  <c r="F592" i="12" a="1"/>
  <c r="D1961" i="12" a="1"/>
  <c r="C1789" i="12" a="1"/>
  <c r="G780" i="12" a="1"/>
  <c r="F519" i="12" a="1"/>
  <c r="E1431" i="12" a="1"/>
  <c r="F1938" i="12" a="1"/>
  <c r="G1672" i="12" a="1"/>
  <c r="F1345" i="12" a="1"/>
  <c r="D1819" i="12" a="1"/>
  <c r="D1569" i="12" a="1"/>
  <c r="F430" i="12" a="1"/>
  <c r="C742" i="12" a="1"/>
  <c r="F153" i="12" a="1"/>
  <c r="F1286" i="12" a="1"/>
  <c r="E129" i="12" a="1"/>
  <c r="G466" i="12" a="1"/>
  <c r="E236" i="12" a="1"/>
  <c r="C526" i="12" a="1"/>
  <c r="D10" i="12" a="1"/>
  <c r="G375" i="12" a="1"/>
  <c r="C938" i="12" a="1"/>
  <c r="C32" i="12" a="1"/>
  <c r="E14" i="12" a="1"/>
  <c r="C1808" i="12" a="1"/>
  <c r="E310" i="12" a="1"/>
  <c r="D462" i="12" a="1"/>
  <c r="D1736" i="12" a="1"/>
  <c r="D634" i="12" a="1"/>
  <c r="E21" i="12" a="1"/>
  <c r="E1375" i="12" a="1"/>
  <c r="F14" i="12" a="1"/>
  <c r="D1189" i="12" a="1"/>
  <c r="E213" i="12" a="1"/>
  <c r="D440" i="12" a="1"/>
  <c r="E820" i="12" a="1"/>
  <c r="D1227" i="12" a="1"/>
  <c r="C1157" i="12" a="1"/>
  <c r="D950" i="12" a="1"/>
  <c r="D1319" i="12" a="1"/>
  <c r="D819" i="12" a="1"/>
  <c r="G817" i="12" a="1"/>
  <c r="F1359" i="12" a="1"/>
  <c r="C1823" i="12" a="1"/>
  <c r="F151" i="12" a="1"/>
  <c r="C873" i="12" a="1"/>
  <c r="F1179" i="12" a="1"/>
  <c r="C802" i="12" a="1"/>
  <c r="D235" i="12" a="1"/>
  <c r="G1796" i="12" a="1"/>
  <c r="G1215" i="12" a="1"/>
  <c r="E735" i="12" a="1"/>
  <c r="F598" i="12" a="1"/>
  <c r="E1717" i="12" a="1"/>
  <c r="F223" i="12" a="1"/>
  <c r="D792" i="12" a="1"/>
  <c r="D38" i="12" a="1"/>
  <c r="E509" i="12" a="1"/>
  <c r="E1859" i="12" a="1"/>
  <c r="C1320" i="12" a="1"/>
  <c r="G349" i="12" a="1"/>
  <c r="C1430" i="12" a="1"/>
  <c r="C1160" i="12" a="1"/>
  <c r="G298" i="12" a="1"/>
  <c r="F333" i="12" a="1"/>
  <c r="C662" i="12" a="1"/>
  <c r="D488" i="12" a="1"/>
  <c r="G109" i="12" a="1"/>
  <c r="C566" i="12" a="1"/>
  <c r="G653" i="12" a="1"/>
  <c r="C1998" i="12" a="1"/>
  <c r="G382" i="12" a="1"/>
  <c r="C657" i="12" a="1"/>
  <c r="G472" i="12" a="1"/>
  <c r="G1432" i="12" a="1"/>
  <c r="F1160" i="12" a="1"/>
  <c r="D366" i="12" a="1"/>
  <c r="G816" i="12" a="1"/>
  <c r="E647" i="12" a="1"/>
  <c r="D256" i="12" a="1"/>
  <c r="C1098" i="12" a="1"/>
  <c r="E322" i="12" a="1"/>
  <c r="D866" i="12" a="1"/>
  <c r="G742" i="12" a="1"/>
  <c r="D678" i="12" a="1"/>
  <c r="D1400" i="12" a="1"/>
  <c r="C794" i="12" a="1"/>
  <c r="C725" i="12" a="1"/>
  <c r="F229" i="12" a="1"/>
  <c r="E102" i="12" a="1"/>
  <c r="G764" i="12" a="1"/>
  <c r="D41" i="12" a="1"/>
  <c r="F1368" i="12" a="1"/>
  <c r="D1232" i="12" a="1"/>
  <c r="G1235" i="12" a="1"/>
  <c r="D78" i="12" a="1"/>
  <c r="C551" i="12" a="1"/>
  <c r="F275" i="12" a="1"/>
  <c r="F669" i="12" a="1"/>
  <c r="G1562" i="12" a="1"/>
  <c r="C1701" i="12" a="1"/>
  <c r="E1484" i="12" a="1"/>
  <c r="D1698" i="12" a="1"/>
  <c r="F1858" i="12" a="1"/>
  <c r="F1553" i="12" a="1"/>
  <c r="C900" i="12" a="1"/>
  <c r="G1747" i="12" a="1"/>
  <c r="F1999" i="12" a="1"/>
  <c r="G1002" i="12" a="1"/>
  <c r="C1472" i="12" a="1"/>
  <c r="E1265" i="12" a="1"/>
  <c r="D1579" i="12" a="1"/>
  <c r="F1806" i="12" a="1"/>
  <c r="E265" i="12" a="1"/>
  <c r="F1987" i="12" a="1"/>
  <c r="G1786" i="12" a="1"/>
  <c r="E1848" i="12" a="1"/>
  <c r="G1334" i="12" a="1"/>
  <c r="D1273" i="12" a="1"/>
  <c r="F1283" i="12" a="1"/>
  <c r="G1372" i="12" a="1"/>
  <c r="C845" i="12" a="1"/>
  <c r="D960" i="12" a="1"/>
  <c r="D266" i="12" a="1"/>
  <c r="F1077" i="12" a="1"/>
  <c r="D1910" i="12" a="1"/>
  <c r="E1706" i="12" a="1"/>
  <c r="C1901" i="12" a="1"/>
  <c r="E1205" i="12" a="1"/>
  <c r="D1560" i="12" a="1"/>
  <c r="D799" i="12" a="1"/>
  <c r="G1933" i="12" a="1"/>
  <c r="G1254" i="12" a="1"/>
  <c r="E1492" i="12" a="1"/>
  <c r="G360" i="12" a="1"/>
  <c r="C328" i="12" a="1"/>
  <c r="F149" i="12" a="1"/>
  <c r="G1056" i="12" a="1"/>
  <c r="E1254" i="12" a="1"/>
  <c r="G85" i="12" a="1"/>
  <c r="D1783" i="12" a="1"/>
  <c r="F1741" i="12" a="1"/>
  <c r="E857" i="12" a="1"/>
  <c r="G672" i="12" a="1"/>
  <c r="F75" i="12" a="1"/>
  <c r="C1479" i="12" a="1"/>
  <c r="E1814" i="12" a="1"/>
  <c r="E718" i="12" a="1"/>
  <c r="D265" i="12" a="1"/>
  <c r="G1373" i="12" a="1"/>
  <c r="F961" i="12" a="1"/>
  <c r="F238" i="12" a="1"/>
  <c r="F250" i="12" a="1"/>
  <c r="G254" i="12" a="1"/>
  <c r="F1790" i="12" a="1"/>
  <c r="C872" i="12" a="1"/>
  <c r="F1362" i="12" a="1"/>
  <c r="C1651" i="12" a="1"/>
  <c r="G693" i="12" a="1"/>
  <c r="C944" i="12" a="1"/>
  <c r="E851" i="12" a="1"/>
  <c r="D1442" i="12" a="1"/>
  <c r="F148" i="12" a="1"/>
  <c r="F1441" i="12" a="1"/>
  <c r="C1780" i="12" a="1"/>
  <c r="C380" i="12" a="1"/>
  <c r="C225" i="12" a="1"/>
  <c r="G1676" i="12" a="1"/>
  <c r="F374" i="12" a="1"/>
  <c r="F1170" i="12" a="1"/>
  <c r="F1664" i="12" a="1"/>
  <c r="G1984" i="12" a="1"/>
  <c r="D119" i="12" a="1"/>
  <c r="F896" i="12" a="1"/>
  <c r="D796" i="12" a="1"/>
  <c r="D1394" i="12" a="1"/>
  <c r="G1564" i="12" a="1"/>
  <c r="D782" i="12" a="1"/>
  <c r="C541" i="12" a="1"/>
  <c r="G248" i="12" a="1"/>
  <c r="F690" i="12" a="1"/>
  <c r="G1041" i="12" a="1"/>
  <c r="C890" i="12" a="1"/>
  <c r="D1950" i="12" a="1"/>
  <c r="C713" i="12" a="1"/>
  <c r="D969" i="12" a="1"/>
  <c r="C816" i="12" a="1"/>
  <c r="F783" i="12" a="1"/>
  <c r="E725" i="12" a="1"/>
  <c r="E133" i="12" a="1"/>
  <c r="E334" i="12" a="1"/>
  <c r="F912" i="12" a="1"/>
  <c r="E824" i="12" a="1"/>
  <c r="D1483" i="12" a="1"/>
  <c r="D1473" i="12" a="1"/>
  <c r="E139" i="12" a="1"/>
  <c r="C109" i="12" a="1"/>
  <c r="C308" i="12" a="1"/>
  <c r="C628" i="12" a="1"/>
  <c r="C666" i="12" a="1"/>
  <c r="C5" i="12" a="1"/>
  <c r="D813" i="12" a="1"/>
  <c r="C1235" i="12" a="1"/>
  <c r="D181" i="12" a="1"/>
  <c r="F843" i="12" a="1"/>
  <c r="C886" i="12" a="1"/>
  <c r="D302" i="12" a="1"/>
  <c r="C128" i="12" a="1"/>
  <c r="E73" i="12" a="1"/>
  <c r="F840" i="12" a="1"/>
  <c r="E201" i="12" a="1"/>
  <c r="G439" i="12" a="1"/>
  <c r="D684" i="12" a="1"/>
  <c r="G1903" i="12" a="1"/>
  <c r="E955" i="12" a="1"/>
  <c r="G1885" i="12" a="1"/>
  <c r="E121" i="12" a="1"/>
  <c r="C965" i="12" a="1"/>
  <c r="C615" i="12" a="1"/>
  <c r="D736" i="12" a="1"/>
  <c r="F48" i="12" a="1"/>
  <c r="E210" i="12" a="1"/>
  <c r="C820" i="12" a="1"/>
  <c r="D113" i="12" a="1"/>
  <c r="C408" i="12" a="1"/>
  <c r="C976" i="12" a="1"/>
  <c r="G591" i="12" a="1"/>
  <c r="F1028" i="12" a="1"/>
  <c r="C1725" i="12" a="1"/>
  <c r="G1496" i="12" a="1"/>
  <c r="C998" i="12" a="1"/>
  <c r="D1386" i="12" a="1"/>
  <c r="C1849" i="12" a="1"/>
  <c r="C1449" i="12" a="1"/>
  <c r="E1720" i="12" a="1"/>
  <c r="F1751" i="12" a="1"/>
  <c r="F1668" i="12" a="1"/>
  <c r="E467" i="12" a="1"/>
  <c r="C1506" i="12" a="1"/>
  <c r="C1842" i="12" a="1"/>
  <c r="F1216" i="12" a="1"/>
  <c r="E1100" i="12" a="1"/>
  <c r="G1466" i="12" a="1"/>
  <c r="C715" i="12" a="1"/>
  <c r="D1705" i="12" a="1"/>
  <c r="F479" i="12" a="1"/>
  <c r="F1064" i="12" a="1"/>
  <c r="C856" i="12" a="1"/>
  <c r="D1208" i="12" a="1"/>
  <c r="C1100" i="12" a="1"/>
  <c r="E1347" i="12" a="1"/>
  <c r="E1399" i="12" a="1"/>
  <c r="D1164" i="12" a="1"/>
  <c r="G253" i="12" a="1"/>
  <c r="C999" i="12" a="1"/>
  <c r="E1824" i="12" a="1"/>
  <c r="G1117" i="12" a="1"/>
  <c r="F1786" i="12" a="1"/>
  <c r="E36" i="12" a="1"/>
  <c r="D542" i="12" a="1"/>
  <c r="E962" i="12" a="1"/>
  <c r="F471" i="12" a="1"/>
  <c r="G216" i="12" a="1"/>
  <c r="E1698" i="12" a="1"/>
  <c r="D1305" i="12" a="1"/>
  <c r="E1354" i="12" a="1"/>
  <c r="G957" i="12" a="1"/>
  <c r="F1478" i="12" a="1"/>
  <c r="E1160" i="12" a="1"/>
  <c r="G598" i="12" a="1"/>
  <c r="F933" i="12" a="1"/>
  <c r="G1554" i="12" a="1"/>
  <c r="E440" i="12" a="1"/>
  <c r="C1236" i="12" a="1"/>
  <c r="G371" i="12" a="1"/>
  <c r="C414" i="12" a="1"/>
  <c r="D696" i="12" a="1"/>
  <c r="F1713" i="12" a="1"/>
  <c r="G374" i="12" a="1"/>
  <c r="E829" i="12" a="1"/>
  <c r="E551" i="12" a="1"/>
  <c r="D503" i="12" a="1"/>
  <c r="E916" i="12" a="1"/>
  <c r="E1637" i="12" a="1"/>
  <c r="F1242" i="12" a="1"/>
  <c r="G447" i="12" a="1"/>
  <c r="E1686" i="12" a="1"/>
  <c r="F1142" i="12" a="1"/>
  <c r="F231" i="12" a="1"/>
  <c r="D26" i="12" a="1"/>
  <c r="F531" i="12" a="1"/>
  <c r="C357" i="12" a="1"/>
  <c r="D902" i="12" a="1"/>
  <c r="E910" i="12" a="1"/>
  <c r="G1608" i="12" a="1"/>
  <c r="C192" i="12" a="1"/>
  <c r="C453" i="12" a="1"/>
  <c r="E1163" i="12" a="1"/>
  <c r="G341" i="12" a="1"/>
  <c r="E531" i="12" a="1"/>
  <c r="F1914" i="12" a="1"/>
  <c r="G113" i="12" a="1"/>
  <c r="F1255" i="12" a="1"/>
  <c r="C1466" i="12" a="1"/>
  <c r="D1039" i="12" a="1"/>
  <c r="C1845" i="12" a="1"/>
  <c r="D197" i="12" a="1"/>
  <c r="F181" i="12" a="1"/>
  <c r="D456" i="12" a="1"/>
  <c r="D164" i="12" a="1"/>
  <c r="F647" i="12" a="1"/>
  <c r="G1193" i="12" a="1"/>
  <c r="G1076" i="12" a="1"/>
  <c r="D43" i="12" a="1"/>
  <c r="G351" i="12" a="1"/>
  <c r="E699" i="12" a="1"/>
  <c r="G40" i="12" a="1"/>
  <c r="E1387" i="12" a="1"/>
  <c r="F799" i="12" a="1"/>
  <c r="D1571" i="12" a="1"/>
  <c r="F1597" i="12" a="1"/>
  <c r="G68" i="12" a="1"/>
  <c r="D1840" i="12" a="1"/>
  <c r="C753" i="12" a="1"/>
  <c r="G1318" i="12" a="1"/>
  <c r="E294" i="12" a="1"/>
  <c r="F615" i="12" a="1"/>
  <c r="E394" i="12" a="1"/>
  <c r="F1871" i="12" a="1"/>
  <c r="F29" i="12" a="1"/>
  <c r="C426" i="12" a="1"/>
  <c r="C329" i="12" a="1"/>
  <c r="D278" i="12" a="1"/>
  <c r="E218" i="12" a="1"/>
  <c r="C939" i="12" a="1"/>
  <c r="G38" i="12" a="1"/>
  <c r="F373" i="12" a="1"/>
  <c r="F883" i="12" a="1"/>
  <c r="D635" i="12" a="1"/>
  <c r="F5" i="12" a="1"/>
  <c r="E515" i="12" a="1"/>
  <c r="D191" i="12" a="1"/>
  <c r="C437" i="12" a="1"/>
  <c r="G625" i="12" a="1"/>
  <c r="E1543" i="12" a="1"/>
  <c r="E1059" i="12" a="1"/>
  <c r="F34" i="12" a="1"/>
  <c r="C491" i="12" a="1"/>
  <c r="D1878" i="12" a="1"/>
  <c r="E920" i="12" a="1"/>
  <c r="E704" i="12" a="1"/>
  <c r="F691" i="12" a="1"/>
  <c r="F654" i="12" a="1"/>
  <c r="G558" i="12" a="1"/>
  <c r="F391" i="12" a="1"/>
  <c r="C1844" i="12" a="1"/>
  <c r="F577" i="12" a="1"/>
  <c r="C358" i="12" a="1"/>
  <c r="G821" i="12" a="1"/>
  <c r="F743" i="12" a="1"/>
  <c r="F399" i="12" a="1"/>
  <c r="G751" i="12" a="1"/>
  <c r="D83" i="12" a="1"/>
  <c r="C152" i="12" a="1"/>
  <c r="D1275" i="12" a="1"/>
  <c r="C515" i="12" a="1"/>
  <c r="D270" i="12" a="1"/>
  <c r="G24" i="12" a="1"/>
  <c r="G223" i="12" a="1"/>
  <c r="G576" i="12" a="1"/>
  <c r="C634" i="12" a="1"/>
  <c r="E620" i="12" a="1"/>
  <c r="G308" i="12" a="1"/>
  <c r="E456" i="12" a="1"/>
  <c r="E98" i="12" a="1"/>
  <c r="G140" i="12" a="1"/>
  <c r="G369" i="12" a="1"/>
  <c r="D418" i="12" a="1"/>
  <c r="G128" i="12" a="1"/>
  <c r="E227" i="12" a="1"/>
  <c r="C403" i="12" a="1"/>
  <c r="G1023" i="12" a="1"/>
  <c r="F1877" i="12" a="1"/>
  <c r="E1099" i="12" a="1"/>
  <c r="D605" i="12" a="1"/>
  <c r="D96" i="12" a="1"/>
  <c r="D137" i="12" a="1"/>
  <c r="F144" i="12" a="1"/>
  <c r="E1722" i="12" a="1"/>
  <c r="G736" i="12" a="1"/>
  <c r="E802" i="12" a="1"/>
  <c r="G857" i="12" a="1"/>
  <c r="E915" i="12" a="1"/>
  <c r="F18" i="12" a="1"/>
  <c r="G535" i="12" a="1"/>
  <c r="D187" i="12" a="1"/>
  <c r="C984" i="12" a="1"/>
  <c r="E822" i="12" a="1"/>
  <c r="C221" i="12" a="1"/>
  <c r="D42" i="12" a="1"/>
  <c r="E495" i="12" a="1"/>
  <c r="G716" i="12" a="1"/>
  <c r="E1911" i="12" a="1"/>
  <c r="G1115" i="12" a="1"/>
  <c r="E1045" i="12" a="1"/>
  <c r="C1535" i="12" a="1"/>
  <c r="E22" i="12" a="1"/>
  <c r="F226" i="12" a="1"/>
  <c r="G515" i="12" a="1"/>
  <c r="G636" i="12" a="1"/>
  <c r="G489" i="12" a="1"/>
  <c r="E1038" i="12" a="1"/>
  <c r="F678" i="12" a="1"/>
  <c r="E176" i="12" a="1"/>
  <c r="F1390" i="12" a="1"/>
  <c r="G37" i="12" a="1"/>
  <c r="G1324" i="12" a="1"/>
  <c r="C164" i="12" a="1"/>
  <c r="F58" i="12" a="1"/>
  <c r="D674" i="12" a="1"/>
  <c r="C911" i="12" a="1"/>
  <c r="D274" i="12" a="1"/>
  <c r="F620" i="12" a="1"/>
  <c r="E1144" i="12" a="1"/>
  <c r="F165" i="12" a="1"/>
  <c r="F414" i="12" a="1"/>
  <c r="G924" i="12" a="1"/>
  <c r="G1593" i="12" a="1"/>
  <c r="G1633" i="12" a="1"/>
  <c r="C136" i="12" a="1"/>
  <c r="G1025" i="12" a="1"/>
  <c r="C1735" i="12" a="1"/>
  <c r="G1801" i="12" a="1"/>
  <c r="D1603" i="12" a="1"/>
  <c r="E430" i="12" a="1"/>
  <c r="C4" i="12" a="1"/>
  <c r="E1189" i="12" a="1"/>
  <c r="D546" i="12" a="1"/>
  <c r="C1342" i="12" a="1"/>
  <c r="F386" i="12" a="1"/>
  <c r="E113" i="12" a="1"/>
  <c r="C451" i="12" a="1"/>
  <c r="E974" i="12" a="1"/>
  <c r="G26" i="12" a="1"/>
  <c r="F790" i="12" a="1"/>
  <c r="G391" i="12" a="1"/>
  <c r="D73" i="12" a="1"/>
  <c r="C169" i="12" a="1"/>
  <c r="C1107" i="12" a="1"/>
  <c r="G208" i="12" a="1"/>
  <c r="E263" i="12" a="1"/>
  <c r="D439" i="12" a="1"/>
  <c r="D292" i="12" a="1"/>
  <c r="E253" i="12" a="1"/>
  <c r="F645" i="12" a="1"/>
  <c r="E272" i="12" a="1"/>
  <c r="C616" i="12" a="1"/>
  <c r="D212" i="12" a="1"/>
  <c r="C858" i="12" a="1"/>
  <c r="D512" i="12" a="1"/>
  <c r="F101" i="12" a="1"/>
  <c r="G337" i="12" a="1"/>
  <c r="E757" i="12" a="1"/>
  <c r="E763" i="12" a="1"/>
  <c r="F209" i="12" a="1"/>
  <c r="D30" i="12" a="1"/>
  <c r="F170" i="12" a="1"/>
  <c r="G73" i="12" a="1"/>
  <c r="C1190" i="12" a="1"/>
  <c r="G96" i="12" a="1"/>
  <c r="D537" i="12" a="1"/>
  <c r="F443" i="12" a="1"/>
  <c r="C179" i="12" a="1"/>
  <c r="G229" i="12" a="1"/>
  <c r="F934" i="12" a="1"/>
  <c r="D762" i="12" a="1"/>
  <c r="G443" i="12" a="1"/>
  <c r="D247" i="12" a="1"/>
  <c r="F745" i="12" a="1"/>
  <c r="G191" i="12" a="1"/>
  <c r="E577" i="12" a="1"/>
  <c r="D966" i="12" a="1"/>
  <c r="F1568" i="12" a="1"/>
  <c r="F631" i="12" a="1"/>
  <c r="G893" i="12" a="1"/>
  <c r="D1131" i="12" a="1"/>
  <c r="G1749" i="12" a="1"/>
  <c r="F1835" i="12" a="1"/>
  <c r="C1705" i="12" a="1"/>
  <c r="D1344" i="12" a="1"/>
  <c r="D572" i="12" a="1"/>
  <c r="G1894" i="12" a="1"/>
  <c r="C901" i="12" a="1"/>
  <c r="D892" i="12" a="1"/>
  <c r="G1001" i="12" a="1"/>
  <c r="E1482" i="12" a="1"/>
  <c r="C729" i="12" a="1"/>
  <c r="E1156" i="12" a="1"/>
  <c r="G1981" i="12" a="1"/>
  <c r="G510" i="12" a="1"/>
  <c r="F1797" i="12" a="1"/>
  <c r="F1477" i="12" a="1"/>
  <c r="D908" i="12" a="1"/>
  <c r="C356" i="12" a="1"/>
  <c r="G1282" i="12" a="1"/>
  <c r="E550" i="12" a="1"/>
  <c r="F1949" i="12" a="1"/>
  <c r="F1536" i="12" a="1"/>
  <c r="F1807" i="12" a="1"/>
  <c r="F2000" i="12" a="1"/>
  <c r="D773" i="12" a="1"/>
  <c r="E1562" i="12" a="1"/>
  <c r="D755" i="12" a="1"/>
  <c r="D536" i="12" a="1"/>
  <c r="D1688" i="12" a="1"/>
  <c r="E733" i="12" a="1"/>
  <c r="G396" i="12" a="1"/>
  <c r="D327" i="12" a="1"/>
  <c r="D1116" i="12" a="1"/>
  <c r="F1512" i="12" a="1"/>
  <c r="C504" i="12" a="1"/>
  <c r="G1505" i="12" a="1"/>
  <c r="E1578" i="12" a="1"/>
  <c r="C102" i="12" a="1"/>
  <c r="C1886" i="12" a="1"/>
  <c r="F515" i="12" a="1"/>
  <c r="F733" i="12" a="1"/>
  <c r="G1302" i="12" a="1"/>
  <c r="F192" i="12" a="1"/>
  <c r="C870" i="12" a="1"/>
  <c r="G115" i="12" a="1"/>
  <c r="F138" i="12" a="1"/>
  <c r="F1980" i="12" a="1"/>
  <c r="D1361" i="12" a="1"/>
  <c r="F1092" i="12" a="1"/>
  <c r="E473" i="12" a="1"/>
  <c r="E755" i="12" a="1"/>
  <c r="C1321" i="12" a="1"/>
  <c r="E191" i="12" a="1"/>
  <c r="C43" i="12" a="1"/>
  <c r="C115" i="12" a="1"/>
  <c r="G583" i="12" a="1"/>
  <c r="F755" i="12" a="1"/>
  <c r="E848" i="12" a="1"/>
  <c r="F155" i="12" a="1"/>
  <c r="C244" i="12" a="1"/>
  <c r="D849" i="12" a="1"/>
  <c r="E598" i="12" a="1"/>
  <c r="G241" i="12" a="1"/>
  <c r="G177" i="12" a="1"/>
  <c r="C509" i="12" a="1"/>
  <c r="G61" i="12" a="1"/>
  <c r="E1827" i="12" a="1"/>
  <c r="G635" i="12" a="1"/>
  <c r="C137" i="12" a="1"/>
  <c r="F501" i="12" a="1"/>
  <c r="F1954" i="12" a="1"/>
  <c r="E1974" i="12" a="1"/>
  <c r="G542" i="12" a="1"/>
  <c r="C542" i="12" a="1"/>
  <c r="D1138" i="12" a="1"/>
  <c r="G1419" i="12" a="1"/>
  <c r="F1564" i="12" a="1"/>
  <c r="C250" i="12" a="1"/>
  <c r="C751" i="12" a="1"/>
  <c r="G194" i="12" a="1"/>
  <c r="G188" i="12" a="1"/>
  <c r="C478" i="12" a="1"/>
  <c r="C1070" i="12" a="1"/>
  <c r="E293" i="12" a="1"/>
  <c r="E1880" i="12" a="1"/>
  <c r="F504" i="12" a="1"/>
  <c r="G461" i="12" a="1"/>
  <c r="F502" i="12" a="1"/>
  <c r="G790" i="12" a="1"/>
  <c r="C86" i="12" a="1"/>
  <c r="F36" i="12" a="1"/>
  <c r="F568" i="12" a="1"/>
  <c r="C245" i="12" a="1"/>
  <c r="D1078" i="12" a="1"/>
  <c r="G1657" i="12" a="1"/>
  <c r="G931" i="12" a="1"/>
  <c r="E677" i="12" a="1"/>
  <c r="C562" i="12" a="1"/>
  <c r="D474" i="12" a="1"/>
  <c r="G714" i="12" a="1"/>
  <c r="C1798" i="12" a="1"/>
  <c r="E1977" i="12" a="1"/>
  <c r="C679" i="12" a="1"/>
  <c r="C693" i="12" a="1"/>
  <c r="C222" i="12" a="1"/>
  <c r="D894" i="12" a="1"/>
  <c r="D125" i="12" a="1"/>
  <c r="C418" i="12" a="1"/>
  <c r="E1898" i="12" a="1"/>
  <c r="D173" i="12" a="1"/>
  <c r="G603" i="12" a="1"/>
  <c r="D379" i="12" a="1"/>
  <c r="F338" i="12" a="1"/>
  <c r="G1551" i="12" a="1"/>
  <c r="G434" i="12" a="1"/>
  <c r="D577" i="12" a="1"/>
  <c r="E200" i="12" a="1"/>
  <c r="D1402" i="12" a="1"/>
  <c r="G1396" i="12" a="1"/>
  <c r="E237" i="12" a="1"/>
  <c r="E525" i="12" a="1"/>
  <c r="D39" i="12" a="1"/>
  <c r="G1743" i="12" a="1"/>
  <c r="C782" i="12" a="1"/>
  <c r="D241" i="12" a="1"/>
  <c r="F643" i="12" a="1"/>
  <c r="F54" i="12" a="1"/>
  <c r="E132" i="12" a="1"/>
  <c r="E1185" i="12" a="1"/>
  <c r="G237" i="12" a="1"/>
  <c r="C563" i="12" a="1"/>
  <c r="D453" i="12" a="1"/>
  <c r="C484" i="12" a="1"/>
  <c r="E4" i="12" a="1"/>
  <c r="G1168" i="12" a="1"/>
  <c r="G224" i="12" a="1"/>
  <c r="G1371" i="12" a="1"/>
  <c r="D139" i="12" a="1"/>
  <c r="D882" i="12" a="1"/>
  <c r="E1522" i="12" a="1"/>
  <c r="E1618" i="12" a="1"/>
  <c r="C172" i="12" a="1"/>
  <c r="G161" i="12" a="1"/>
  <c r="C345" i="12" a="1"/>
  <c r="G206" i="12" a="1"/>
  <c r="C1057" i="12" a="1"/>
  <c r="D1127" i="12" a="1"/>
  <c r="G262" i="12" a="1"/>
  <c r="D1415" i="12" a="1"/>
  <c r="G1776" i="12" a="1"/>
  <c r="E354" i="12" a="1"/>
  <c r="D362" i="12" a="1"/>
  <c r="G1249" i="12" a="1"/>
  <c r="C293" i="12" a="1"/>
  <c r="F458" i="12" a="1"/>
  <c r="G568" i="12" a="1"/>
  <c r="D591" i="12" a="1"/>
  <c r="E290" i="12" a="1"/>
  <c r="G1154" i="12" a="1"/>
  <c r="G525" i="12" a="1"/>
  <c r="E199" i="12" a="1"/>
  <c r="F541" i="12" a="1"/>
  <c r="C106" i="12" a="1"/>
  <c r="F127" i="12" a="1"/>
  <c r="C849" i="12" a="1"/>
  <c r="E62" i="12" a="1"/>
  <c r="G720" i="12" a="1"/>
  <c r="D558" i="12" a="1"/>
  <c r="C533" i="12" a="1"/>
  <c r="C1595" i="12" a="1"/>
  <c r="F198" i="12" a="1"/>
  <c r="D1422" i="12" a="1"/>
  <c r="F395" i="12" a="1"/>
  <c r="D3" i="12" a="1"/>
  <c r="D147" i="12" a="1"/>
  <c r="G104" i="12" a="1"/>
  <c r="E1063" i="12" a="1"/>
  <c r="F248" i="12" a="1"/>
  <c r="F702" i="12" a="1"/>
  <c r="F407" i="12" a="1"/>
  <c r="E599" i="12" a="1"/>
  <c r="E549" i="12" a="1"/>
  <c r="D1256" i="12" a="1"/>
  <c r="C473" i="12" a="1"/>
  <c r="D729" i="12" a="1"/>
  <c r="E1453" i="12" a="1"/>
  <c r="G29" i="12" a="1"/>
  <c r="G1233" i="12" a="1"/>
  <c r="F1200" i="12" a="1"/>
  <c r="D924" i="12" a="1"/>
  <c r="F41" i="12" a="1"/>
  <c r="G198" i="12" a="1"/>
  <c r="F548" i="12" a="1"/>
  <c r="F1319" i="12" a="1"/>
  <c r="E803" i="12" a="1"/>
  <c r="G1152" i="12" a="1"/>
  <c r="G1866" i="12" a="1"/>
  <c r="D324" i="12" a="1"/>
  <c r="D1229" i="12" a="1"/>
  <c r="G394" i="12" a="1"/>
  <c r="C1607" i="12" a="1"/>
  <c r="C1531" i="12" a="1"/>
  <c r="D339" i="12" a="1"/>
  <c r="D864" i="12" a="1"/>
  <c r="E8" i="12" a="1"/>
  <c r="E614" i="12" a="1"/>
  <c r="F921" i="12" a="1"/>
  <c r="D98" i="12" a="1"/>
  <c r="D58" i="12" a="1"/>
  <c r="D629" i="12" a="1"/>
  <c r="C1969" i="12" a="1"/>
  <c r="G153" i="12" a="1"/>
  <c r="E249" i="12" a="1"/>
  <c r="D171" i="12" a="1"/>
  <c r="G451" i="12" a="1"/>
  <c r="C633" i="12" a="1"/>
  <c r="E1178" i="12" a="1"/>
  <c r="C267" i="12" a="1"/>
  <c r="E55" i="12" a="1"/>
  <c r="D225" i="12" a="1"/>
  <c r="E11" i="12" a="1"/>
  <c r="D885" i="12" a="1"/>
  <c r="F212" i="12" a="1"/>
  <c r="G86" i="12" a="1"/>
  <c r="E99" i="12" a="1"/>
  <c r="E644" i="12" a="1"/>
  <c r="F1027" i="12" a="1"/>
  <c r="G421" i="12" a="1"/>
  <c r="F441" i="12" a="1"/>
  <c r="E1084" i="12" a="1"/>
  <c r="E82" i="12" a="1"/>
  <c r="F289" i="12" a="1"/>
  <c r="D188" i="12" a="1"/>
  <c r="G615" i="12" a="1"/>
  <c r="E1153" i="12" a="1"/>
  <c r="G632" i="12" a="1"/>
  <c r="C287" i="12" a="1"/>
  <c r="E1400" i="12" a="1"/>
  <c r="E1102" i="12" a="1"/>
  <c r="E212" i="12" a="1"/>
  <c r="G31" i="12" a="1"/>
  <c r="D515" i="12" a="1"/>
  <c r="G923" i="12" a="1"/>
  <c r="G1160" i="12" a="1"/>
  <c r="D107" i="12" a="1"/>
  <c r="C1059" i="12" a="1"/>
  <c r="G247" i="12" a="1"/>
  <c r="F218" i="12" a="1"/>
  <c r="D1313" i="12" a="1"/>
  <c r="G93" i="12" a="1"/>
  <c r="C568" i="12" a="1"/>
  <c r="E661" i="12" a="1"/>
  <c r="G1974" i="12" a="1"/>
  <c r="F561" i="12" a="1"/>
  <c r="D1849" i="12" a="1"/>
  <c r="F1627" i="12" a="1"/>
  <c r="G1415" i="12" a="1"/>
  <c r="C545" i="12" a="1"/>
  <c r="F1924" i="12" a="1"/>
  <c r="C1640" i="12" a="1"/>
  <c r="F1693" i="12" a="1"/>
  <c r="E1972" i="12" a="1"/>
  <c r="E1610" i="12" a="1"/>
  <c r="C1759" i="12" a="1"/>
  <c r="F1405" i="12" a="1"/>
  <c r="G1083" i="12" a="1"/>
  <c r="E863" i="12" a="1"/>
  <c r="C1217" i="12" a="1"/>
  <c r="F1845" i="12" a="1"/>
  <c r="C909" i="12" a="1"/>
  <c r="E794" i="12" a="1"/>
  <c r="E1506" i="12" a="1"/>
  <c r="G1136" i="12" a="1"/>
  <c r="G1664" i="12" a="1"/>
  <c r="E543" i="12" a="1"/>
  <c r="C1970" i="12" a="1"/>
  <c r="G1116" i="12" a="1"/>
  <c r="E3" i="12" a="1"/>
  <c r="C290" i="12" a="1"/>
  <c r="D404" i="12" a="1"/>
  <c r="F65" i="12" a="1"/>
  <c r="C239" i="12" a="1"/>
  <c r="C1119" i="12" a="1"/>
  <c r="E1018" i="12" a="1"/>
  <c r="F1890" i="12" a="1"/>
  <c r="C165" i="12" a="1"/>
  <c r="G516" i="12" a="1"/>
  <c r="C1410" i="12" a="1"/>
  <c r="E1907" i="12" a="1"/>
  <c r="G1727" i="12" a="1"/>
  <c r="F1139" i="12" a="1"/>
  <c r="E680" i="12" a="1"/>
  <c r="F401" i="12" a="1"/>
  <c r="D378" i="12" a="1"/>
  <c r="E105" i="12" a="1"/>
  <c r="F332" i="12" a="1"/>
  <c r="C456" i="12" a="1"/>
  <c r="F1031" i="12" a="1"/>
  <c r="D1145" i="12" a="1"/>
  <c r="E150" i="12" a="1"/>
  <c r="F346" i="12" a="1"/>
  <c r="C1738" i="12" a="1"/>
  <c r="F1548" i="12" a="1"/>
  <c r="C821" i="12" a="1"/>
  <c r="E63" i="12" a="1"/>
  <c r="C1050" i="12" a="1"/>
  <c r="F1133" i="12" a="1"/>
  <c r="E570" i="12" a="1"/>
  <c r="D643" i="12" a="1"/>
  <c r="F369" i="12" a="1"/>
  <c r="C307" i="12" a="1"/>
  <c r="F382" i="12" a="1"/>
  <c r="G704" i="12" a="1"/>
  <c r="D29" i="12" a="1"/>
  <c r="D1152" i="12" a="1"/>
  <c r="G1598" i="12" a="1"/>
  <c r="G1879" i="12" a="1"/>
  <c r="E1878" i="12" a="1"/>
  <c r="C304" i="12" a="1"/>
  <c r="C1565" i="12" a="1"/>
  <c r="F682" i="12" a="1"/>
  <c r="C817" i="12" a="1"/>
  <c r="C471" i="12" a="1"/>
  <c r="E1579" i="12" a="1"/>
  <c r="C703" i="12" a="1"/>
  <c r="F1356" i="12" a="1"/>
  <c r="E879" i="12" a="1"/>
  <c r="D573" i="12" a="1"/>
  <c r="G301" i="12" a="1"/>
  <c r="E24" i="12" a="1"/>
  <c r="D886" i="12" a="1"/>
  <c r="C855" i="12" a="1"/>
  <c r="E714" i="12" a="1"/>
  <c r="C262" i="12" a="1"/>
  <c r="G94" i="12" a="1"/>
  <c r="E161" i="12" a="1"/>
  <c r="C997" i="12" a="1"/>
  <c r="C274" i="12" a="1"/>
  <c r="F945" i="12" a="1"/>
  <c r="E532" i="12" a="1"/>
  <c r="E939" i="12" a="1"/>
  <c r="D946" i="12" a="1"/>
  <c r="E377" i="12" a="1"/>
  <c r="E808" i="12" a="1"/>
  <c r="E281" i="12" a="1"/>
  <c r="G322" i="12" a="1"/>
  <c r="G739" i="12" a="1"/>
  <c r="C459" i="12" a="1"/>
  <c r="D407" i="12" a="1"/>
  <c r="C422" i="12" a="1"/>
  <c r="F802" i="12" a="1"/>
  <c r="F947" i="12" a="1"/>
  <c r="E602" i="12" a="1"/>
  <c r="F159" i="12" a="1"/>
  <c r="E1694" i="12" a="1"/>
  <c r="G1105" i="12" a="1"/>
  <c r="C670" i="12" a="1"/>
  <c r="G937" i="12" a="1"/>
  <c r="C123" i="12" a="1"/>
  <c r="G202" i="12" a="1"/>
  <c r="C1043" i="12" a="1"/>
  <c r="G1845" i="12" a="1"/>
  <c r="E1194" i="12" a="1"/>
  <c r="E401" i="12" a="1"/>
  <c r="D398" i="12" a="1"/>
  <c r="F1033" i="12" a="1"/>
  <c r="C814" i="12" a="1"/>
  <c r="E13" i="12" a="1"/>
  <c r="F10" i="12" a="1"/>
  <c r="F366" i="12" a="1"/>
  <c r="D899" i="12" a="1"/>
  <c r="D419" i="12" a="1"/>
  <c r="G164" i="12" a="1"/>
  <c r="D358" i="12" a="1"/>
  <c r="F542" i="12" a="1"/>
  <c r="F560" i="12" a="1"/>
  <c r="G993" i="12" a="1"/>
  <c r="E1577" i="12" a="1"/>
  <c r="C195" i="12" a="1"/>
  <c r="C486" i="12" a="1"/>
  <c r="E308" i="12" a="1"/>
  <c r="E436" i="12" a="1"/>
  <c r="E118" i="12" a="1"/>
  <c r="F353" i="12" a="1"/>
  <c r="F400" i="12" a="1"/>
  <c r="D661" i="12" a="1"/>
  <c r="F1409" i="12" a="1"/>
  <c r="E785" i="12" a="1"/>
  <c r="D437" i="12" a="1"/>
  <c r="D176" i="12" a="1"/>
  <c r="C425" i="12" a="1"/>
  <c r="E1016" i="12" a="1"/>
  <c r="E1615" i="12" a="1"/>
  <c r="G1214" i="12" a="1"/>
  <c r="G422" i="12" a="1"/>
  <c r="F56" i="12" a="1"/>
  <c r="F788" i="12" a="1"/>
  <c r="C1408" i="12" a="1"/>
  <c r="F269" i="12" a="1"/>
  <c r="D348" i="12" a="1"/>
  <c r="E1573" i="12" a="1"/>
  <c r="E242" i="12" a="1"/>
  <c r="G1689" i="12" a="1"/>
  <c r="C1089" i="12" a="1"/>
  <c r="G152" i="12" a="1"/>
  <c r="D694" i="12" a="1"/>
  <c r="E1135" i="12" a="1"/>
  <c r="E1188" i="12" a="1"/>
  <c r="E399" i="12" a="1"/>
  <c r="D9" i="12" a="1"/>
  <c r="G225" i="12" a="1"/>
  <c r="C315" i="12" a="1"/>
  <c r="G1313" i="12" a="1"/>
  <c r="F413" i="12" a="1"/>
  <c r="F888" i="12" a="1"/>
  <c r="D183" i="12" a="1"/>
  <c r="E648" i="12" a="1"/>
  <c r="G255" i="12" a="1"/>
  <c r="C573" i="12" a="1"/>
  <c r="D1018" i="12" a="1"/>
  <c r="G701" i="12" a="1"/>
  <c r="G156" i="12" a="1"/>
  <c r="C272" i="12" a="1"/>
  <c r="F632" i="12" a="1"/>
  <c r="C415" i="12" a="1"/>
  <c r="E886" i="12" a="1"/>
  <c r="D249" i="12" a="1"/>
  <c r="D668" i="12" a="1"/>
  <c r="F222" i="12" a="1"/>
  <c r="G28" i="12" a="1"/>
  <c r="D927" i="12" a="1"/>
  <c r="F638" i="12" a="1"/>
  <c r="E1091" i="12" a="1"/>
  <c r="F1659" i="12" a="1"/>
  <c r="E723" i="12" a="1"/>
  <c r="G1523" i="12" a="1"/>
  <c r="F1833" i="12" a="1"/>
  <c r="F1547" i="12" a="1"/>
  <c r="F1014" i="12" a="1"/>
  <c r="E925" i="12" a="1"/>
  <c r="E1712" i="12" a="1"/>
  <c r="F1968" i="12" a="1"/>
  <c r="G1970" i="12" a="1"/>
  <c r="D1281" i="12" a="1"/>
  <c r="G1858" i="12" a="1"/>
  <c r="E1988" i="12" a="1"/>
  <c r="F1080" i="12" a="1"/>
  <c r="E771" i="12" a="1"/>
  <c r="G1468" i="12" a="1"/>
  <c r="D1533" i="12" a="1"/>
  <c r="D1764" i="12" a="1"/>
  <c r="D623" i="12" a="1"/>
  <c r="G1842" i="12" a="1"/>
  <c r="E1839" i="12" a="1"/>
  <c r="F977" i="12" a="1"/>
  <c r="F1300" i="12" a="1"/>
  <c r="G891" i="12" a="1"/>
  <c r="C1797" i="12" a="1"/>
  <c r="C913" i="12" a="1"/>
  <c r="E721" i="12" a="1"/>
  <c r="F498" i="12" a="1"/>
  <c r="D326" i="12" a="1"/>
  <c r="D332" i="12" a="1"/>
  <c r="D1811" i="12" a="1"/>
  <c r="F398" i="12" a="1"/>
  <c r="E1449" i="12" a="1"/>
  <c r="F1788" i="12" a="1"/>
  <c r="G1360" i="12" a="1"/>
  <c r="F1920" i="12" a="1"/>
  <c r="E967" i="12" a="1"/>
  <c r="E1991" i="12" a="1"/>
  <c r="C730" i="12" a="1"/>
  <c r="C1534" i="12" a="1"/>
  <c r="E42" i="12" a="1"/>
  <c r="C1346" i="12" a="1"/>
  <c r="F757" i="12" a="1"/>
  <c r="G1005" i="12" a="1"/>
  <c r="D148" i="12" a="1"/>
  <c r="D1372" i="12" a="1"/>
  <c r="C1609" i="12" a="1"/>
  <c r="G459" i="12" a="1"/>
  <c r="E193" i="12" a="1"/>
  <c r="F1837" i="12" a="1"/>
  <c r="C1028" i="12" a="1"/>
  <c r="D1599" i="12" a="1"/>
  <c r="F1251" i="12" a="1"/>
  <c r="C162" i="12" a="1"/>
  <c r="G404" i="12" a="1"/>
  <c r="C79" i="12" a="1"/>
  <c r="E890" i="12" a="1"/>
  <c r="D479" i="12" a="1"/>
  <c r="G754" i="12" a="1"/>
  <c r="G130" i="12" a="1"/>
  <c r="D311" i="12" a="1"/>
  <c r="D94" i="12" a="1"/>
  <c r="C1093" i="12" a="1"/>
  <c r="E135" i="12" a="1"/>
  <c r="F1373" i="12" a="1"/>
  <c r="C1621" i="12" a="1"/>
  <c r="D1680" i="12" a="1"/>
  <c r="D74" i="12" a="1"/>
  <c r="D277" i="12" a="1"/>
  <c r="F432" i="12" a="1"/>
  <c r="F179" i="12" a="1"/>
  <c r="D1243" i="12" a="1"/>
  <c r="E872" i="12" a="1"/>
  <c r="F1338" i="12" a="1"/>
  <c r="D67" i="12" a="1"/>
  <c r="G888" i="12" a="1"/>
  <c r="G555" i="12" a="1"/>
  <c r="C204" i="12" a="1"/>
  <c r="C494" i="12" a="1"/>
  <c r="D633" i="12" a="1"/>
  <c r="C543" i="12" a="1"/>
  <c r="C338" i="12" a="1"/>
  <c r="G295" i="12" a="1"/>
  <c r="C92" i="12" a="1"/>
  <c r="D1758" i="12" a="1"/>
  <c r="E194" i="12" a="1"/>
  <c r="D296" i="12" a="1"/>
  <c r="G1029" i="12" a="1"/>
  <c r="C173" i="12" a="1"/>
  <c r="G1435" i="12" a="1"/>
  <c r="C1300" i="12" a="1"/>
  <c r="D5" i="12" a="1"/>
  <c r="D163" i="12" a="1"/>
  <c r="F1927" i="12" a="1"/>
  <c r="C681" i="12" a="1"/>
  <c r="D13" i="12" a="1"/>
  <c r="C1422" i="12" a="1"/>
  <c r="F1089" i="12" a="1"/>
  <c r="F550" i="12" a="1"/>
  <c r="F609" i="12" a="1"/>
  <c r="D372" i="12" a="1"/>
  <c r="D803" i="12" a="1"/>
  <c r="C723" i="12" a="1"/>
  <c r="C427" i="12" a="1"/>
  <c r="G1047" i="12" a="1"/>
  <c r="C954" i="12" a="1"/>
  <c r="C344" i="12" a="1"/>
  <c r="D88" i="12" a="1"/>
  <c r="G131" i="12" a="1"/>
  <c r="C808" i="12" a="1"/>
  <c r="C544" i="12" a="1"/>
  <c r="C1674" i="12" a="1"/>
  <c r="D221" i="12" a="1"/>
  <c r="F415" i="12" a="1"/>
  <c r="D1343" i="12" a="1"/>
  <c r="F109" i="12" a="1"/>
  <c r="G642" i="12" a="1"/>
  <c r="G150" i="12" a="1"/>
  <c r="G257" i="12" a="1"/>
  <c r="D642" i="12" a="1"/>
  <c r="D1947" i="12" a="1"/>
  <c r="F1189" i="12" a="1"/>
  <c r="G818" i="12" a="1"/>
  <c r="C153" i="12" a="1"/>
  <c r="E1581" i="12" a="1"/>
  <c r="C166" i="12" a="1"/>
  <c r="G520" i="12" a="1"/>
  <c r="E257" i="12" a="1"/>
  <c r="C738" i="12" a="1"/>
  <c r="F162" i="12" a="1"/>
  <c r="E690" i="12" a="1"/>
  <c r="G864" i="12" a="1"/>
  <c r="E51" i="12" a="1"/>
  <c r="E2" i="12" a="1"/>
  <c r="F722" i="12" a="1"/>
  <c r="E936" i="12" a="1"/>
  <c r="D1114" i="12" a="1"/>
  <c r="C648" i="12" a="1"/>
  <c r="C200" i="12" a="1"/>
  <c r="F13" i="12" a="1"/>
  <c r="E260" i="12" a="1"/>
  <c r="E1958" i="12" a="1"/>
  <c r="D832" i="12" a="1"/>
  <c r="C185" i="12" a="1"/>
  <c r="C385" i="12" a="1"/>
  <c r="E209" i="12" a="1"/>
  <c r="G1172" i="12" a="1"/>
  <c r="E804" i="12" a="1"/>
  <c r="C523" i="12" a="1"/>
  <c r="D461" i="12" a="1"/>
  <c r="F971" i="12" a="1"/>
  <c r="C602" i="12" a="1"/>
  <c r="G185" i="12" a="1"/>
  <c r="G133" i="12" a="1"/>
  <c r="D1662" i="12" a="1"/>
  <c r="G1751" i="12" a="1"/>
  <c r="C711" i="12" a="1"/>
  <c r="D550" i="12" a="1"/>
  <c r="F50" i="12" a="1"/>
  <c r="F1072" i="12" a="1"/>
  <c r="F184" i="12" a="1"/>
  <c r="D1226" i="12" a="1"/>
  <c r="D4" i="12" a="1"/>
  <c r="F483" i="12" a="1"/>
  <c r="F670" i="12" a="1"/>
  <c r="C1452" i="12" a="1"/>
  <c r="C1399" i="12" a="1"/>
  <c r="D1464" i="12" a="1"/>
  <c r="F168" i="12" a="1"/>
  <c r="E694" i="12" a="1"/>
  <c r="E698" i="12" a="1"/>
  <c r="D900" i="12" a="1"/>
  <c r="C552" i="12" a="1"/>
  <c r="C381" i="12" a="1"/>
  <c r="C299" i="12" a="1"/>
  <c r="G249" i="12" a="1"/>
  <c r="D1664" i="12" a="1"/>
  <c r="F315" i="12" a="1"/>
  <c r="F211" i="12" a="1"/>
  <c r="D893" i="12" a="1"/>
  <c r="G1156" i="12" a="1"/>
  <c r="E1513" i="12" a="1"/>
  <c r="F1979" i="12" a="1"/>
  <c r="D1830" i="12" a="1"/>
  <c r="D1722" i="12" a="1"/>
  <c r="E1568" i="12" a="1"/>
  <c r="G1375" i="12" a="1"/>
  <c r="D1919" i="12" a="1"/>
  <c r="D1749" i="12" a="1"/>
  <c r="G1253" i="12" a="1"/>
  <c r="G1673" i="12" a="1"/>
  <c r="C1257" i="12" a="1"/>
  <c r="G1108" i="12" a="1"/>
  <c r="F1800" i="12" a="1"/>
  <c r="E952" i="12" a="1"/>
  <c r="C1598" i="12" a="1"/>
  <c r="C1524" i="12" a="1"/>
  <c r="F1615" i="12" a="1"/>
  <c r="E908" i="12" a="1"/>
  <c r="E461" i="12" a="1"/>
  <c r="C1153" i="12" a="1"/>
  <c r="F1828" i="12" a="1"/>
  <c r="C1179" i="12" a="1"/>
  <c r="E1041" i="12" a="1"/>
  <c r="C1494" i="12" a="1"/>
  <c r="G30" i="12" a="1"/>
  <c r="D1551" i="12" a="1"/>
  <c r="C447" i="12" a="1"/>
  <c r="D24" i="12" a="1"/>
  <c r="G239" i="12" a="1"/>
  <c r="D444" i="12" a="1"/>
  <c r="F1415" i="12" a="1"/>
  <c r="D1927" i="12" a="1"/>
  <c r="E1316" i="12" a="1"/>
  <c r="G1229" i="12" a="1"/>
  <c r="G690" i="12" a="1"/>
  <c r="E859" i="12" a="1"/>
  <c r="D839" i="12" a="1"/>
  <c r="G666" i="12" a="1"/>
  <c r="C1645" i="12" a="1"/>
  <c r="C1003" i="12" a="1"/>
  <c r="C466" i="12" a="1"/>
  <c r="E370" i="12" a="1"/>
  <c r="C928" i="12" a="1"/>
  <c r="D262" i="12" a="1"/>
  <c r="G1986" i="12" a="1"/>
  <c r="E672" i="12" a="1"/>
  <c r="G791" i="12" a="1"/>
  <c r="E1151" i="12" a="1"/>
  <c r="F276" i="12" a="1"/>
  <c r="G460" i="12" a="1"/>
  <c r="F1518" i="12" a="1"/>
  <c r="C275" i="12" a="1"/>
  <c r="G1906" i="12" a="1"/>
  <c r="D288" i="12" a="1"/>
  <c r="G1411" i="12" a="1"/>
  <c r="F835" i="12" a="1"/>
  <c r="C1337" i="12" a="1"/>
  <c r="C1076" i="12" a="1"/>
  <c r="D968" i="12" a="1"/>
  <c r="D161" i="12" a="1"/>
  <c r="C793" i="12" a="1"/>
  <c r="F1054" i="12" a="1"/>
  <c r="C258" i="12" a="1"/>
  <c r="D740" i="12" a="1"/>
  <c r="D1852" i="12" a="1"/>
  <c r="F1004" i="12" a="1"/>
  <c r="F55" i="12" a="1"/>
  <c r="D371" i="12" a="1"/>
  <c r="C933" i="12" a="1"/>
  <c r="F445" i="12" a="1"/>
  <c r="C748" i="12" a="1"/>
  <c r="G1362" i="12" a="1"/>
  <c r="F419" i="12" a="1"/>
  <c r="G1379" i="12" a="1"/>
  <c r="C10" i="12" a="1"/>
  <c r="F322" i="12" a="1"/>
  <c r="F271" i="12" a="1"/>
  <c r="C168" i="12" a="1"/>
  <c r="C154" i="12" a="1"/>
  <c r="C1351" i="12" a="1"/>
  <c r="E230" i="12" a="1"/>
  <c r="F800" i="12" a="1"/>
  <c r="G387" i="12" a="1"/>
  <c r="D913" i="12" a="1"/>
  <c r="C286" i="12" a="1"/>
  <c r="G8" i="12" a="1"/>
  <c r="E125" i="12" a="1"/>
  <c r="D582" i="12" a="1"/>
  <c r="D791" i="12" a="1"/>
  <c r="E552" i="12" a="1"/>
  <c r="F1256" i="12" a="1"/>
  <c r="E799" i="12" a="1"/>
  <c r="E905" i="12" a="1"/>
  <c r="G973" i="12" a="1"/>
  <c r="G1338" i="12" a="1"/>
  <c r="D1637" i="12" a="1"/>
  <c r="F288" i="12" a="1"/>
  <c r="D144" i="12" a="1"/>
  <c r="G596" i="12" a="1"/>
  <c r="C1509" i="12" a="1"/>
  <c r="E207" i="12" a="1"/>
  <c r="E124" i="12" a="1"/>
  <c r="F932" i="12" a="1"/>
  <c r="F301" i="12" a="1"/>
  <c r="F243" i="12" a="1"/>
  <c r="G146" i="12" a="1"/>
  <c r="F464" i="12" a="1"/>
  <c r="D53" i="12" a="1"/>
  <c r="C773" i="12" a="1"/>
  <c r="F1272" i="12" a="1"/>
  <c r="F446" i="12" a="1"/>
  <c r="D702" i="12" a="1"/>
  <c r="D547" i="12" a="1"/>
  <c r="D1014" i="12" a="1"/>
  <c r="D846" i="12" a="1"/>
  <c r="C45" i="12" a="1"/>
  <c r="E1245" i="12" a="1"/>
  <c r="D334" i="12" a="1"/>
  <c r="D955" i="12" a="1"/>
  <c r="D490" i="12" a="1"/>
  <c r="D381" i="12" a="1"/>
  <c r="C784" i="12" a="1"/>
  <c r="E649" i="12" a="1"/>
  <c r="F874" i="12" a="1"/>
  <c r="G42" i="12" a="1"/>
  <c r="G803" i="12" a="1"/>
  <c r="C404" i="12" a="1"/>
  <c r="G34" i="12" a="1"/>
  <c r="G126" i="12" a="1"/>
  <c r="E1272" i="12" a="1"/>
  <c r="C6" i="12" a="1"/>
  <c r="D1025" i="12" a="1"/>
  <c r="D1509" i="12" a="1"/>
  <c r="C1256" i="12" a="1"/>
  <c r="E1363" i="12" a="1"/>
  <c r="G985" i="12" a="1"/>
  <c r="E1552" i="12" a="1"/>
  <c r="C176" i="12" a="1"/>
  <c r="C469" i="12" a="1"/>
  <c r="D1703" i="12" a="1"/>
  <c r="G795" i="12" a="1"/>
  <c r="G989" i="12" a="1"/>
  <c r="E106" i="12" a="1"/>
  <c r="C249" i="12" a="1"/>
  <c r="D230" i="12" a="1"/>
  <c r="E400" i="12" a="1"/>
  <c r="C669" i="12" a="1"/>
  <c r="G178" i="12" a="1"/>
  <c r="D410" i="12" a="1"/>
  <c r="G586" i="12" a="1"/>
  <c r="G1883" i="12" a="1"/>
  <c r="C365" i="12" a="1"/>
  <c r="F156" i="12" a="1"/>
  <c r="G373" i="12" a="1"/>
  <c r="E269" i="12" a="1"/>
  <c r="C524" i="12" a="1"/>
  <c r="F397" i="12" a="1"/>
  <c r="C967" i="12" a="1"/>
  <c r="E986" i="12" a="1"/>
  <c r="C935" i="12" a="1"/>
  <c r="C396" i="12" a="1"/>
  <c r="G1066" i="12" a="1"/>
  <c r="D538" i="12" a="1"/>
  <c r="E31" i="12" a="1"/>
  <c r="E716" i="12" a="1"/>
  <c r="E140" i="12" a="1"/>
  <c r="C1055" i="12" a="1"/>
  <c r="C46" i="12" a="1"/>
  <c r="D717" i="12" a="1"/>
  <c r="G561" i="12" a="1"/>
  <c r="D459" i="12" a="1"/>
  <c r="E784" i="12" a="1"/>
  <c r="E95" i="12" a="1"/>
  <c r="D1687" i="12" a="1"/>
  <c r="C131" i="12" a="1"/>
  <c r="E342" i="12" a="1"/>
  <c r="F748" i="12" a="1"/>
  <c r="C89" i="12" a="1"/>
  <c r="C122" i="12" a="1"/>
  <c r="C485" i="12" a="1"/>
  <c r="G59" i="12" a="1"/>
  <c r="C1840" i="12" a="1"/>
  <c r="E93" i="12" a="1"/>
  <c r="D722" i="12" a="1"/>
  <c r="E420" i="12" a="1"/>
  <c r="G696" i="12" a="1"/>
  <c r="E656" i="12" a="1"/>
  <c r="D15" i="12" a="1"/>
  <c r="C755" i="12" a="1"/>
  <c r="G462" i="12" a="1"/>
  <c r="C139" i="12" a="1"/>
  <c r="D81" i="12" a="1"/>
  <c r="E361" i="12" a="1"/>
  <c r="E975" i="12" a="1"/>
  <c r="F569" i="12" a="1"/>
  <c r="D877" i="12" a="1"/>
  <c r="D136" i="12" a="1"/>
  <c r="D323" i="12" a="1"/>
  <c r="F196" i="12" a="1"/>
  <c r="G17" i="12" a="1"/>
  <c r="F452" i="12" a="1"/>
  <c r="E204" i="12" a="1"/>
  <c r="D1048" i="12" a="1"/>
  <c r="F1307" i="12" a="1"/>
  <c r="E724" i="12" a="1"/>
  <c r="E110" i="12" a="1"/>
  <c r="C11" i="12" a="1"/>
  <c r="C830" i="12" a="1"/>
  <c r="G611" i="12" a="1"/>
  <c r="F863" i="12" a="1"/>
  <c r="E376" i="12" a="1"/>
  <c r="C824" i="12" a="1"/>
  <c r="D594" i="12" a="1"/>
  <c r="E415" i="12" a="1"/>
  <c r="F114" i="12" a="1"/>
  <c r="G1052" i="12" a="1"/>
  <c r="F884" i="12" a="1"/>
  <c r="C1426" i="12" a="1"/>
  <c r="C191" i="12" a="1"/>
  <c r="F15" i="12" a="1"/>
  <c r="G1097" i="12" a="1"/>
  <c r="G618" i="12" a="1"/>
  <c r="C196" i="12" a="1"/>
  <c r="D413" i="12" a="1"/>
  <c r="G934" i="12" a="1"/>
  <c r="F1245" i="12" a="1"/>
  <c r="E285" i="12" a="1"/>
  <c r="C891" i="12" a="1"/>
  <c r="G564" i="12" a="1"/>
  <c r="D524" i="12" a="1"/>
  <c r="D1401" i="12" a="1"/>
  <c r="D307" i="12" a="1"/>
  <c r="G118" i="12" a="1"/>
  <c r="G544" i="12" a="1"/>
  <c r="C330" i="12" a="1"/>
  <c r="C1173" i="12" a="1"/>
  <c r="D860" i="12" a="1"/>
  <c r="C254" i="12" a="1"/>
  <c r="E684" i="12" a="1"/>
  <c r="G77" i="12" a="1"/>
  <c r="G1017" i="12" a="1"/>
  <c r="G776" i="12" a="1"/>
  <c r="G347" i="12" a="1"/>
  <c r="D466" i="12" a="1"/>
  <c r="E441" i="12" a="1"/>
  <c r="F1903" i="12" a="1"/>
  <c r="C53" i="12" a="1"/>
  <c r="F237" i="12" a="1"/>
  <c r="F136" i="12" a="1"/>
  <c r="E468" i="12" a="1"/>
  <c r="F335" i="12" a="1"/>
  <c r="D14" i="12" a="1"/>
  <c r="F589" i="12" a="1"/>
  <c r="E30" i="12" a="1"/>
  <c r="G1553" i="12" a="1"/>
  <c r="G1886" i="12" a="1"/>
  <c r="D1374" i="12" a="1"/>
  <c r="C1597" i="12" a="1"/>
  <c r="G685" i="12" a="1"/>
  <c r="E1458" i="12" a="1"/>
  <c r="G1853" i="12" a="1"/>
  <c r="F1772" i="12" a="1"/>
  <c r="E775" i="12" a="1"/>
  <c r="E913" i="12" a="1"/>
  <c r="D1332" i="12" a="1"/>
  <c r="E1052" i="12" a="1"/>
  <c r="D838" i="12" a="1"/>
  <c r="D1322" i="12" a="1"/>
  <c r="D1366" i="12" a="1"/>
  <c r="E840" i="12" a="1"/>
  <c r="E671" i="12" a="1"/>
  <c r="G1191" i="12" a="1"/>
  <c r="C1526" i="12" a="1"/>
  <c r="E1050" i="12" a="1"/>
  <c r="C1693" i="12" a="1"/>
  <c r="C1613" i="12" a="1"/>
  <c r="E1672" i="12" a="1"/>
  <c r="C884" i="12" a="1"/>
  <c r="C866" i="12" a="1"/>
  <c r="F876" i="12" a="1"/>
  <c r="F139" i="12" a="1"/>
  <c r="E1518" i="12" a="1"/>
  <c r="F1079" i="12" a="1"/>
  <c r="G782" i="12" a="1"/>
  <c r="F811" i="12" a="1"/>
  <c r="C800" i="12" a="1"/>
  <c r="E662" i="12" a="1"/>
  <c r="D1710" i="12" a="1"/>
  <c r="E1035" i="12" a="1"/>
  <c r="G503" i="12" a="1"/>
  <c r="G345" i="12" a="1"/>
  <c r="F1774" i="12" a="1"/>
  <c r="C1194" i="12" a="1"/>
  <c r="D59" i="12" a="1"/>
  <c r="C578" i="12" a="1"/>
  <c r="D1123" i="12" a="1"/>
  <c r="F601" i="12" a="1"/>
  <c r="E1325" i="12" a="1"/>
  <c r="C277" i="12" a="1"/>
  <c r="G479" i="12" a="1"/>
  <c r="E1025" i="12" a="1"/>
  <c r="C668" i="12" a="1"/>
  <c r="C828" i="12" a="1"/>
  <c r="C1799" i="12" a="1"/>
  <c r="G1143" i="12" a="1"/>
  <c r="F1117" i="12" a="1"/>
  <c r="F182" i="12" a="1"/>
  <c r="E1021" i="12" a="1"/>
  <c r="E1243" i="12" a="1"/>
  <c r="G1911" i="12" a="1"/>
  <c r="E418" i="12" a="1"/>
  <c r="E1066" i="12" a="1"/>
  <c r="F195" i="12" a="1"/>
  <c r="D652" i="12" a="1"/>
  <c r="E554" i="12" a="1"/>
  <c r="C1287" i="12" a="1"/>
  <c r="E1461" i="12" a="1"/>
  <c r="E1680" i="12" a="1"/>
  <c r="D250" i="12" a="1"/>
  <c r="E240" i="12" a="1"/>
  <c r="D22" i="12" a="1"/>
  <c r="E130" i="12" a="1"/>
  <c r="E320" i="12" a="1"/>
  <c r="F286" i="12" a="1"/>
  <c r="F1261" i="12" a="1"/>
  <c r="C1074" i="12" a="1"/>
  <c r="C1243" i="12" a="1"/>
  <c r="G814" i="12" a="1"/>
  <c r="E368" i="12" a="1"/>
  <c r="C434" i="12" a="1"/>
  <c r="D581" i="12" a="1"/>
  <c r="D50" i="12" a="1"/>
  <c r="F270" i="12" a="1"/>
  <c r="G354" i="12" a="1"/>
  <c r="D1566" i="12" a="1"/>
  <c r="F855" i="12" a="1"/>
  <c r="F340" i="12" a="1"/>
  <c r="D1069" i="12" a="1"/>
  <c r="F146" i="12" a="1"/>
  <c r="D714" i="12" a="1"/>
  <c r="E663" i="12" a="1"/>
  <c r="G55" i="12" a="1"/>
  <c r="G1462" i="12" a="1"/>
  <c r="C905" i="12" a="1"/>
  <c r="E902" i="12" a="1"/>
  <c r="E155" i="12" a="1"/>
  <c r="F169" i="12" a="1"/>
  <c r="C1199" i="12" a="1"/>
  <c r="E906" i="12" a="1"/>
  <c r="F1153" i="12" a="1"/>
  <c r="C432" i="12" a="1"/>
  <c r="C1208" i="12" a="1"/>
  <c r="D353" i="12" a="1"/>
  <c r="E811" i="12" a="1"/>
  <c r="E511" i="12" a="1"/>
  <c r="D1785" i="12" a="1"/>
  <c r="D1567" i="12" a="1"/>
  <c r="F917" i="12" a="1"/>
  <c r="C624" i="12" a="1"/>
  <c r="D368" i="12" a="1"/>
  <c r="G91" i="12" a="1"/>
  <c r="F1763" i="12" a="1"/>
  <c r="E138" i="12" a="1"/>
  <c r="F379" i="12" a="1"/>
  <c r="D595" i="12" a="1"/>
  <c r="F771" i="12" a="1"/>
  <c r="G819" i="12" a="1"/>
  <c r="F444" i="12" a="1"/>
  <c r="F439" i="12" a="1"/>
  <c r="E1082" i="12" a="1"/>
  <c r="E1773" i="12" a="1"/>
  <c r="C975" i="12" a="1"/>
  <c r="E1024" i="12" a="1"/>
  <c r="C155" i="12" a="1"/>
  <c r="E778" i="12" a="1"/>
  <c r="F1374" i="12" a="1"/>
  <c r="C214" i="12" a="1"/>
  <c r="E650" i="12" a="1"/>
  <c r="G445" i="12" a="1"/>
  <c r="F297" i="12" a="1"/>
  <c r="E585" i="12" a="1"/>
  <c r="D133" i="12" a="1"/>
  <c r="C537" i="12" a="1"/>
  <c r="F1892" i="12" a="1"/>
  <c r="D1062" i="12" a="1"/>
  <c r="C475" i="12" a="1"/>
  <c r="D90" i="12" a="1"/>
  <c r="F1005" i="12" a="1"/>
  <c r="C110" i="12" a="1"/>
  <c r="F916" i="12" a="1"/>
  <c r="F851" i="12" a="1"/>
  <c r="E503" i="12" a="1"/>
  <c r="D691" i="12" a="1"/>
  <c r="D343" i="12" a="1"/>
  <c r="F177" i="12" a="1"/>
  <c r="D1543" i="12" a="1"/>
  <c r="E658" i="12" a="1"/>
  <c r="D600" i="12" a="1"/>
  <c r="E800" i="12" a="1"/>
  <c r="C596" i="12" a="1"/>
  <c r="D749" i="12" a="1"/>
  <c r="E1318" i="12" a="1"/>
  <c r="E580" i="12" a="1"/>
  <c r="D1091" i="12" a="1"/>
  <c r="D808" i="12" a="1"/>
  <c r="G350" i="12" a="1"/>
  <c r="F747" i="12" a="1"/>
  <c r="F383" i="12" a="1"/>
  <c r="D1205" i="12" a="1"/>
  <c r="G1299" i="12" a="1"/>
  <c r="C85" i="12" a="1"/>
  <c r="C455" i="12" a="1"/>
  <c r="E146" i="12" a="1"/>
  <c r="C500" i="12" a="1"/>
  <c r="E1426" i="12" a="1"/>
  <c r="G699" i="12" a="1"/>
  <c r="D355" i="12" a="1"/>
  <c r="D305" i="12" a="1"/>
  <c r="E745" i="12" a="1"/>
  <c r="G389" i="12" a="1"/>
  <c r="D815" i="12" a="1"/>
  <c r="C190" i="12" a="1"/>
  <c r="D1176" i="12" a="1"/>
  <c r="G80" i="12" a="1"/>
  <c r="D670" i="12" a="1"/>
  <c r="G547" i="12" a="1"/>
  <c r="F61" i="12" a="1"/>
  <c r="F753" i="12" a="1"/>
  <c r="D1330" i="12" a="1"/>
  <c r="D369" i="12" a="1"/>
  <c r="E41" i="12" a="1"/>
  <c r="C266" i="12" a="1"/>
  <c r="F879" i="12" a="1"/>
  <c r="F1222" i="12" a="1"/>
  <c r="E154" i="12" a="1"/>
  <c r="G595" i="12" a="1"/>
  <c r="D1763" i="12" a="1"/>
  <c r="C1801" i="12" a="1"/>
  <c r="F1475" i="12" a="1"/>
  <c r="D1771" i="12" a="1"/>
  <c r="D888" i="12" a="1"/>
  <c r="D1417" i="12" a="1"/>
  <c r="D1100" i="12" a="1"/>
  <c r="C1186" i="12" a="1"/>
  <c r="C661" i="12" a="1"/>
  <c r="C1677" i="12" a="1"/>
  <c r="F1637" i="12" a="1"/>
  <c r="F1847" i="12" a="1"/>
  <c r="D850" i="12" a="1"/>
  <c r="F1231" i="12" a="1"/>
  <c r="G263" i="12" a="1"/>
  <c r="F1937" i="12" a="1"/>
  <c r="D1167" i="12" a="1"/>
  <c r="F1989" i="12" a="1"/>
  <c r="D1075" i="12" a="1"/>
  <c r="E1107" i="12" a="1"/>
  <c r="E742" i="12" a="1"/>
  <c r="C1638" i="12" a="1"/>
  <c r="C100" i="12" a="1"/>
  <c r="F1385" i="12" a="1"/>
  <c r="F1617" i="12" a="1"/>
  <c r="C1575" i="12" a="1"/>
  <c r="G103" i="12" a="1"/>
  <c r="C1770" i="12" a="1"/>
  <c r="C1284" i="12" a="1"/>
  <c r="F580" i="12" a="1"/>
  <c r="E1590" i="12" a="1"/>
  <c r="G342" i="12" a="1"/>
  <c r="G1621" i="12" a="1"/>
  <c r="D483" i="12" a="1"/>
  <c r="E333" i="12" a="1"/>
  <c r="F1051" i="12" a="1"/>
  <c r="F474" i="12" a="1"/>
  <c r="C1451" i="12" a="1"/>
  <c r="F1325" i="12" a="1"/>
  <c r="E506" i="12" a="1"/>
  <c r="D272" i="12" a="1"/>
  <c r="D1590" i="12" a="1"/>
  <c r="E553" i="12" a="1"/>
  <c r="C1411" i="12" a="1"/>
  <c r="C1997" i="12" a="1"/>
  <c r="C1879" i="12" a="1"/>
  <c r="C1348" i="12" a="1"/>
  <c r="E1463" i="12" a="1"/>
  <c r="F1958" i="12" a="1"/>
  <c r="G892" i="12" a="1"/>
  <c r="C1463" i="12" a="1"/>
  <c r="D123" i="12" a="1"/>
  <c r="G1039" i="12" a="1"/>
  <c r="G567" i="12" a="1"/>
  <c r="F385" i="12" a="1"/>
  <c r="G1171" i="12" a="1"/>
  <c r="D566" i="12" a="1"/>
  <c r="D1445" i="12" a="1"/>
  <c r="C744" i="12" a="1"/>
  <c r="E1830" i="12" a="1"/>
  <c r="F1386" i="12" a="1"/>
  <c r="C745" i="12" a="1"/>
  <c r="E1047" i="12" a="1"/>
  <c r="G1169" i="12" a="1"/>
  <c r="F422" i="12" a="1"/>
  <c r="C1036" i="12" a="1"/>
  <c r="G1507" i="12" a="1"/>
  <c r="F1449" i="12" a="1"/>
  <c r="G12" i="12" a="1"/>
  <c r="F668" i="12" a="1"/>
  <c r="G1671" i="12" a="1"/>
  <c r="F380" i="12" a="1"/>
  <c r="G485" i="12" a="1"/>
  <c r="E710" i="12" a="1"/>
  <c r="E1147" i="12" a="1"/>
  <c r="C1333" i="12" a="1"/>
  <c r="E1320" i="12" a="1"/>
  <c r="G1936" i="12" a="1"/>
  <c r="D802" i="12" a="1"/>
  <c r="C587" i="12" a="1"/>
  <c r="C781" i="12" a="1"/>
  <c r="E492" i="12" a="1"/>
  <c r="E1259" i="12" a="1"/>
  <c r="F256" i="12" a="1"/>
  <c r="E195" i="12" a="1"/>
  <c r="F1566" i="12" a="1"/>
  <c r="D1931" i="12" a="1"/>
  <c r="C677" i="12" a="1"/>
  <c r="G942" i="12" a="1"/>
  <c r="C457" i="12" a="1"/>
  <c r="C1572" i="12" a="1"/>
  <c r="G652" i="12" a="1"/>
  <c r="C1159" i="12" a="1"/>
  <c r="D1282" i="12" a="1"/>
  <c r="D231" i="12" a="1"/>
  <c r="G75" i="12" a="1"/>
  <c r="F740" i="12" a="1"/>
  <c r="G1138" i="12" a="1"/>
  <c r="E1612" i="12" a="1"/>
  <c r="C1022" i="12" a="1"/>
  <c r="C20" i="12" a="1"/>
  <c r="G287" i="12" a="1"/>
  <c r="E469" i="12" a="1"/>
  <c r="F345" i="12" a="1"/>
  <c r="E397" i="12" a="1"/>
  <c r="D374" i="12" a="1"/>
  <c r="F1906" i="12" a="1"/>
  <c r="D126" i="12" a="1"/>
  <c r="C1579" i="12" a="1"/>
  <c r="F428" i="12" a="1"/>
  <c r="F660" i="12" a="1"/>
  <c r="G401" i="12" a="1"/>
  <c r="D160" i="12" a="1"/>
  <c r="D1119" i="12" a="1"/>
  <c r="E513" i="12" a="1"/>
  <c r="F552" i="12" a="1"/>
  <c r="C1305" i="12" a="1"/>
  <c r="G1049" i="12" a="1"/>
  <c r="F1332" i="12" a="1"/>
  <c r="E383" i="12" a="1"/>
  <c r="G476" i="12" a="1"/>
  <c r="E976" i="12" a="1"/>
  <c r="C98" i="12" a="1"/>
  <c r="E295" i="12" a="1"/>
  <c r="D967" i="12" a="1"/>
  <c r="E653" i="12" a="1"/>
  <c r="C297" i="12" a="1"/>
  <c r="C804" i="12" a="1"/>
  <c r="C844" i="12" a="1"/>
  <c r="G724" i="12" a="1"/>
  <c r="G1590" i="12" a="1"/>
  <c r="F12" i="12" a="1"/>
  <c r="F268" i="12" a="1"/>
  <c r="D423" i="12" a="1"/>
  <c r="F450" i="12" a="1"/>
  <c r="E309" i="12" a="1"/>
  <c r="D82" i="12" a="1"/>
  <c r="C30" i="12" a="1"/>
  <c r="D34" i="12" a="1"/>
  <c r="F359" i="12" a="1"/>
  <c r="D72" i="12" a="1"/>
  <c r="G537" i="12" a="1"/>
  <c r="C496" i="12" a="1"/>
  <c r="C1250" i="12" a="1"/>
  <c r="D118" i="12" a="1"/>
  <c r="F300" i="12" a="1"/>
  <c r="F557" i="12" a="1"/>
  <c r="D992" i="12" a="1"/>
  <c r="E1022" i="12" a="1"/>
  <c r="C458" i="12" a="1"/>
  <c r="G117" i="12" a="1"/>
  <c r="F126" i="12" a="1"/>
  <c r="F697" i="12" a="1"/>
  <c r="E337" i="12" a="1"/>
  <c r="F807" i="12" a="1"/>
  <c r="E1109" i="12" a="1"/>
  <c r="E312" i="12" a="1"/>
  <c r="D1686" i="12" a="1"/>
  <c r="E220" i="12" a="1"/>
  <c r="G1024" i="12" a="1"/>
  <c r="F579" i="12" a="1"/>
  <c r="G783" i="12" a="1"/>
  <c r="C910" i="12" a="1"/>
  <c r="G135" i="12" a="1"/>
  <c r="D175" i="12" a="1"/>
  <c r="E1802" i="12" a="1"/>
  <c r="D804" i="12" a="1"/>
  <c r="D232" i="12" a="1"/>
  <c r="F293" i="12" a="1"/>
  <c r="E853" i="12" a="1"/>
  <c r="F1934" i="12" a="1"/>
  <c r="F607" i="12" a="1"/>
  <c r="E412" i="12" a="1"/>
  <c r="G379" i="12" a="1"/>
  <c r="F326" i="12" a="1"/>
  <c r="C282" i="12" a="1"/>
  <c r="G590" i="12" a="1"/>
  <c r="G534" i="12" a="1"/>
  <c r="G1378" i="12" a="1"/>
  <c r="C579" i="12" a="1"/>
  <c r="F923" i="12" a="1"/>
  <c r="G390" i="12" a="1"/>
  <c r="G180" i="12" a="1"/>
  <c r="G285" i="12" a="1"/>
  <c r="C55" i="12" a="1"/>
  <c r="F368" i="12" a="1"/>
  <c r="F510" i="12" a="1"/>
  <c r="G436" i="12" a="1"/>
  <c r="F362" i="12" a="1"/>
  <c r="C874" i="12" a="1"/>
  <c r="G1841" i="12" a="1"/>
  <c r="C1800" i="12" a="1"/>
  <c r="E1008" i="12" a="1"/>
  <c r="D1388" i="12" a="1"/>
  <c r="E266" i="12" a="1"/>
  <c r="C302" i="12" a="1"/>
  <c r="C1298" i="12" a="1"/>
  <c r="F841" i="12" a="1"/>
  <c r="C951" i="12" a="1"/>
  <c r="D545" i="12" a="1"/>
  <c r="G605" i="12" a="1"/>
  <c r="E250" i="12" a="1"/>
  <c r="D539" i="12" a="1"/>
  <c r="C148" i="12" a="1"/>
  <c r="C1309" i="12" a="1"/>
  <c r="C62" i="12" a="1"/>
  <c r="F582" i="12" a="1"/>
  <c r="D707" i="12" a="1"/>
  <c r="G541" i="12" a="1"/>
  <c r="E424" i="12" a="1"/>
  <c r="F1776" i="12" a="1"/>
  <c r="D825" i="12" a="1"/>
  <c r="G554" i="12" a="1"/>
  <c r="F1957" i="12" a="1"/>
  <c r="F1766" i="12" a="1"/>
  <c r="G825" i="12" a="1"/>
  <c r="D1733" i="12" a="1"/>
  <c r="D1303" i="12" a="1"/>
  <c r="C1606" i="12" a="1"/>
  <c r="E770" i="12" a="1"/>
  <c r="E1925" i="12" a="1"/>
  <c r="C567" i="12" a="1"/>
  <c r="C605" i="12" a="1"/>
  <c r="E524" i="12" a="1"/>
  <c r="F1610" i="12" a="1"/>
  <c r="E1081" i="12" a="1"/>
  <c r="E374" i="12" a="1"/>
  <c r="D833" i="12" a="1"/>
  <c r="D354" i="12" a="1"/>
  <c r="D1817" i="12" a="1"/>
  <c r="C294" i="12" a="1"/>
  <c r="D337" i="12" a="1"/>
  <c r="G1494" i="12" a="1"/>
  <c r="C1125" i="12" a="1"/>
  <c r="E1106" i="12" a="1"/>
  <c r="G894" i="12" a="1"/>
  <c r="F1427" i="12" a="1"/>
  <c r="D1875" i="12" a="1"/>
  <c r="C1397" i="12" a="1"/>
  <c r="F1011" i="12" a="1"/>
  <c r="E854" i="12" a="1"/>
  <c r="G787" i="12" a="1"/>
  <c r="F602" i="12" a="1"/>
  <c r="F207" i="12" a="1"/>
  <c r="C514" i="12" a="1"/>
  <c r="C61" i="12" a="1"/>
  <c r="D1498" i="12" a="1"/>
  <c r="F1623" i="12" a="1"/>
  <c r="E49" i="12" a="1"/>
  <c r="D977" i="12" a="1"/>
  <c r="D617" i="12" a="1"/>
  <c r="E246" i="12" a="1"/>
  <c r="G66" i="12" a="1"/>
  <c r="E1922" i="12" a="1"/>
  <c r="E970" i="12" a="1"/>
  <c r="C1393" i="12" a="1"/>
  <c r="G110" i="12" a="1"/>
  <c r="G1944" i="12" a="1"/>
  <c r="G1240" i="12" a="1"/>
  <c r="C1345" i="12" a="1"/>
  <c r="E69" i="12" a="1"/>
  <c r="D146" i="12" a="1"/>
  <c r="G1491" i="12" a="1"/>
  <c r="F328" i="12" a="1"/>
  <c r="C392" i="12" a="1"/>
  <c r="F1112" i="12" a="1"/>
  <c r="F642" i="12" a="1"/>
  <c r="E329" i="12" a="1"/>
  <c r="C65" i="12" a="1"/>
  <c r="C519" i="12" a="1"/>
  <c r="C398" i="12" a="1"/>
  <c r="C1656" i="12" a="1"/>
  <c r="F797" i="12" a="1"/>
  <c r="D1021" i="12" a="1"/>
  <c r="E20" i="12" a="1"/>
  <c r="D458" i="12" a="1"/>
  <c r="C361" i="12" a="1"/>
  <c r="F854" i="12" a="1"/>
  <c r="D608" i="12" a="1"/>
  <c r="E622" i="12" a="1"/>
  <c r="C1265" i="12" a="1"/>
  <c r="G1345" i="12" a="1"/>
  <c r="F1009" i="12" a="1"/>
  <c r="F266" i="12" a="1"/>
  <c r="G95" i="12" a="1"/>
  <c r="F1395" i="12" a="1"/>
  <c r="C7" i="12" a="1"/>
  <c r="G606" i="12" a="1"/>
  <c r="F1988" i="12" a="1"/>
  <c r="D778" i="12" a="1"/>
  <c r="G1542" i="12" a="1"/>
  <c r="G43" i="12" a="1"/>
  <c r="E1821" i="12" a="1"/>
  <c r="D1044" i="12" a="1"/>
  <c r="F9" i="12" a="1"/>
  <c r="E499" i="12" a="1"/>
  <c r="E1043" i="12" a="1"/>
  <c r="G286" i="12" a="1"/>
  <c r="G1629" i="12" a="1"/>
  <c r="G1016" i="12" a="1"/>
  <c r="E208" i="12" a="1"/>
  <c r="D852" i="12" a="1"/>
  <c r="G453" i="12" a="1"/>
  <c r="C1180" i="12" a="1"/>
  <c r="D447" i="12" a="1"/>
  <c r="D592" i="12" a="1"/>
  <c r="F511" i="12" a="1"/>
  <c r="C68" i="12" a="1"/>
  <c r="D841" i="12" a="1"/>
  <c r="D544" i="12" a="1"/>
  <c r="F6" i="12" a="1"/>
  <c r="C525" i="12" a="1"/>
  <c r="E1077" i="12" a="1"/>
  <c r="E1222" i="12" a="1"/>
  <c r="F484" i="12" a="1"/>
  <c r="D121" i="12" a="1"/>
  <c r="C23" i="12" a="1"/>
  <c r="F343" i="12" a="1"/>
  <c r="D614" i="12" a="1"/>
  <c r="F99" i="12" a="1"/>
  <c r="E670" i="12" a="1"/>
  <c r="F124" i="12" a="1"/>
  <c r="F1101" i="12" a="1"/>
  <c r="E812" i="12" a="1"/>
  <c r="D27" i="12" a="1"/>
  <c r="C38" i="12" a="1"/>
  <c r="F810" i="12" a="1"/>
  <c r="E393" i="12" a="1"/>
  <c r="D487" i="12" a="1"/>
  <c r="F106" i="12" a="1"/>
  <c r="F558" i="12" a="1"/>
  <c r="E676" i="12" a="1"/>
  <c r="F1198" i="12" a="1"/>
  <c r="F676" i="12" a="1"/>
  <c r="E288" i="12" a="1"/>
  <c r="D774" i="12" a="1"/>
  <c r="G569" i="12" a="1"/>
  <c r="D319" i="12" a="1"/>
  <c r="C1813" i="12" a="1"/>
  <c r="E44" i="12" a="1"/>
  <c r="D784" i="12" a="1"/>
  <c r="E992" i="12" a="1"/>
  <c r="D226" i="12" a="1"/>
  <c r="E1668" i="12" a="1"/>
  <c r="F905" i="12" a="1"/>
  <c r="G465" i="12" a="1"/>
  <c r="G67" i="12" a="1"/>
  <c r="F190" i="12" a="1"/>
  <c r="G160" i="12" a="1"/>
  <c r="C47" i="12" a="1"/>
  <c r="G1058" i="12" a="1"/>
  <c r="D641" i="12" a="1"/>
  <c r="F750" i="12" a="1"/>
  <c r="C1242" i="12" a="1"/>
  <c r="C481" i="12" a="1"/>
  <c r="G157" i="12" a="1"/>
  <c r="C253" i="12" a="1"/>
  <c r="G414" i="12" a="1"/>
  <c r="F1298" i="12" a="1"/>
  <c r="D881" i="12" a="1"/>
  <c r="F466" i="12" a="1"/>
  <c r="G70" i="12" a="1"/>
  <c r="D54" i="12" a="1"/>
  <c r="C3" i="12" a="1"/>
  <c r="D752" i="12" a="1"/>
  <c r="D443" i="12" a="1"/>
  <c r="G307" i="12" a="1"/>
  <c r="G312" i="12" a="1"/>
  <c r="D375" i="12" a="1"/>
  <c r="F442" i="12" a="1"/>
  <c r="D7" i="12" a="1"/>
  <c r="C84" i="12" a="1"/>
  <c r="E404" i="12" a="1"/>
  <c r="G14" i="12" a="1"/>
  <c r="E197" i="12" a="1"/>
  <c r="G283" i="12" a="1"/>
  <c r="C360" i="12" a="1"/>
  <c r="G1027" i="12" a="1"/>
  <c r="F249" i="12" a="1"/>
  <c r="C243" i="12" a="1"/>
  <c r="F287" i="12" a="1"/>
  <c r="G484" i="12" a="1"/>
  <c r="C219" i="12" a="1"/>
  <c r="G734" i="12" a="1"/>
  <c r="G669" i="12" a="1"/>
  <c r="G102" i="12" a="1"/>
  <c r="F1294" i="12" a="1"/>
  <c r="C411" i="12" a="1"/>
  <c r="D568" i="12" a="1"/>
  <c r="D11" i="12" a="1"/>
  <c r="D132" i="12" a="1"/>
  <c r="F118" i="12" a="1"/>
  <c r="C1357" i="12" a="1"/>
  <c r="D1323" i="12" a="1"/>
  <c r="G303" i="12" a="1"/>
  <c r="G395" i="12" a="1"/>
  <c r="C1255" i="12" a="1"/>
  <c r="D1301" i="12" a="1"/>
  <c r="C387" i="12" a="1"/>
  <c r="C699" i="12" a="1"/>
  <c r="D1203" i="12" a="1"/>
  <c r="F1970" i="12" a="1"/>
  <c r="E865" i="12" a="1"/>
  <c r="G1795" i="12" a="1"/>
  <c r="C1481" i="12" a="1"/>
  <c r="F210" i="12" a="1"/>
  <c r="C1394" i="12" a="1"/>
  <c r="D1727" i="12" a="1"/>
  <c r="E1134" i="12" a="1"/>
  <c r="E1422" i="12" a="1"/>
  <c r="G830" i="12" a="1"/>
  <c r="E709" i="12" a="1"/>
  <c r="E1457" i="12" a="1"/>
  <c r="F595" i="12" a="1"/>
  <c r="F695" i="12" a="1"/>
  <c r="D1846" i="12" a="1"/>
  <c r="G1756" i="12" a="1"/>
  <c r="F644" i="12" a="1"/>
  <c r="G1439" i="12" a="1"/>
  <c r="E359" i="12" a="1"/>
  <c r="C635" i="12" a="1"/>
  <c r="F746" i="12" a="1"/>
  <c r="C67" i="12" a="1"/>
  <c r="D1889" i="12" a="1"/>
  <c r="D518" i="12" a="1"/>
  <c r="F172" i="12" a="1"/>
  <c r="F655" i="12" a="1"/>
  <c r="D1718" i="12" a="1"/>
  <c r="G1096" i="12" a="1"/>
  <c r="G423" i="12" a="1"/>
  <c r="C871" i="12" a="1"/>
  <c r="D1966" i="12" a="1"/>
  <c r="E713" i="12" a="1"/>
  <c r="D814" i="12" a="1"/>
  <c r="G1074" i="12" a="1"/>
  <c r="E609" i="12" a="1"/>
  <c r="C1334" i="12" a="1"/>
  <c r="D472" i="12" a="1"/>
  <c r="C1360" i="12" a="1"/>
  <c r="E844" i="12" a="1"/>
  <c r="F1647" i="12" a="1"/>
  <c r="D895" i="12" a="1"/>
  <c r="F688" i="12" a="1"/>
  <c r="G1366" i="12" a="1"/>
  <c r="C1071" i="12" a="1"/>
  <c r="E72" i="12" a="1"/>
  <c r="D500" i="12" a="1"/>
  <c r="F185" i="12" a="1"/>
  <c r="F27" i="12" a="1"/>
  <c r="F1021" i="12" a="1"/>
  <c r="F493" i="12" a="1"/>
  <c r="C417" i="12" a="1"/>
  <c r="E426" i="12" a="1"/>
  <c r="C1751" i="12" a="1"/>
  <c r="E1234" i="12" a="1"/>
  <c r="C271" i="12" a="1"/>
  <c r="E1317" i="12" a="1"/>
  <c r="G407" i="12" a="1"/>
  <c r="C576" i="12" a="1"/>
  <c r="F295" i="12" a="1"/>
  <c r="D506" i="12" a="1"/>
  <c r="C606" i="12" a="1"/>
  <c r="C234" i="12" a="1"/>
  <c r="D219" i="12" a="1"/>
  <c r="G801" i="12" a="1"/>
  <c r="G1623" i="12" a="1"/>
  <c r="C52" i="12" a="1"/>
  <c r="E1054" i="12" a="1"/>
  <c r="E850" i="12" a="1"/>
  <c r="G403" i="12" a="1"/>
  <c r="D426" i="12" a="1"/>
  <c r="G919" i="12" a="1"/>
  <c r="F360" i="12" a="1"/>
  <c r="C367" i="12" a="1"/>
  <c r="G607" i="12" a="1"/>
  <c r="F741" i="12" a="1"/>
  <c r="C259" i="12" a="1"/>
  <c r="F312" i="12" a="1"/>
  <c r="G872" i="12" a="1"/>
  <c r="E797" i="12" a="1"/>
  <c r="C708" i="12" a="1"/>
  <c r="E221" i="12" a="1"/>
  <c r="D1340" i="12" a="1"/>
  <c r="E1475" i="12" a="1"/>
  <c r="C183" i="12" a="1"/>
  <c r="E239" i="12" a="1"/>
  <c r="F516" i="12" a="1"/>
  <c r="G773" i="12" a="1"/>
  <c r="F1025" i="12" a="1"/>
  <c r="C251" i="12" a="1"/>
  <c r="D871" i="12" a="1"/>
  <c r="C776" i="12" a="1"/>
  <c r="C429" i="12" a="1"/>
  <c r="C673" i="12" a="1"/>
  <c r="C25" i="12" a="1"/>
  <c r="G599" i="12" a="1"/>
  <c r="D636" i="12" a="1"/>
  <c r="F71" i="12" a="1"/>
  <c r="G1148" i="12" a="1"/>
  <c r="G691" i="12" a="1"/>
  <c r="D660" i="12" a="1"/>
  <c r="D415" i="12" a="1"/>
  <c r="F420" i="12" a="1"/>
  <c r="F610" i="12" a="1"/>
  <c r="E754" i="12" a="1"/>
  <c r="F1037" i="12" a="1"/>
  <c r="G1470" i="12" a="1"/>
  <c r="G1622" i="12" a="1"/>
  <c r="E1040" i="12" a="1"/>
  <c r="C1219" i="12" a="1"/>
  <c r="E1671" i="12" a="1"/>
  <c r="C1102" i="12" a="1"/>
  <c r="E1529" i="12" a="1"/>
  <c r="D1450" i="12" a="1"/>
  <c r="F1653" i="12" a="1"/>
  <c r="D341" i="12" a="1"/>
  <c r="F1465" i="12" a="1"/>
  <c r="C215" i="12" a="1"/>
  <c r="F24" i="12" a="1"/>
  <c r="G1339" i="12" a="1"/>
  <c r="D658" i="12" a="1"/>
  <c r="F294" i="12" a="1"/>
  <c r="F1535" i="12" a="1"/>
  <c r="D1191" i="12" a="1"/>
  <c r="C132" i="12" a="1"/>
  <c r="D473" i="12" a="1"/>
  <c r="G1983" i="12" a="1"/>
  <c r="D704" i="12" a="1"/>
  <c r="G1454" i="12" a="1"/>
  <c r="E568" i="12" a="1"/>
  <c r="G1381" i="12" a="1"/>
  <c r="F1113" i="12" a="1"/>
  <c r="D420" i="12" a="1"/>
  <c r="E1541" i="12" a="1"/>
  <c r="G767" i="12" a="1"/>
  <c r="E1104" i="12" a="1"/>
  <c r="E572" i="12" a="1"/>
  <c r="D140" i="12" a="1"/>
  <c r="D1314" i="12" a="1"/>
  <c r="F1045" i="12" a="1"/>
  <c r="F292" i="12" a="1"/>
  <c r="E1432" i="12" a="1"/>
  <c r="E452" i="12" a="1"/>
  <c r="D20" i="12" a="1"/>
  <c r="F687" i="12" a="1"/>
  <c r="E855" i="12" a="1"/>
  <c r="G896" i="12" a="1"/>
  <c r="C924" i="12" a="1"/>
  <c r="F1226" i="12" a="1"/>
  <c r="D310" i="12" a="1"/>
  <c r="D994" i="12" a="1"/>
  <c r="C147" i="12" a="1"/>
  <c r="C565" i="12" a="1"/>
  <c r="F887" i="12" a="1"/>
  <c r="D689" i="12" a="1"/>
  <c r="C611" i="12" a="1"/>
  <c r="G1355" i="12" a="1"/>
  <c r="D465" i="12" a="1"/>
  <c r="G749" i="12" a="1"/>
  <c r="D806" i="12" a="1"/>
  <c r="G10" i="12" a="1"/>
  <c r="F1171" i="12" a="1"/>
  <c r="E447" i="12" a="1"/>
  <c r="G1199" i="12" a="1"/>
  <c r="C384" i="12" a="1"/>
  <c r="G1473" i="12" a="1"/>
  <c r="C193" i="12" a="1"/>
  <c r="G46" i="12" a="1"/>
  <c r="C117" i="12" a="1"/>
  <c r="G272" i="12" a="1"/>
  <c r="G148" i="12" a="1"/>
  <c r="E321" i="12" a="1"/>
  <c r="F158" i="12" a="1"/>
  <c r="D637" i="12" a="1"/>
  <c r="F406" i="12" a="1"/>
  <c r="D127" i="12" a="1"/>
  <c r="D178" i="12" a="1"/>
  <c r="G588" i="12" a="1"/>
  <c r="C127" i="12" a="1"/>
  <c r="C907" i="12" a="1"/>
  <c r="F1447" i="12" a="1"/>
  <c r="D1715" i="12" a="1"/>
  <c r="E166" i="12" a="1"/>
  <c r="D1762" i="12" a="1"/>
  <c r="E1520" i="12" a="1"/>
  <c r="E927" i="12" a="1"/>
  <c r="F318" i="12" a="1"/>
  <c r="C1820" i="12" a="1"/>
  <c r="C712" i="12" a="1"/>
  <c r="F597" i="12" a="1"/>
  <c r="E1288" i="12" a="1"/>
  <c r="E27" i="12" a="1"/>
  <c r="F60" i="12" a="1"/>
  <c r="F396" i="12" a="1"/>
  <c r="E339" i="12" a="1"/>
  <c r="G320" i="12" a="1"/>
  <c r="C1341" i="12" a="1"/>
  <c r="F21" i="12" a="1"/>
  <c r="C138" i="12" a="1"/>
  <c r="G522" i="12" a="1"/>
  <c r="E61" i="12" a="1"/>
  <c r="D115" i="12" a="1"/>
  <c r="F1910" i="12" a="1"/>
  <c r="G1150" i="12" a="1"/>
  <c r="C689" i="12" a="1"/>
  <c r="C278" i="12" a="1"/>
  <c r="C382" i="12" a="1"/>
  <c r="C57" i="12" a="1"/>
  <c r="G592" i="12" a="1"/>
  <c r="G454" i="12" a="1"/>
  <c r="E651" i="12" a="1"/>
  <c r="F870" i="12" a="1"/>
  <c r="F960" i="12" a="1"/>
  <c r="F339" i="12" a="1"/>
  <c r="E912" i="12" a="1"/>
  <c r="F1068" i="12" a="1"/>
  <c r="F323" i="12" a="1"/>
  <c r="C78" i="12" a="1"/>
  <c r="C284" i="12" a="1"/>
  <c r="F594" i="12" a="1"/>
  <c r="C359" i="12" a="1"/>
  <c r="D1195" i="12" a="1"/>
  <c r="D726" i="12" a="1"/>
  <c r="G16" i="12" a="1"/>
  <c r="C281" i="12" a="1"/>
  <c r="G663" i="12" a="1"/>
  <c r="F1771" i="12" a="1"/>
  <c r="E665" i="12" a="1"/>
  <c r="E825" i="12" a="1"/>
  <c r="G1407" i="12" a="1"/>
  <c r="F1748" i="12" a="1"/>
  <c r="E1172" i="12" a="1"/>
  <c r="F726" i="12" a="1"/>
  <c r="C443" i="12" a="1"/>
  <c r="C1983" i="12" a="1"/>
  <c r="F1723" i="12" a="1"/>
  <c r="G1767" i="12" a="1"/>
  <c r="C1009" i="12" a="1"/>
  <c r="F273" i="12" a="1"/>
  <c r="E1688" i="12" a="1"/>
  <c r="F777" i="12" a="1"/>
  <c r="E1171" i="12" a="1"/>
  <c r="C529" i="12" a="1"/>
  <c r="D745" i="12" a="1"/>
  <c r="E668" i="12" a="1"/>
  <c r="F1458" i="12" a="1"/>
  <c r="G1730" i="12" a="1"/>
  <c r="C1418" i="12" a="1"/>
  <c r="G671" i="12" a="1"/>
  <c r="C431" i="12" a="1"/>
  <c r="E1979" i="12" a="1"/>
  <c r="C350" i="12" a="1"/>
  <c r="F1315" i="12" a="1"/>
  <c r="E1651" i="12" a="1"/>
  <c r="F1001" i="12" a="1"/>
  <c r="F1492" i="12" a="1"/>
  <c r="C1689" i="12" a="1"/>
  <c r="G614" i="12" a="1"/>
  <c r="D654" i="12" a="1"/>
  <c r="G1285" i="12" a="1"/>
  <c r="C1628" i="12" a="1"/>
  <c r="E131" i="12" a="1"/>
  <c r="F465" i="12" a="1"/>
  <c r="E488" i="12" a="1"/>
  <c r="F1259" i="12" a="1"/>
  <c r="G1301" i="12" a="1"/>
  <c r="F350" i="12" a="1"/>
  <c r="G1290" i="12" a="1"/>
  <c r="G656" i="12" a="1"/>
  <c r="D1047" i="12" a="1"/>
  <c r="F341" i="12" a="1"/>
  <c r="D414" i="12" a="1"/>
  <c r="F1814" i="12" a="1"/>
  <c r="G344" i="12" a="1"/>
  <c r="G1441" i="12" a="1"/>
  <c r="D560" i="12" a="1"/>
  <c r="D485" i="12" a="1"/>
  <c r="D1429" i="12" a="1"/>
  <c r="G219" i="12" a="1"/>
  <c r="F8" i="12" a="1"/>
  <c r="F282" i="12" a="1"/>
  <c r="E1838" i="12" a="1"/>
  <c r="G108" i="12" a="1"/>
  <c r="D1019" i="12" a="1"/>
  <c r="E626" i="12" a="1"/>
  <c r="G983" i="12" a="1"/>
  <c r="G363" i="12" a="1"/>
  <c r="F672" i="12" a="1"/>
  <c r="C1552" i="12" a="1"/>
  <c r="E715" i="12" a="1"/>
  <c r="C1087" i="12" a="1"/>
  <c r="G546" i="12" a="1"/>
  <c r="C41" i="12" a="1"/>
  <c r="D460" i="12" a="1"/>
  <c r="C1024" i="12" a="1"/>
  <c r="F919" i="12" a="1"/>
  <c r="E324" i="12" a="1"/>
  <c r="G318" i="12" a="1"/>
  <c r="E366" i="12" a="1"/>
  <c r="F200" i="12" a="1"/>
  <c r="D879" i="12" a="1"/>
  <c r="F260" i="12" a="1"/>
  <c r="F554" i="12" a="1"/>
  <c r="F572" i="12" a="1"/>
  <c r="G399" i="12" a="1"/>
  <c r="C372" i="12" a="1"/>
  <c r="G240" i="12" a="1"/>
  <c r="F1062" i="12" a="1"/>
  <c r="F426" i="12" a="1"/>
  <c r="E1430" i="12" a="1"/>
  <c r="F1228" i="12" a="1"/>
  <c r="E231" i="12" a="1"/>
  <c r="C577" i="12" a="1"/>
  <c r="D156" i="12" a="1"/>
  <c r="C144" i="12" a="1"/>
  <c r="D1148" i="12" a="1"/>
  <c r="F1197" i="12" a="1"/>
  <c r="F491" i="12" a="1"/>
  <c r="D204" i="12" a="1"/>
  <c r="E712" i="12" a="1"/>
  <c r="F409" i="12" a="1"/>
  <c r="G859" i="12" a="1"/>
  <c r="F412" i="12" a="1"/>
  <c r="D1721" i="12" a="1"/>
  <c r="D87" i="12" a="1"/>
  <c r="F752" i="12" a="1"/>
  <c r="F628" i="12" a="1"/>
  <c r="E693" i="12" a="1"/>
  <c r="F416" i="12" a="1"/>
  <c r="G89" i="12" a="1"/>
  <c r="E215" i="12" a="1"/>
  <c r="D1215" i="12" a="1"/>
  <c r="E438" i="12" a="1"/>
  <c r="C265" i="12" a="1"/>
  <c r="E164" i="12" a="1"/>
  <c r="G1884" i="12" a="1"/>
  <c r="F253" i="12" a="1"/>
  <c r="G252" i="12" a="1"/>
  <c r="C125" i="12" a="1"/>
  <c r="G1701" i="12" a="1"/>
  <c r="G274" i="12" a="1"/>
  <c r="C942" i="12" a="1"/>
  <c r="G1568" i="12" a="1"/>
  <c r="F758" i="12" a="1"/>
  <c r="D873" i="12" a="1"/>
  <c r="C1973" i="12" a="1"/>
  <c r="G213" i="12" a="1"/>
  <c r="D622" i="12" a="1"/>
  <c r="C269" i="12" a="1"/>
  <c r="F509" i="12" a="1"/>
  <c r="G114" i="12" a="1"/>
  <c r="C1187" i="12" a="1"/>
  <c r="G920" i="12" a="1"/>
  <c r="E65" i="12" a="1"/>
  <c r="F724" i="12" a="1"/>
  <c r="G843" i="12" a="1"/>
  <c r="F133" i="12" a="1"/>
  <c r="E66" i="12" a="1"/>
  <c r="E681" i="12" a="1"/>
  <c r="E158" i="12" a="1"/>
  <c r="F567" i="12" a="1"/>
  <c r="G234" i="12" a="1"/>
  <c r="F760" i="12" a="1"/>
  <c r="G457" i="12" a="1"/>
  <c r="C627" i="12" a="1"/>
  <c r="G925" i="12" a="1"/>
  <c r="C378" i="12" a="1"/>
  <c r="E1410" i="12" a="1"/>
  <c r="G338" i="12" a="1"/>
  <c r="F986" i="12" a="1"/>
  <c r="F142" i="12" a="1"/>
  <c r="D345" i="12" a="1"/>
  <c r="C1917" i="12" a="1"/>
  <c r="G877" i="12" a="1"/>
  <c r="F51" i="12" a="1"/>
  <c r="D228" i="12" a="1"/>
  <c r="C1475" i="12" a="1"/>
  <c r="F970" i="12" a="1"/>
  <c r="C285" i="12" a="1"/>
  <c r="E640" i="12" a="1"/>
  <c r="E838" i="12" a="1"/>
  <c r="D92" i="12" a="1"/>
  <c r="F438" i="12" a="1"/>
  <c r="C42" i="12" a="1"/>
  <c r="G57" i="12" a="1"/>
  <c r="F646" i="12" a="1"/>
  <c r="F468" i="12" a="1"/>
  <c r="F38" i="12" a="1"/>
  <c r="D1657" i="12" a="1"/>
  <c r="G1442" i="12" a="1"/>
  <c r="C1182" i="12" a="1"/>
  <c r="G792" i="12" a="1"/>
  <c r="D1576" i="12" a="1"/>
  <c r="C1122" i="12" a="1"/>
  <c r="F1131" i="12" a="1"/>
  <c r="C754" i="12" a="1"/>
  <c r="F1289" i="12" a="1"/>
  <c r="C1653" i="12" a="1"/>
  <c r="G771" i="12" a="1"/>
  <c r="D1107" i="12" a="1"/>
  <c r="G1700" i="12" a="1"/>
  <c r="E1408" i="12" a="1"/>
  <c r="D965" i="12" a="1"/>
  <c r="E1843" i="12" a="1"/>
  <c r="D528" i="12" a="1"/>
  <c r="E1757" i="12" a="1"/>
  <c r="F837" i="12" a="1"/>
  <c r="F1676" i="12" a="1"/>
  <c r="E1519" i="12" a="1"/>
  <c r="G786" i="12" a="1"/>
  <c r="D128" i="12" a="1"/>
  <c r="C1396" i="12" a="1"/>
  <c r="C1145" i="12" a="1"/>
  <c r="C560" i="12" a="1"/>
  <c r="D227" i="12" a="1"/>
  <c r="F852" i="12" a="1"/>
  <c r="E817" i="12" a="1"/>
  <c r="G597" i="12" a="1"/>
  <c r="G689" i="12" a="1"/>
  <c r="F150" i="12" a="1"/>
  <c r="C39" i="12" a="1"/>
  <c r="E958" i="12" a="1"/>
  <c r="D1216" i="12" a="1"/>
  <c r="G756" i="12" a="1"/>
  <c r="F623" i="12" a="1"/>
  <c r="G353" i="12" a="1"/>
  <c r="D1219" i="12" a="1"/>
  <c r="F530" i="12" a="1"/>
  <c r="E692" i="12" a="1"/>
  <c r="F718" i="12" a="1"/>
  <c r="E77" i="12" a="1"/>
  <c r="E508" i="12" a="1"/>
  <c r="G1288" i="12" a="1"/>
  <c r="F290" i="12" a="1"/>
  <c r="E781" i="12" a="1"/>
  <c r="C181" i="12" a="1"/>
  <c r="F1313" i="12" a="1"/>
  <c r="F254" i="12" a="1"/>
  <c r="E145" i="12" a="1"/>
  <c r="D1068" i="12" a="1"/>
  <c r="C1040" i="12" a="1"/>
  <c r="D264" i="12" a="1"/>
  <c r="D344" i="12" a="1"/>
  <c r="C160" i="12" a="1"/>
  <c r="D742" i="12" a="1"/>
  <c r="G291" i="12" a="1"/>
  <c r="G1932" i="12" a="1"/>
  <c r="E226" i="12" a="1"/>
  <c r="G509" i="12" a="1"/>
  <c r="G1483" i="12" a="1"/>
  <c r="C326" i="12" a="1"/>
  <c r="G528" i="12" a="1"/>
  <c r="F91" i="12" a="1"/>
  <c r="C880" i="12" a="1"/>
  <c r="F617" i="12" a="1"/>
  <c r="C575" i="12" a="1"/>
  <c r="G264" i="12" a="1"/>
  <c r="C298" i="12" a="1"/>
  <c r="G215" i="12" a="1"/>
  <c r="G90" i="12" a="1"/>
  <c r="F626" i="12" a="1"/>
  <c r="D217" i="12" a="1"/>
  <c r="D552" i="12" a="1"/>
  <c r="E914" i="12" a="1"/>
  <c r="E973" i="12" a="1"/>
  <c r="F94" i="12" a="1"/>
  <c r="C1600" i="12" a="1"/>
  <c r="D1416" i="12" a="1"/>
  <c r="G715" i="12" a="1"/>
  <c r="C318" i="12" a="1"/>
  <c r="G1895" i="12" a="1"/>
  <c r="F1166" i="12" a="1"/>
  <c r="E363" i="12" a="1"/>
  <c r="E500" i="12" a="1"/>
  <c r="G578" i="12" a="1"/>
  <c r="D1991" i="12" a="1"/>
  <c r="E788" i="12" a="1"/>
  <c r="C555" i="12" a="1"/>
  <c r="D257" i="12" a="1"/>
  <c r="E58" i="12" a="1"/>
  <c r="G469" i="12" a="1"/>
  <c r="E299" i="12" a="1"/>
  <c r="E1115" i="12" a="1"/>
  <c r="D433" i="12" a="1"/>
  <c r="C1533" i="12" a="1"/>
  <c r="E632" i="12" a="1"/>
  <c r="G1395" i="12" a="1"/>
  <c r="G392" i="12" a="1"/>
  <c r="D301" i="12" a="1"/>
  <c r="F583" i="12" a="1"/>
  <c r="D1118" i="12" a="1"/>
  <c r="C1147" i="12" a="1"/>
  <c r="D104" i="12" a="1"/>
  <c r="D314" i="12" a="1"/>
  <c r="E387" i="12" a="1"/>
  <c r="G446" i="12" a="1"/>
  <c r="F74" i="12" a="1"/>
  <c r="C805" i="12" a="1"/>
  <c r="G123" i="12" a="1"/>
  <c r="C1253" i="12" a="1"/>
  <c r="C159" i="12" a="1"/>
  <c r="C1706" i="12" a="1"/>
  <c r="G1456" i="12" a="1"/>
  <c r="D985" i="12" a="1"/>
  <c r="C1069" i="12" a="1"/>
  <c r="F1540" i="12" a="1"/>
  <c r="E1601" i="12" a="1"/>
  <c r="G1527" i="12" a="1"/>
  <c r="E284" i="12" a="1"/>
  <c r="F1318" i="12" a="1"/>
  <c r="C1836" i="12" a="1"/>
  <c r="G873" i="12" a="1"/>
  <c r="C722" i="12" a="1"/>
  <c r="F1843" i="12" a="1"/>
  <c r="F1524" i="12" a="1"/>
  <c r="D570" i="12" a="1"/>
  <c r="G1336" i="12" a="1"/>
  <c r="G416" i="12" a="1"/>
  <c r="C557" i="12" a="1"/>
  <c r="G336" i="12" a="1"/>
  <c r="G1712" i="12" a="1"/>
  <c r="F689" i="12" a="1"/>
  <c r="F1381" i="12" a="1"/>
  <c r="D613" i="12" a="1"/>
  <c r="G376" i="12" a="1"/>
  <c r="F1561" i="12" a="1"/>
  <c r="F1499" i="12" a="1"/>
  <c r="G1489" i="12" a="1"/>
  <c r="C1319" i="12" a="1"/>
  <c r="G1915" i="12" a="1"/>
  <c r="E673" i="12" a="1"/>
  <c r="D1246" i="12" a="1"/>
  <c r="E338" i="12" a="1"/>
  <c r="D66" i="12" a="1"/>
  <c r="C1556" i="12" a="1"/>
  <c r="C663" i="12" a="1"/>
  <c r="G386" i="12" a="1"/>
  <c r="F1163" i="12" a="1"/>
  <c r="F427" i="12" a="1"/>
  <c r="C241" i="12" a="1"/>
  <c r="F1287" i="12" a="1"/>
  <c r="C772" i="12" a="1"/>
  <c r="D158" i="12" a="1"/>
  <c r="D131" i="12" a="1"/>
  <c r="D1653" i="12" a="1"/>
  <c r="E157" i="12" a="1"/>
  <c r="C1491" i="12" a="1"/>
  <c r="D578" i="12" a="1"/>
  <c r="C446" i="12" a="1"/>
  <c r="E739" i="12" a="1"/>
  <c r="F995" i="12" a="1"/>
  <c r="D309" i="12" a="1"/>
  <c r="E79" i="12" a="1"/>
  <c r="C1668" i="12" a="1"/>
  <c r="G488" i="12" a="1"/>
  <c r="C388" i="12" a="1"/>
  <c r="C233" i="12" a="1"/>
  <c r="F175" i="12" a="1"/>
  <c r="C348" i="12" a="1"/>
  <c r="D737" i="12" a="1"/>
  <c r="D1887" i="12" a="1"/>
  <c r="C332" i="12" a="1"/>
  <c r="E1851" i="12" a="1"/>
  <c r="C374" i="12" a="1"/>
  <c r="F1135" i="12" a="1"/>
  <c r="D1674" i="12" a="1"/>
  <c r="G284" i="12" a="1"/>
  <c r="E790" i="12" a="1"/>
  <c r="E934" i="12" a="1"/>
  <c r="D284" i="12" a="1"/>
  <c r="F191" i="12" a="1"/>
  <c r="E369" i="12" a="1"/>
  <c r="C440" i="12" a="1"/>
  <c r="D697" i="12" a="1"/>
  <c r="E1196" i="12" a="1"/>
  <c r="G1163" i="12" a="1"/>
  <c r="D602" i="12" a="1"/>
  <c r="C798" i="12" a="1"/>
  <c r="G991" i="12" a="1"/>
  <c r="C1501" i="12" a="1"/>
  <c r="D399" i="12" a="1"/>
  <c r="C435" i="12" a="1"/>
  <c r="G348" i="12" a="1"/>
  <c r="C531" i="12" a="1"/>
  <c r="E1258" i="12" a="1"/>
  <c r="D703" i="12" a="1"/>
  <c r="D97" i="12" a="1"/>
  <c r="D276" i="12" a="1"/>
  <c r="C1081" i="12" a="1"/>
  <c r="E1459" i="12" a="1"/>
  <c r="F408" i="12" a="1"/>
  <c r="C394" i="12" a="1"/>
  <c r="E117" i="12" a="1"/>
  <c r="C895" i="12" a="1"/>
  <c r="F194" i="12" a="1"/>
  <c r="E654" i="12" a="1"/>
  <c r="D712" i="12" a="1"/>
  <c r="E466" i="12" a="1"/>
  <c r="D1049" i="12" a="1"/>
  <c r="C1349" i="12" a="1"/>
  <c r="F1199" i="12" a="1"/>
  <c r="F482" i="12" a="1"/>
  <c r="D186" i="12" a="1"/>
  <c r="F1328" i="12" a="1"/>
  <c r="C1192" i="12" a="1"/>
  <c r="G79" i="12" a="1"/>
  <c r="F1066" i="12" a="1"/>
  <c r="C1774" i="12" a="1"/>
  <c r="E496" i="12" a="1"/>
  <c r="G722" i="12" a="1"/>
  <c r="E548" i="12" a="1"/>
  <c r="E123" i="12" a="1"/>
  <c r="G729" i="12" a="1"/>
  <c r="E578" i="12" a="1"/>
  <c r="C1375" i="12" a="1"/>
  <c r="F310" i="12" a="1"/>
  <c r="C480" i="12" a="1"/>
  <c r="D69" i="12" a="1"/>
  <c r="C256" i="12" a="1"/>
  <c r="D75" i="12" a="1"/>
  <c r="D478" i="12" a="1"/>
  <c r="E317" i="12" a="1"/>
  <c r="C875" i="12" a="1"/>
  <c r="G1548" i="12" a="1"/>
  <c r="F1120" i="12" a="1"/>
  <c r="F96" i="12" a="1"/>
  <c r="C636" i="12" a="1"/>
  <c r="C363" i="12" a="1"/>
  <c r="G1632" i="12" a="1"/>
  <c r="F1425" i="12" a="1"/>
  <c r="D991" i="12" a="1"/>
  <c r="C1172" i="12" a="1"/>
  <c r="C1355" i="12" a="1"/>
  <c r="F539" i="12" a="1"/>
  <c r="E1371" i="12" a="1"/>
  <c r="C1510" i="12" a="1"/>
  <c r="F1513" i="12" a="1"/>
  <c r="E396" i="12" a="1"/>
  <c r="F1420" i="12" a="1"/>
  <c r="D1354" i="12" a="1"/>
  <c r="E34" i="12" a="1"/>
  <c r="D1094" i="12" a="1"/>
  <c r="D287" i="12" a="1"/>
  <c r="G806" i="12" a="1"/>
  <c r="G1854" i="12" a="1"/>
  <c r="D1535" i="12" a="1"/>
  <c r="C946" i="12" a="1"/>
  <c r="D130" i="12" a="1"/>
  <c r="G646" i="12" a="1"/>
  <c r="E520" i="12" a="1"/>
  <c r="C205" i="12" a="1"/>
  <c r="E223" i="12" a="1"/>
  <c r="D220" i="12" a="1"/>
  <c r="D1956" i="12" a="1"/>
  <c r="F110" i="12" a="1"/>
  <c r="D1160" i="12" a="1"/>
  <c r="G23" i="12" a="1"/>
  <c r="C217" i="12" a="1"/>
  <c r="G1201" i="12" a="1"/>
  <c r="F1083" i="12" a="1"/>
  <c r="C1229" i="12" a="1"/>
  <c r="D822" i="12" a="1"/>
  <c r="C261" i="12" a="1"/>
  <c r="E896" i="12" a="1"/>
  <c r="F69" i="12" a="1"/>
  <c r="D1090" i="12" a="1"/>
  <c r="E477" i="12" a="1"/>
  <c r="G474" i="12" a="1"/>
  <c r="F686" i="12" a="1"/>
  <c r="E1369" i="12" a="1"/>
  <c r="G1325" i="12" a="1"/>
  <c r="C263" i="12" a="1"/>
  <c r="E893" i="12" a="1"/>
  <c r="D741" i="12" a="1"/>
  <c r="E1011" i="12" a="1"/>
  <c r="D588" i="12" a="1"/>
  <c r="C366" i="12" a="1"/>
  <c r="E566" i="12" a="1"/>
  <c r="F460" i="12" a="1"/>
  <c r="D340" i="12" a="1"/>
  <c r="G299" i="12" a="1"/>
  <c r="C236" i="12" a="1"/>
  <c r="C1471" i="12" a="1"/>
  <c r="C1213" i="12" a="1"/>
  <c r="C167" i="12" a="1"/>
  <c r="G1977" i="12" a="1"/>
  <c r="D330" i="12" a="1"/>
  <c r="G1198" i="12" a="1"/>
  <c r="E19" i="12" a="1"/>
  <c r="E214" i="12" a="1"/>
  <c r="F809" i="12" a="1"/>
  <c r="C876" i="12" a="1"/>
  <c r="E271" i="12" a="1"/>
  <c r="D236" i="12" a="1"/>
  <c r="F503" i="12" a="1"/>
  <c r="F232" i="12" a="1"/>
  <c r="C76" i="12" a="1"/>
  <c r="G315" i="12" a="1"/>
  <c r="G430" i="12" a="1"/>
  <c r="F433" i="12" a="1"/>
  <c r="D229" i="12" a="1"/>
  <c r="C651" i="12" a="1"/>
  <c r="F707" i="12" a="1"/>
  <c r="F410" i="12" a="1"/>
  <c r="F390" i="12" a="1"/>
  <c r="E941" i="12" a="1"/>
  <c r="G319" i="12" a="1"/>
  <c r="D89" i="12" a="1"/>
  <c r="C709" i="12" a="1"/>
  <c r="D1777" i="12" a="1"/>
  <c r="G65" i="12" a="1"/>
  <c r="E163" i="12" a="1"/>
  <c r="F868" i="12" a="1"/>
  <c r="D502" i="12" a="1"/>
  <c r="F1711" i="12" a="1"/>
  <c r="G974" i="12" a="1"/>
  <c r="G149" i="12" a="1"/>
  <c r="G702" i="12" a="1"/>
  <c r="F112" i="12" a="1"/>
  <c r="G1247" i="12" a="1"/>
  <c r="E87" i="12" a="1"/>
  <c r="C31" i="12" a="1"/>
  <c r="F772" i="12" a="1"/>
  <c r="C409" i="12" a="1"/>
  <c r="F205" i="12" a="1"/>
  <c r="C210" i="12" a="1"/>
  <c r="E375" i="12" a="1"/>
  <c r="E371" i="12" a="1"/>
  <c r="G136" i="12" a="1"/>
  <c r="E395" i="12" a="1"/>
  <c r="E1962" i="12" a="1"/>
  <c r="E627" i="12" a="1"/>
  <c r="D1430" i="12" a="1"/>
  <c r="D1467" i="12" a="1"/>
  <c r="G721" i="12" a="1"/>
  <c r="G81" i="12" a="1"/>
  <c r="D445" i="12" a="1"/>
  <c r="G492" i="12" a="1"/>
  <c r="G362" i="12" a="1"/>
  <c r="G166" i="12" a="1"/>
  <c r="F661" i="12" a="1"/>
  <c r="D475" i="12" a="1"/>
  <c r="C430" i="12" a="1"/>
  <c r="G35" i="12" a="1"/>
  <c r="E611" i="12" a="1"/>
  <c r="F228" i="12" a="1"/>
  <c r="E234" i="12" a="1"/>
  <c r="E487" i="12" a="1"/>
  <c r="C216" i="12" a="1"/>
  <c r="F1424" i="12" a="1"/>
  <c r="C279" i="12" a="1"/>
  <c r="F485" i="12" a="1"/>
  <c r="E462" i="12" a="1"/>
  <c r="G267" i="12" a="1"/>
  <c r="E302" i="12" a="1"/>
  <c r="C15" i="12" a="1"/>
  <c r="F825" i="12" a="1"/>
  <c r="F161" i="12" a="1"/>
  <c r="E1790" i="12" a="1"/>
  <c r="E119" i="12" a="1"/>
  <c r="F786" i="12" a="1"/>
  <c r="F363" i="12" a="1"/>
  <c r="E1634" i="12" a="1"/>
  <c r="E80" i="12" a="1"/>
  <c r="G827" i="12" a="1"/>
  <c r="C97" i="12" a="1"/>
  <c r="E836" i="12" a="1"/>
  <c r="G236" i="12" a="1"/>
  <c r="G259" i="12" a="1"/>
  <c r="E39" i="12" a="1"/>
  <c r="F1351" i="12" a="1"/>
  <c r="G1640" i="12" a="1"/>
  <c r="F495" i="12" a="1"/>
  <c r="D331" i="12" a="1"/>
  <c r="C1515" i="12" a="1"/>
  <c r="F208" i="12" a="1"/>
  <c r="G949" i="12" a="1"/>
  <c r="G424" i="12" a="1"/>
  <c r="G713" i="12" a="1"/>
  <c r="D586" i="12" a="1"/>
  <c r="E128" i="12" a="1"/>
  <c r="D656" i="12" a="1"/>
  <c r="F900" i="12" a="1"/>
  <c r="F641" i="12" a="1"/>
  <c r="C522" i="12" a="1"/>
  <c r="F299" i="12" a="1"/>
  <c r="G1063" i="12" a="1"/>
  <c r="D111" i="12" a="1"/>
  <c r="D1043" i="12" a="1"/>
  <c r="C227" i="12" a="1"/>
  <c r="D44" i="12" a="1"/>
  <c r="F217" i="12" a="1"/>
  <c r="G1558" i="12" a="1"/>
  <c r="F818" i="12" a="1"/>
  <c r="D435" i="12" a="1"/>
  <c r="C1511" i="12" a="1"/>
  <c r="C1112" i="12" a="1"/>
  <c r="D971" i="12" a="1"/>
  <c r="D1389" i="12" a="1"/>
  <c r="E639" i="12" a="1"/>
  <c r="E641" i="12" a="1"/>
  <c r="G1200" i="12" a="1"/>
  <c r="D647" i="12" a="1"/>
  <c r="D298" i="12" a="1"/>
  <c r="E629" i="12" a="1"/>
  <c r="F240" i="12" a="1"/>
  <c r="G1699" i="12" a="1"/>
  <c r="D367" i="12" a="1"/>
  <c r="E235" i="12" a="1"/>
  <c r="C1490" i="12" a="1"/>
  <c r="E225" i="12" a="1"/>
  <c r="C163" i="12" a="1"/>
  <c r="F186" i="12" a="1"/>
  <c r="C441" i="12" a="1"/>
  <c r="G207" i="12" a="1"/>
  <c r="D1308" i="12" a="1"/>
  <c r="E1505" i="12" a="1"/>
  <c r="E1179" i="12" a="1"/>
  <c r="D255" i="12" a="1"/>
  <c r="G181" i="12" a="1"/>
  <c r="C1202" i="12" a="1"/>
  <c r="C1352" i="12" a="1"/>
  <c r="D574" i="12" a="1"/>
  <c r="F1908" i="12" a="1"/>
  <c r="C8" i="12" a="1"/>
  <c r="F88" i="12" a="1"/>
  <c r="E860" i="12" a="1"/>
  <c r="G684" i="12" a="1"/>
  <c r="D733" i="12" a="1"/>
  <c r="D781" i="12" a="1"/>
  <c r="F23" i="12" a="1"/>
  <c r="G609" i="12" a="1"/>
  <c r="D386" i="12" a="1"/>
  <c r="F337" i="12" a="1"/>
  <c r="F614" i="12" a="1"/>
  <c r="E1619" i="12" a="1"/>
  <c r="D611" i="12" a="1"/>
  <c r="C1963" i="12" a="1"/>
  <c r="G1766" i="12" a="1"/>
  <c r="G719" i="12" a="1"/>
  <c r="E1660" i="12" a="1"/>
  <c r="F684" i="12" a="1"/>
  <c r="F267" i="12" a="1"/>
  <c r="C280" i="12" a="1"/>
  <c r="D315" i="12" a="1"/>
  <c r="E254" i="12" a="1"/>
  <c r="D922" i="12" a="1"/>
  <c r="C1274" i="12" a="1"/>
  <c r="C1415" i="12" a="1"/>
  <c r="C177" i="12" a="1"/>
  <c r="G824" i="12" a="1"/>
  <c r="G231" i="12" a="1"/>
  <c r="C1366" i="12" a="1"/>
  <c r="F334" i="12" a="1"/>
  <c r="E450" i="12" a="1"/>
  <c r="G163" i="12" a="1"/>
  <c r="F45" i="12" a="1"/>
  <c r="E307" i="12" a="1"/>
  <c r="G100" i="12" a="1"/>
  <c r="F829" i="12" a="1"/>
  <c r="D797" i="12" a="1"/>
  <c r="F1061" i="12" a="1"/>
  <c r="G1145" i="12" a="1"/>
  <c r="G21" i="12" a="1"/>
  <c r="F100" i="12" a="1"/>
  <c r="D1562" i="12" a="1"/>
  <c r="D1126" i="12" a="1"/>
  <c r="G167" i="12" a="1"/>
  <c r="D673" i="12" a="1"/>
  <c r="D157" i="12" a="1"/>
  <c r="F1035" i="12" a="1"/>
  <c r="C90" i="12" a="1"/>
  <c r="D630" i="12" a="1"/>
  <c r="F263" i="12" a="1"/>
  <c r="F425" i="12" a="1"/>
  <c r="D1038" i="12" a="1"/>
  <c r="C273" i="12" a="1"/>
  <c r="E701" i="12" a="1"/>
  <c r="D987" i="12" a="1"/>
  <c r="G339" i="12" a="1"/>
  <c r="F1710" i="12" a="1"/>
  <c r="C1044" i="12" a="1"/>
  <c r="E1752" i="12" a="1"/>
  <c r="E378" i="12" a="1"/>
  <c r="F1687" i="12" a="1"/>
  <c r="F187" i="12" a="1"/>
  <c r="F1565" i="12" a="1"/>
  <c r="E449" i="12" a="1"/>
  <c r="C17" i="12" a="1"/>
  <c r="D783" i="12" a="1"/>
  <c r="E137" i="12" a="1"/>
  <c r="E306" i="12" a="1"/>
  <c r="C590" i="12" a="1"/>
  <c r="F349" i="12" a="1"/>
  <c r="D699" i="12" a="1"/>
  <c r="E589" i="12" a="1"/>
  <c r="G700" i="12" a="1"/>
  <c r="C186" i="12" a="1"/>
  <c r="D812" i="12" a="1"/>
  <c r="G1824" i="12" a="1"/>
  <c r="D1054" i="12" a="1"/>
  <c r="E332" i="12" a="1"/>
  <c r="E474" i="12" a="1"/>
  <c r="D1255" i="12" a="1"/>
  <c r="C474" i="12" a="1"/>
  <c r="E1828" i="12" a="1"/>
  <c r="D748" i="12" a="1"/>
  <c r="E373" i="12" a="1"/>
  <c r="E720" i="12" a="1"/>
  <c r="G879" i="12" a="1"/>
  <c r="E1176" i="12" a="1"/>
  <c r="D596" i="12" a="1"/>
  <c r="C553" i="12" a="1"/>
  <c r="D312" i="12" a="1"/>
  <c r="F1225" i="12" a="1"/>
  <c r="F306" i="12" a="1"/>
  <c r="E1301" i="12" a="1"/>
  <c r="E1392" i="12" a="1"/>
  <c r="E584" i="12" a="1"/>
  <c r="G1319" i="12" a="1"/>
  <c r="F621" i="12" a="1"/>
  <c r="G129" i="12" a="1"/>
  <c r="D1432" i="12" a="1"/>
  <c r="F1445" i="12" a="1"/>
  <c r="E448" i="12" a="1"/>
  <c r="G304" i="12" a="1"/>
  <c r="C1214" i="12" a="1"/>
  <c r="E188" i="12" a="1"/>
  <c r="E252" i="12" a="1"/>
  <c r="E678" i="12" a="1"/>
  <c r="C208" i="12" a="1"/>
  <c r="D858" i="12" a="1"/>
  <c r="F81" i="12" a="1"/>
  <c r="E502" i="12" a="1"/>
  <c r="E867" i="12" a="1"/>
  <c r="E360" i="12" a="1"/>
  <c r="C370" i="12" a="1"/>
  <c r="F456" i="12" a="1"/>
  <c r="E75" i="12" a="1"/>
  <c r="E1293" i="12" a="1"/>
  <c r="G313" i="12" a="1"/>
  <c r="D52" i="12" a="1"/>
  <c r="C464" i="12" a="1"/>
  <c r="D210" i="12" a="1"/>
  <c r="C305" i="12" a="1"/>
  <c r="D576" i="12" a="1"/>
  <c r="F394" i="12" a="1"/>
  <c r="F1666" i="12" a="1"/>
  <c r="F1364" i="12" a="1"/>
  <c r="E84" i="12" a="1"/>
  <c r="E1211" i="12" a="1"/>
  <c r="E186" i="12" a="1"/>
  <c r="E1336" i="12" a="1"/>
  <c r="C1061" i="12" a="1"/>
  <c r="C364" i="12" a="1"/>
  <c r="G256" i="12" a="1"/>
  <c r="F1071" i="12" a="1"/>
  <c r="E482" i="12" a="1"/>
  <c r="F478" i="12" a="1"/>
  <c r="F1407" i="12" a="1"/>
  <c r="D973" i="12" a="1"/>
  <c r="D1279" i="12" a="1"/>
  <c r="C879" i="12" a="1"/>
  <c r="G710" i="12" a="1"/>
  <c r="E1000" i="12" a="1"/>
  <c r="G682" i="12" a="1"/>
  <c r="F701" i="12" a="1"/>
  <c r="F377" i="12" a="1"/>
  <c r="D747" i="12" a="1"/>
  <c r="D1837" i="12" a="1"/>
  <c r="F508" i="12" a="1"/>
  <c r="G587" i="12" a="1"/>
  <c r="E313" i="12" a="1"/>
  <c r="G760" i="12" a="1"/>
  <c r="G227" i="12" a="1"/>
  <c r="E261" i="12" a="1"/>
  <c r="E40" i="12" a="1"/>
  <c r="G624" i="12" a="1"/>
  <c r="E422" i="12" a="1"/>
  <c r="C156" i="12" a="1"/>
  <c r="E297" i="12" a="1"/>
  <c r="F1023" i="12" a="1"/>
  <c r="F966" i="12" a="1"/>
  <c r="F16" i="12" a="1"/>
  <c r="D25" i="12" a="1"/>
  <c r="E1713" i="12" a="1"/>
  <c r="G1140" i="12" a="1"/>
  <c r="D2" i="12" a="1"/>
  <c r="G15" i="12" a="1"/>
  <c r="E53" i="12" a="1"/>
  <c r="G358" i="12" a="1"/>
  <c r="G151" i="12" a="1"/>
  <c r="E972" i="12" a="1"/>
  <c r="C516" i="12" a="1"/>
  <c r="F42" i="12" a="1"/>
  <c r="C1004" i="12" a="1"/>
  <c r="F1214" i="12" a="1"/>
  <c r="F454" i="12" a="1"/>
  <c r="F806" i="12" a="1"/>
  <c r="F225" i="12" a="1"/>
  <c r="D449" i="12" a="1"/>
  <c r="G1264" i="12" a="1"/>
  <c r="C848" i="12" a="1"/>
  <c r="D317" i="12" a="1"/>
  <c r="E586" i="12" a="1"/>
  <c r="G952" i="12" a="1"/>
  <c r="D1295" i="12" a="1"/>
  <c r="G478" i="12" a="1"/>
  <c r="C780" i="12" a="1"/>
  <c r="E846" i="12" a="1"/>
  <c r="E1074" i="12" a="1"/>
  <c r="E901" i="12" a="1"/>
  <c r="F720" i="12" a="1"/>
  <c r="C756" i="12" a="1"/>
  <c r="G1578" i="12" a="1"/>
  <c r="D394" i="12" a="1"/>
  <c r="G1479" i="12" a="1"/>
  <c r="D1994" i="12" a="1"/>
  <c r="G52" i="12" a="1"/>
  <c r="G947" i="12" a="1"/>
  <c r="C346" i="12" a="1"/>
  <c r="D1306" i="12" a="1"/>
  <c r="C313" i="12" a="1"/>
  <c r="C58" i="12" a="1"/>
  <c r="C383" i="12" a="1"/>
  <c r="E60" i="12" a="1"/>
  <c r="E810" i="12" a="1"/>
  <c r="C796" i="12" a="1"/>
  <c r="E362" i="12" a="1"/>
  <c r="E1248" i="12" a="1"/>
  <c r="E384" i="12" a="1"/>
  <c r="G885" i="12" a="1"/>
  <c r="G688" i="12" a="1"/>
  <c r="C1263" i="12" a="1"/>
  <c r="E703" i="12" a="1"/>
  <c r="D400" i="12" a="1"/>
  <c r="F860" i="12" a="1"/>
  <c r="C213" i="12" a="1"/>
  <c r="E841" i="12" a="1"/>
  <c r="C218" i="12" a="1"/>
  <c r="C1532" i="12" a="1"/>
  <c r="G314" i="12" a="1"/>
  <c r="C1139" i="12" a="1"/>
  <c r="F62" i="12" a="1"/>
  <c r="C436" i="12" a="1"/>
  <c r="G694" i="12" a="1"/>
  <c r="D766" i="12" a="1"/>
  <c r="F1108" i="12" a="1"/>
  <c r="E1378" i="12" a="1"/>
  <c r="D1063" i="12" a="1"/>
  <c r="C1260" i="12" a="1"/>
  <c r="E1122" i="12" a="1"/>
  <c r="C558" i="12" a="1"/>
  <c r="F325" i="12" a="1"/>
  <c r="E918" i="12" a="1"/>
  <c r="E1009" i="12" a="1"/>
  <c r="E198" i="12" a="1"/>
  <c r="F67" i="12" a="1"/>
  <c r="E903" i="12" a="1"/>
  <c r="D471" i="12" a="1"/>
  <c r="D887" i="12" a="1"/>
  <c r="D373" i="12" a="1"/>
  <c r="D224" i="12" a="1"/>
  <c r="C620" i="12" a="1"/>
  <c r="G11" i="12" a="1"/>
  <c r="F264" i="12" a="1"/>
  <c r="E489" i="12" a="1"/>
  <c r="G470" i="12" a="1"/>
  <c r="C1225" i="12" a="1"/>
  <c r="D1989" i="12" a="1"/>
  <c r="G1428" i="12" a="1"/>
  <c r="D963" i="12" a="1"/>
  <c r="F204" i="12" a="1"/>
  <c r="F604" i="12" a="1"/>
  <c r="D732" i="12" a="1"/>
  <c r="G1026" i="12" a="1"/>
  <c r="C203" i="12" a="1"/>
  <c r="F606" i="12" a="1"/>
  <c r="C126" i="12" a="1"/>
  <c r="E874" i="12" a="1"/>
  <c r="D213" i="12" a="1"/>
  <c r="C104" i="12" a="1"/>
  <c r="C888" i="12" a="1"/>
  <c r="G184" i="12" a="1"/>
  <c r="C26" i="12" a="1"/>
  <c r="C1843" i="12" a="1"/>
  <c r="F251" i="12" a="1"/>
  <c r="G897" i="12" a="1"/>
  <c r="D1077" i="12" a="1"/>
  <c r="E768" i="12" a="1"/>
  <c r="C175" i="12" a="1"/>
  <c r="F1523" i="12" a="1"/>
  <c r="E1794" i="12" a="1"/>
  <c r="E1355" i="12" a="1"/>
  <c r="C143" i="12" a="1"/>
  <c r="G524" i="12" a="1"/>
  <c r="E1276" i="12" a="1"/>
  <c r="E1067" i="12" a="1"/>
  <c r="F32" i="12" a="1"/>
  <c r="G1173" i="12" a="1"/>
  <c r="F616" i="12" a="1"/>
  <c r="F135" i="12" a="1"/>
  <c r="F769" i="12" a="1"/>
  <c r="G1244" i="12" a="1"/>
  <c r="F361" i="12" a="1"/>
  <c r="E1190" i="12" a="1"/>
  <c r="G968" i="12" a="1"/>
  <c r="E185" i="12" a="1"/>
  <c r="G13" i="12" a="1"/>
  <c r="C1151" i="12" a="1"/>
  <c r="C622" i="12" a="1"/>
  <c r="C1667" i="12" a="1"/>
  <c r="D1534" i="12" a="1"/>
  <c r="D469" i="12" a="1"/>
  <c r="D37" i="12" a="1"/>
  <c r="C574" i="12" a="1"/>
  <c r="E169" i="12" a="1"/>
  <c r="E852" i="12" a="1"/>
  <c r="C599" i="12" a="1"/>
  <c r="F1649" i="12" a="1"/>
  <c r="G850" i="12" a="1"/>
  <c r="D831" i="12" a="1"/>
  <c r="C341" i="12" a="1"/>
  <c r="C1827" i="12" a="1"/>
  <c r="C528" i="12" a="1"/>
  <c r="D619" i="12" a="1"/>
  <c r="E357" i="12" a="1"/>
  <c r="E1071" i="12" a="1"/>
  <c r="F1964" i="12" a="1"/>
  <c r="E81" i="12" a="1"/>
  <c r="E607" i="12" a="1"/>
  <c r="G84" i="12" a="1"/>
  <c r="C103" i="12" a="1"/>
  <c r="E1292" i="12" a="1"/>
  <c r="C1440" i="12" a="1"/>
  <c r="F1836" i="12" a="1"/>
  <c r="G1783" i="12" a="1"/>
  <c r="D1683" i="12" a="1"/>
  <c r="G655" i="12" a="1"/>
  <c r="E1732" i="12" a="1"/>
  <c r="C608" i="12" a="1"/>
  <c r="C906" i="12" a="1"/>
  <c r="D1177" i="12" a="1"/>
  <c r="E1365" i="12" a="1"/>
  <c r="E1582" i="12" a="1"/>
  <c r="D402" i="12" a="1"/>
  <c r="F308" i="12" a="1"/>
  <c r="G1300" i="12" a="1"/>
  <c r="G1267" i="12" a="1"/>
  <c r="G165" i="12" a="1"/>
  <c r="D1201" i="12" a="1"/>
  <c r="G1784" i="12" a="1"/>
  <c r="F1196" i="12" a="1"/>
  <c r="C839" i="12" a="1"/>
  <c r="E688" i="12" a="1"/>
  <c r="C1824" i="12" a="1"/>
  <c r="G899" i="12" a="1"/>
  <c r="E319" i="12" a="1"/>
  <c r="D1326" i="12" a="1"/>
  <c r="E533" i="12" a="1"/>
  <c r="E224" i="12" a="1"/>
  <c r="F941" i="12" a="1"/>
  <c r="C376" i="12" a="1"/>
  <c r="G765" i="12" a="1"/>
  <c r="E1280" i="12" a="1"/>
  <c r="D1298" i="12" a="1"/>
  <c r="G420" i="12" a="1"/>
  <c r="E262" i="12" a="1"/>
  <c r="E104" i="12" a="1"/>
  <c r="F1099" i="12" a="1"/>
  <c r="C1035" i="12" a="1"/>
  <c r="C1140" i="12" a="1"/>
  <c r="D180" i="12" a="1"/>
  <c r="E491" i="12" a="1"/>
  <c r="D1261" i="12" a="1"/>
  <c r="C512" i="12" a="1"/>
  <c r="F1032" i="12" a="1"/>
  <c r="E497" i="12" a="1"/>
  <c r="E839" i="12" a="1"/>
  <c r="F120" i="12" a="1"/>
  <c r="D905" i="12" a="1"/>
  <c r="C331" i="12" a="1"/>
  <c r="G209" i="12" a="1"/>
  <c r="C943" i="12" a="1"/>
  <c r="D1987" i="12" a="1"/>
  <c r="F1182" i="12" a="1"/>
  <c r="G832" i="12" a="1"/>
  <c r="C840" i="12" a="1"/>
  <c r="G889" i="12" a="1"/>
  <c r="F28" i="12" a="1"/>
  <c r="D234" i="12" a="1"/>
  <c r="C614" i="12" a="1"/>
  <c r="C248" i="12" a="1"/>
  <c r="C27" i="12" a="1"/>
  <c r="E1993" i="12" a="1"/>
  <c r="G1067" i="12" a="1"/>
  <c r="G619" i="12" a="1"/>
  <c r="F436" i="12" a="1"/>
  <c r="E516" i="12" a="1"/>
  <c r="F586" i="12" a="1"/>
  <c r="D421" i="12" a="1"/>
  <c r="F164" i="12" a="1"/>
  <c r="C335" i="12" a="1"/>
  <c r="D167" i="12" a="1"/>
  <c r="G862" i="12" a="1"/>
  <c r="E141" i="12" a="1"/>
  <c r="C347" i="12" a="1"/>
  <c r="C626" i="12" a="1"/>
  <c r="D1312" i="12" a="1"/>
  <c r="C1091" i="12" a="1"/>
  <c r="F1603" i="12" a="1"/>
  <c r="G774" i="12" a="1"/>
  <c r="C1042" i="12" a="1"/>
  <c r="F762" i="12" a="1"/>
  <c r="G1179" i="12" a="1"/>
  <c r="C1548" i="12" a="1"/>
  <c r="D109" i="12" a="1"/>
  <c r="C88" i="12" a="1"/>
  <c r="E1964" i="12" a="1"/>
  <c r="E1020" i="12" a="1"/>
  <c r="G197" i="12" a="1"/>
  <c r="F703" i="12" a="1"/>
  <c r="D184" i="12" a="1"/>
  <c r="D535" i="12" a="1"/>
  <c r="C322" i="12" a="1"/>
  <c r="E875" i="12" a="1"/>
  <c r="F1582" i="12" a="1"/>
  <c r="D1761" i="12" a="1"/>
  <c r="C1763" i="12" a="1"/>
  <c r="D939" i="12" a="1"/>
  <c r="E1497" i="12" a="1"/>
  <c r="D1969" i="12" a="1"/>
  <c r="D1678" i="12" a="1"/>
  <c r="E782" i="12" a="1"/>
  <c r="E219" i="12" a="1"/>
  <c r="C843" i="12" a="1"/>
  <c r="C1407" i="12" a="1"/>
  <c r="D695" i="12" a="1"/>
  <c r="F1271" i="12" a="1"/>
  <c r="C503" i="12" a="1"/>
  <c r="G1830" i="12" a="1"/>
  <c r="C1877" i="12" a="1"/>
  <c r="E1603" i="12" a="1"/>
  <c r="E956" i="12" a="1"/>
  <c r="E85" i="12" a="1"/>
  <c r="D155" i="12" a="1"/>
  <c r="F387" i="12" a="1"/>
  <c r="F1429" i="12" a="1"/>
  <c r="E1942" i="12" a="1"/>
  <c r="F1538" i="12" a="1"/>
  <c r="C1608" i="12" a="1"/>
  <c r="D1175" i="12" a="1"/>
  <c r="C502" i="12" a="1"/>
  <c r="G822" i="12" a="1"/>
  <c r="D511" i="12" a="1"/>
  <c r="E83" i="12" a="1"/>
  <c r="C438" i="12" a="1"/>
  <c r="D1731" i="12" a="1"/>
  <c r="G1224" i="12" a="1"/>
  <c r="C603" i="12" a="1"/>
  <c r="G201" i="12" a="1"/>
  <c r="C510" i="12" a="1"/>
  <c r="F244" i="12" a="1"/>
  <c r="D165" i="12" a="1"/>
  <c r="F1275" i="12" a="1"/>
  <c r="C518" i="12" a="1"/>
  <c r="F130" i="12" a="1"/>
  <c r="D31" i="12" a="1"/>
  <c r="G92" i="12" a="1"/>
  <c r="D817" i="12" a="1"/>
  <c r="F1132" i="12" a="1"/>
  <c r="D200" i="12" a="1"/>
  <c r="D584" i="12" a="1"/>
  <c r="C1330" i="12" a="1"/>
  <c r="E1445" i="12" a="1"/>
  <c r="C762" i="12" a="1"/>
  <c r="G755" i="12" a="1"/>
  <c r="F434" i="12" a="1"/>
  <c r="C554" i="12" a="1"/>
  <c r="C1650" i="12" a="1"/>
  <c r="E345" i="12" a="1"/>
  <c r="D313" i="12" a="1"/>
  <c r="D693" i="12" a="1"/>
  <c r="E560" i="12" a="1"/>
  <c r="C395" i="12" a="1"/>
  <c r="E1270" i="12" a="1"/>
  <c r="D1158" i="12" a="1"/>
  <c r="G365" i="12" a="1"/>
  <c r="G1577" i="12" a="1"/>
  <c r="G805" i="12" a="1"/>
  <c r="G1964" i="12" a="1"/>
  <c r="F472" i="12" a="1"/>
  <c r="G785" i="12" a="1"/>
  <c r="E476" i="12" a="1"/>
  <c r="E315" i="12" a="1"/>
  <c r="C187" i="12" a="1"/>
  <c r="D1679" i="12" a="1"/>
  <c r="G829" i="12" a="1"/>
  <c r="E1544" i="12" a="1"/>
  <c r="E977" i="12" a="1"/>
  <c r="F111" i="12" a="1"/>
  <c r="C423" i="12" a="1"/>
  <c r="D842" i="12" a="1"/>
  <c r="F52" i="12" a="1"/>
  <c r="D214" i="12" a="1"/>
  <c r="D441" i="12" a="1"/>
  <c r="E1807" i="12" a="1"/>
  <c r="G905" i="12" a="1"/>
  <c r="E1136" i="12" a="1"/>
  <c r="F524" i="12" a="1"/>
  <c r="D1179" i="12" a="1"/>
  <c r="D1451" i="12" a="1"/>
  <c r="C1128" i="12" a="1"/>
  <c r="G33" i="12" a="1"/>
  <c r="F1698" i="12" a="1"/>
  <c r="G27" i="12" a="1"/>
  <c r="E228" i="12" a="1"/>
  <c r="E546" i="12" a="1"/>
  <c r="G32" i="12" a="1"/>
  <c r="D411" i="12" a="1"/>
  <c r="E1307" i="12" a="1"/>
  <c r="F342" i="12" a="1"/>
  <c r="E1053" i="12" a="1"/>
  <c r="D1704" i="12" a="1"/>
  <c r="D1531" i="12" a="1"/>
  <c r="E1404" i="12" a="1"/>
  <c r="F1930" i="12" a="1"/>
  <c r="E107" i="12" a="1"/>
  <c r="F277" i="12" a="1"/>
  <c r="C1220" i="12" a="1"/>
  <c r="F1311" i="12" a="1"/>
  <c r="C720" i="12" a="1"/>
  <c r="G738" i="12" a="1"/>
  <c r="C197" i="12" a="1"/>
  <c r="C1154" i="12" a="1"/>
  <c r="C207" i="12" a="1"/>
  <c r="E1263" i="12" a="1"/>
  <c r="E74" i="12" a="1"/>
  <c r="D1061" i="12" a="1"/>
  <c r="D297" i="12" a="1"/>
  <c r="C511" i="12" a="1"/>
  <c r="E270" i="12" a="1"/>
  <c r="G512" i="12" a="1"/>
  <c r="E706" i="12" a="1"/>
  <c r="D981" i="12" a="1"/>
  <c r="F871" i="12" a="1"/>
  <c r="E349" i="12" a="1"/>
  <c r="G768" i="12" a="1"/>
  <c r="G97" i="12" a="1"/>
  <c r="E1225" i="12" a="1"/>
  <c r="D201" i="12" a="1"/>
  <c r="G170" i="12" a="1"/>
  <c r="D1250" i="12" a="1"/>
  <c r="G1849" i="12" a="1"/>
  <c r="F1939" i="12" a="1"/>
  <c r="G1078" i="12" a="1"/>
  <c r="D215" i="12" a="1"/>
  <c r="D335" i="12" a="1"/>
  <c r="G464" i="12" a="1"/>
  <c r="D1202" i="12" a="1"/>
  <c r="G426" i="12" a="1"/>
  <c r="D149" i="12" a="1"/>
  <c r="F129" i="12" a="1"/>
  <c r="C91" i="12" a="1"/>
  <c r="D195" i="12" a="1"/>
  <c r="E365" i="12" a="1"/>
  <c r="F281" i="12" a="1"/>
  <c r="G330" i="12" a="1"/>
  <c r="C337" i="12" a="1"/>
  <c r="F193" i="12" a="1"/>
  <c r="D351" i="12" a="1"/>
  <c r="C314" i="12" a="1"/>
  <c r="E519" i="12" a="1"/>
  <c r="C442" i="12" a="1"/>
  <c r="E38" i="12" a="1"/>
  <c r="G45" i="12" a="1"/>
  <c r="E144" i="12" a="1"/>
  <c r="F131" i="12" a="1"/>
  <c r="D754" i="12" a="1"/>
  <c r="G1363" i="12" a="1"/>
  <c r="C449" i="12" a="1"/>
  <c r="D359" i="12" a="1"/>
  <c r="D527" i="12" a="1"/>
  <c r="F527" i="12" a="1"/>
  <c r="E950" i="12" a="1"/>
  <c r="C641" i="12" a="1"/>
  <c r="D1390" i="12" a="1"/>
  <c r="C676" i="12" a="1"/>
  <c r="D70" i="12" a="1"/>
  <c r="E558" i="12" a="1"/>
  <c r="E752" i="12" a="1"/>
  <c r="D142" i="12" a="1"/>
  <c r="D952" i="12" a="1"/>
  <c r="G966" i="12" a="1"/>
  <c r="G1661" i="12" a="1"/>
  <c r="C199" i="12" a="1"/>
  <c r="E866" i="12" a="1"/>
  <c r="E405" i="12" a="1"/>
  <c r="D928" i="12" a="1"/>
  <c r="D417" i="12" a="1"/>
  <c r="G47" i="12" a="1"/>
  <c r="D290" i="12" a="1"/>
  <c r="E134" i="12" a="1"/>
  <c r="D598" i="12" a="1"/>
  <c r="D984" i="12" a="1"/>
  <c r="G405" i="12" a="1"/>
  <c r="G539" i="12" a="1"/>
  <c r="D185" i="12" a="1"/>
  <c r="E168" i="12" a="1"/>
  <c r="F1224" i="12" a="1"/>
  <c r="D170" i="12" a="1"/>
  <c r="F1137" i="12" a="1"/>
  <c r="C559" i="12" a="1"/>
  <c r="F31" i="12" a="1"/>
  <c r="D273" i="12" a="1"/>
  <c r="D321" i="12" a="1"/>
  <c r="C609" i="12" a="1"/>
  <c r="E70" i="12" a="1"/>
  <c r="C309" i="12" a="1"/>
  <c r="F1457" i="12" a="1"/>
  <c r="F1303" i="12" a="1"/>
  <c r="G1084" i="12" a="1"/>
  <c r="E1883" i="12" a="1"/>
  <c r="G1380" i="12" a="1"/>
  <c r="G1555" i="12" a="1"/>
  <c r="D970" i="12" a="1"/>
  <c r="C1015" i="12" a="1"/>
  <c r="F600" i="12" a="1"/>
  <c r="C1755" i="12" a="1"/>
  <c r="F220" i="12" a="1"/>
  <c r="D995" i="12" a="1"/>
  <c r="F555" i="12" a="1"/>
  <c r="C1637" i="12" a="1"/>
  <c r="F1127" i="12" a="1"/>
  <c r="E595" i="12" a="1"/>
  <c r="G634" i="12" a="1"/>
  <c r="D896" i="12" a="1"/>
  <c r="E183" i="12" a="1"/>
  <c r="F1517" i="12" a="1"/>
  <c r="G585" i="12" a="1"/>
  <c r="C629" i="12" a="1"/>
  <c r="D872" i="12" a="1"/>
  <c r="E1271" i="12" a="1"/>
  <c r="E1351" i="12" a="1"/>
  <c r="E241" i="12" a="1"/>
  <c r="C534" i="12" a="1"/>
  <c r="F635" i="12" a="1"/>
  <c r="C334" i="12" a="1"/>
  <c r="E894" i="12" a="1"/>
  <c r="G491" i="12" a="1"/>
  <c r="E814" i="12" a="1"/>
  <c r="G1359" i="12" a="1"/>
  <c r="D1522" i="12" a="1"/>
  <c r="G158" i="12" a="1"/>
  <c r="G230" i="12" a="1"/>
  <c r="F725" i="12" a="1"/>
  <c r="F314" i="12" a="1"/>
  <c r="E1088" i="12" a="1"/>
  <c r="C300" i="12" a="1"/>
  <c r="C1085" i="12" a="1"/>
  <c r="F653" i="12" a="1"/>
  <c r="D926" i="12" a="1"/>
  <c r="E1586" i="12" a="1"/>
  <c r="D279" i="12" a="1"/>
  <c r="G111" i="12" a="1"/>
  <c r="C619" i="12" a="1"/>
  <c r="E581" i="12" a="1"/>
  <c r="G141" i="12" a="1"/>
  <c r="F1726" i="12" a="1"/>
  <c r="E978" i="12" a="1"/>
  <c r="E1659" i="12" a="1"/>
  <c r="D114" i="12" a="1"/>
  <c r="E264" i="12" a="1"/>
  <c r="E296" i="12" a="1"/>
  <c r="F1641" i="12" a="1"/>
  <c r="C107" i="12" a="1"/>
  <c r="D638" i="12" a="1"/>
  <c r="C87" i="12" a="1"/>
  <c r="F417" i="12" a="1"/>
  <c r="E517" i="12" a="1"/>
  <c r="G244" i="12" a="1"/>
  <c r="G112" i="12" a="1"/>
  <c r="G50" i="12" a="1"/>
  <c r="E617" i="12" a="1"/>
  <c r="C1143" i="12" a="1"/>
  <c r="F1353" i="12" a="1"/>
  <c r="E352" i="12" a="1"/>
  <c r="E815" i="12" a="1"/>
  <c r="E608" i="12" a="1"/>
  <c r="E326" i="12" a="1"/>
  <c r="E582" i="12" a="1"/>
  <c r="C343" i="12" a="1"/>
  <c r="D700" i="12" a="1"/>
  <c r="G667" i="12" a="1"/>
  <c r="G1831" i="12" a="1"/>
  <c r="G442" i="12" a="1"/>
  <c r="E189" i="12" a="1"/>
  <c r="G643" i="12" a="1"/>
  <c r="G926" i="12" a="1"/>
  <c r="E432" i="12" a="1"/>
  <c r="F132" i="12" a="1"/>
  <c r="D294" i="12" a="1"/>
  <c r="E244" i="12" a="1"/>
  <c r="E443" i="12" a="1"/>
  <c r="G7" i="12" a="1"/>
  <c r="E153" i="12" a="1"/>
  <c r="F1505" i="12" a="1"/>
  <c r="C235" i="12" a="1"/>
  <c r="E434" i="12" a="1"/>
  <c r="E1762" i="12" a="1"/>
  <c r="G733" i="12" a="1"/>
  <c r="G62" i="12" a="1"/>
  <c r="D85" i="12" a="1"/>
  <c r="G1236" i="12" a="1"/>
  <c r="D1022" i="12" a="1"/>
  <c r="F227" i="12" a="1"/>
  <c r="F1554" i="12" a="1"/>
  <c r="G1006" i="12" a="1"/>
  <c r="D47" i="12" a="1"/>
  <c r="D1632" i="12" a="1"/>
  <c r="G1604" i="12" a="1"/>
  <c r="D769" i="12" a="1"/>
  <c r="C1806" i="12" a="1"/>
  <c r="C246" i="12" a="1"/>
  <c r="D318" i="12" a="1"/>
  <c r="C1175" i="12" a="1"/>
  <c r="E856" i="12" a="1"/>
  <c r="E638" i="12" a="1"/>
  <c r="F950" i="12" a="1"/>
  <c r="D463" i="12" a="1"/>
  <c r="D1007" i="12" a="1"/>
  <c r="G366" i="12" a="1"/>
  <c r="F534" i="12" a="1"/>
  <c r="G179" i="12" a="1"/>
  <c r="D1975" i="12" a="1"/>
  <c r="D495" i="12" a="1"/>
  <c r="F330" i="12" a="1"/>
  <c r="D663" i="12" a="1"/>
  <c r="C759" i="12" a="1"/>
  <c r="C1344" i="12" a="1"/>
  <c r="C1841" i="12" a="1"/>
  <c r="D261" i="12" a="1"/>
  <c r="G1798" i="12" a="1"/>
  <c r="G1341" i="12" a="1"/>
  <c r="C846" i="12" a="1"/>
  <c r="D86" i="12" a="1"/>
  <c r="G220" i="12" a="1"/>
  <c r="E76" i="12" a="1"/>
  <c r="F90" i="12" a="1"/>
  <c r="G638" i="12" a="1"/>
  <c r="F1129" i="12" a="1"/>
  <c r="E122" i="12" a="1"/>
  <c r="F808" i="12" a="1"/>
  <c r="C1382" i="12" a="1"/>
  <c r="C95" i="12" a="1"/>
  <c r="G1615" i="12" a="1"/>
  <c r="C462" i="12" a="1"/>
  <c r="E171" i="12" a="1"/>
  <c r="E268" i="12" a="1"/>
  <c r="D45" i="12" a="1"/>
  <c r="D68" i="12" a="1"/>
  <c r="F1052" i="12" a="1"/>
  <c r="D1153" i="12" a="1"/>
  <c r="G1134" i="12" a="1"/>
  <c r="D585" i="12" a="1"/>
  <c r="F46" i="12" a="1"/>
  <c r="E868" i="12" a="1"/>
  <c r="F1476" i="12" a="1"/>
  <c r="E1155" i="12" a="1"/>
  <c r="C201" i="12" a="1"/>
  <c r="E1230" i="12" a="1"/>
  <c r="F176" i="12" a="1"/>
  <c r="G190" i="12" a="1"/>
  <c r="C790" i="12" a="1"/>
  <c r="G397" i="12" a="1"/>
  <c r="F1110" i="12" a="1"/>
  <c r="E328" i="12" a="1"/>
  <c r="E1015" i="12" a="1"/>
  <c r="G357" i="12" a="1"/>
  <c r="D364" i="12" a="1"/>
  <c r="F898" i="12" a="1"/>
  <c r="C632" i="12" a="1"/>
  <c r="D1740" i="12" a="1"/>
  <c r="C1782" i="12" a="1"/>
  <c r="F1747" i="12" a="1"/>
  <c r="G1750" i="12" a="1"/>
  <c r="D1393" i="12" a="1"/>
  <c r="D23" i="12" a="1"/>
  <c r="D1979" i="12" a="1"/>
  <c r="E190" i="12" a="1"/>
  <c r="C342" i="12" a="1"/>
  <c r="G1241" i="12" a="1"/>
  <c r="E1217" i="12" a="1"/>
  <c r="G1999" i="12" a="1"/>
  <c r="E1060" i="12" a="1"/>
  <c r="D889" i="12" a="1"/>
  <c r="G2000" i="12" a="1"/>
  <c r="D1891" i="12" a="1"/>
  <c r="E1600" i="12" a="1"/>
  <c r="F639" i="12" a="1"/>
  <c r="C292" i="12" a="1"/>
  <c r="E89" i="12" a="1"/>
  <c r="F637" i="12" a="1"/>
  <c r="E1836" i="12" a="1"/>
  <c r="C572" i="12" a="1"/>
  <c r="E1485" i="12" a="1"/>
  <c r="C134" i="12" a="1"/>
  <c r="G496" i="12" a="1"/>
  <c r="E205" i="12" a="1"/>
  <c r="E953" i="12" a="1"/>
  <c r="G601" i="12" a="1"/>
  <c r="E563" i="12" a="1"/>
  <c r="F736" i="12" a="1"/>
  <c r="E1846" i="12" a="1"/>
  <c r="G1257" i="12" a="1"/>
  <c r="D1065" i="12" a="1"/>
  <c r="E331" i="12" a="1"/>
  <c r="G36" i="12" a="1"/>
  <c r="E1006" i="12" a="1"/>
  <c r="F992" i="12" a="1"/>
  <c r="D468" i="12" a="1"/>
  <c r="E929" i="12" a="1"/>
  <c r="C353" i="12" a="1"/>
  <c r="G1131" i="12" a="1"/>
  <c r="D1270" i="12" a="1"/>
  <c r="F570" i="12" a="1"/>
  <c r="G1011" i="12" a="1"/>
  <c r="E877" i="12" a="1"/>
  <c r="E625" i="12" a="1"/>
  <c r="C257" i="12" a="1"/>
  <c r="C878" i="12" a="1"/>
  <c r="D208" i="12" a="1"/>
  <c r="C489" i="12" a="1"/>
  <c r="F1803" i="12" a="1"/>
  <c r="C393" i="12" a="1"/>
  <c r="G410" i="12" a="1"/>
  <c r="G238" i="12" a="1"/>
  <c r="E1356" i="12" a="1"/>
  <c r="G1202" i="12" a="1"/>
  <c r="D827" i="12" a="1"/>
  <c r="D604" i="12" a="1"/>
  <c r="E303" i="12" a="1"/>
  <c r="D1527" i="12" a="1"/>
  <c r="G119" i="12" a="1"/>
  <c r="E679" i="12" a="1"/>
  <c r="G384" i="12" a="1"/>
  <c r="G441" i="12" a="1"/>
  <c r="D243" i="12" a="1"/>
  <c r="F1646" i="12" a="1"/>
  <c r="C1197" i="12" a="1"/>
  <c r="C583" i="12" a="1"/>
  <c r="G82" i="12" a="1"/>
  <c r="C501" i="12" a="1"/>
  <c r="D672" i="12" a="1"/>
  <c r="F910" i="12" a="1"/>
  <c r="D845" i="12" a="1"/>
  <c r="G807" i="12" a="1"/>
  <c r="F792" i="12" a="1"/>
  <c r="F86" i="12" a="1"/>
  <c r="G452" i="12" a="1"/>
  <c r="G83" i="12" a="1"/>
  <c r="C1517" i="12" a="1"/>
  <c r="D915" i="12" a="1"/>
  <c r="E1193" i="12" a="1"/>
  <c r="E111" i="12" a="1"/>
  <c r="D517" i="12" a="1"/>
  <c r="D168" i="12" a="1"/>
  <c r="G1348" i="12" a="1"/>
  <c r="G579" i="12" a="1"/>
  <c r="F700" i="12" a="1"/>
  <c r="C113" i="12" a="1"/>
  <c r="G494" i="12" a="1"/>
  <c r="F1433" i="12" a="1"/>
  <c r="C180" i="12" a="1"/>
  <c r="G1061" i="12" a="1"/>
  <c r="F336" i="12" a="1"/>
  <c r="E547" i="12" a="1"/>
  <c r="G78" i="12" a="1"/>
  <c r="E621" i="12" a="1"/>
  <c r="E1735" i="12" a="1"/>
  <c r="D352" i="12" a="1"/>
  <c r="F1022" i="12" a="1"/>
  <c r="F30" i="12" a="1"/>
  <c r="D406" i="12" a="1"/>
  <c r="C1170" i="12" a="1"/>
  <c r="D1587" i="12" a="1"/>
  <c r="F1240" i="12" a="1"/>
  <c r="D1053" i="12" a="1"/>
  <c r="D564" i="12" a="1"/>
  <c r="G943" i="12" a="1"/>
  <c r="D393" i="12" a="1"/>
  <c r="G1764" i="12" a="1"/>
  <c r="G577" i="12" a="1"/>
  <c r="G328" i="12" a="1"/>
  <c r="E283" i="12" a="1"/>
  <c r="C1132" i="12" a="1"/>
  <c r="D1552" i="12" a="1"/>
  <c r="G1574" i="12" a="1"/>
  <c r="D553" i="12" a="1"/>
  <c r="E534" i="12" a="1"/>
  <c r="C1317" i="12" a="1"/>
  <c r="F82" i="12" a="1"/>
  <c r="F1102" i="12" a="1"/>
  <c r="F234" i="12" a="1"/>
  <c r="C454" i="12" a="1"/>
  <c r="F392" i="12" a="1"/>
  <c r="C1728" i="12" a="1"/>
  <c r="F1000" i="12" a="1"/>
  <c r="G174" i="12" a="1"/>
  <c r="F83" i="12" a="1"/>
  <c r="D746" i="12" a="1"/>
  <c r="G270" i="12" a="1"/>
  <c r="C863" i="12" a="1"/>
  <c r="G1856" i="12" a="1"/>
  <c r="D1585" i="12" a="1"/>
  <c r="D1185" i="12" a="1"/>
  <c r="D854" i="12" a="1"/>
  <c r="D1074" i="12" a="1"/>
  <c r="E206" i="12" a="1"/>
  <c r="D1627" i="12" a="1"/>
  <c r="G867" i="12" a="1"/>
  <c r="E604" i="12" a="1"/>
  <c r="C368" i="12" a="1"/>
  <c r="F529" i="12" a="1"/>
  <c r="E45" i="12" a="1"/>
  <c r="C83" i="12" a="1"/>
  <c r="F358" i="12" a="1"/>
  <c r="F1901" i="12" a="1"/>
  <c r="F143" i="12" a="1"/>
  <c r="E505" i="12" a="1"/>
  <c r="G6" i="12" a="1"/>
  <c r="G1064" i="12" a="1"/>
  <c r="D391" i="12" a="1"/>
  <c r="F347" i="12" a="1"/>
  <c r="F831" i="12" a="1"/>
  <c r="E229" i="12" a="1"/>
  <c r="G22" i="12" a="1"/>
  <c r="D998" i="12" a="1"/>
  <c r="F536" i="12" a="1"/>
  <c r="D865" i="12" a="1"/>
  <c r="F540" i="12" a="1"/>
  <c r="D61" i="12" a="1"/>
  <c r="C985" i="12" a="1"/>
  <c r="E876" i="12" a="1"/>
  <c r="D124" i="12" a="1"/>
  <c r="F265" i="12" a="1"/>
  <c r="G432" i="12" a="1"/>
  <c r="C869" i="12" a="1"/>
  <c r="E327" i="12" a="1"/>
  <c r="C991" i="12" a="1"/>
  <c r="G757" i="12" a="1"/>
  <c r="D1017" i="12" a="1"/>
  <c r="F1279" i="12" a="1"/>
  <c r="D99" i="12" a="1"/>
  <c r="D1588" i="12" a="1"/>
  <c r="E1036" i="12" a="1"/>
  <c r="F640" i="12" a="1"/>
  <c r="G809" i="12" a="1"/>
  <c r="D182" i="12" a="1"/>
  <c r="G1155" i="12" a="1"/>
  <c r="E32" i="12" a="1"/>
  <c r="D923" i="12" a="1"/>
  <c r="D1607" i="12" a="1"/>
  <c r="F715" i="12" a="1"/>
  <c r="F157" i="12" a="1"/>
  <c r="F3" i="12" a="1"/>
  <c r="G1761" i="12" a="1"/>
  <c r="D199" i="12" a="1"/>
  <c r="D820" i="12" a="1"/>
  <c r="F551" i="12" a="1"/>
  <c r="E407" i="12" a="1"/>
  <c r="C850" i="12" a="1"/>
  <c r="F303" i="12" a="1"/>
  <c r="E460" i="12" a="1"/>
  <c r="C1377" i="12" a="1"/>
  <c r="G211" i="12" a="1"/>
  <c r="E10" i="12" a="1"/>
  <c r="D561" i="12" a="1"/>
  <c r="G176" i="12" a="1"/>
  <c r="E203" i="12" a="1"/>
  <c r="G49" i="12" a="1"/>
  <c r="E423" i="12" a="1"/>
  <c r="E1069" i="12" a="1"/>
  <c r="G143" i="12" a="1"/>
  <c r="E562" i="12" a="1"/>
  <c r="C859" i="12" a="1"/>
  <c r="D254" i="12" a="1"/>
  <c r="G1476" i="12" a="1"/>
  <c r="F1211" i="12" a="1"/>
  <c r="D607" i="12" a="1"/>
  <c r="F506" i="12" a="1"/>
  <c r="G326" i="12" a="1"/>
  <c r="D583" i="12" a="1"/>
  <c r="D1822" i="12" a="1"/>
  <c r="C835" i="12" a="1"/>
  <c r="E1366" i="12" a="1"/>
  <c r="C969" i="12" a="1"/>
  <c r="D1781" i="12" a="1"/>
  <c r="D1491" i="12" a="1"/>
  <c r="D1593" i="12" a="1"/>
  <c r="E1051" i="12" a="1"/>
  <c r="F634" i="12" a="1"/>
  <c r="C760" i="12" a="1"/>
  <c r="C228" i="12" a="1"/>
  <c r="F1123" i="12" a="1"/>
  <c r="D289" i="12" a="1"/>
  <c r="D710" i="12" a="1"/>
  <c r="C13" i="12" a="1"/>
  <c r="C140" i="12" a="1"/>
  <c r="G705" i="12" a="1"/>
  <c r="D91" i="12" a="1"/>
  <c r="C96" i="12" a="1"/>
  <c r="G600" i="12" a="1"/>
  <c r="F33" i="12" a="1"/>
  <c r="D101" i="12" a="1"/>
  <c r="D1955" i="12" a="1"/>
  <c r="E587" i="12" a="1"/>
  <c r="G1642" i="12" a="1"/>
  <c r="E900" i="12" a="1"/>
  <c r="C1258" i="12" a="1"/>
  <c r="F924" i="12" a="1"/>
  <c r="G1697" i="12" a="1"/>
  <c r="D240" i="12" a="1"/>
  <c r="F532" i="12" a="1"/>
  <c r="D275" i="12" a="1"/>
  <c r="D1528" i="12" a="1"/>
  <c r="D565" i="12" a="1"/>
  <c r="G649" i="12" a="1"/>
  <c r="F522" i="12" a="1"/>
  <c r="D100" i="12" a="1"/>
  <c r="E350" i="12" a="1"/>
  <c r="G789" i="12" a="1"/>
  <c r="D432" i="12" a="1"/>
  <c r="D390" i="12" a="1"/>
  <c r="D281" i="12" a="1"/>
  <c r="C1184" i="12" a="1"/>
  <c r="F329" i="12" a="1"/>
  <c r="D1833" i="12" a="1"/>
  <c r="G1424" i="12" a="1"/>
  <c r="D1399" i="12" a="1"/>
  <c r="D151" i="12" a="1"/>
  <c r="F1207" i="12" a="1"/>
  <c r="C151" i="12" a="1"/>
  <c r="F1865" i="12" a="1"/>
  <c r="D1707" i="12" a="1"/>
  <c r="D259" i="12" a="1"/>
  <c r="D525" i="12" a="1"/>
  <c r="G882" i="12" a="1"/>
  <c r="F1047" i="12" a="1"/>
  <c r="F107" i="12" a="1"/>
  <c r="D606" i="12" a="1"/>
  <c r="C419" i="12" a="1"/>
  <c r="C664" i="12" a="1"/>
  <c r="D719" i="12" a="1"/>
  <c r="F1453" i="12" a="1"/>
  <c r="C581" i="12" a="1"/>
  <c r="F245" i="12" a="1"/>
  <c r="C682" i="12" a="1"/>
  <c r="F1443" i="12" a="1"/>
  <c r="G533" i="12" a="1"/>
  <c r="D1377" i="12" a="1"/>
  <c r="C121" i="12" a="1"/>
  <c r="E667" i="12" a="1"/>
  <c r="E86" i="12" a="1"/>
  <c r="C728" i="12" a="1"/>
  <c r="F1078" i="12" a="1"/>
  <c r="G778" i="12" a="1"/>
  <c r="D569" i="12" a="1"/>
  <c r="E758" i="12" a="1"/>
  <c r="F354" i="12" a="1"/>
  <c r="G417" i="12" a="1"/>
  <c r="G3" i="12" a="1"/>
  <c r="E1232" i="12" a="1"/>
  <c r="C623" i="12" a="1"/>
  <c r="E451" i="12" a="1"/>
  <c r="C569" i="12" a="1"/>
  <c r="G523" i="12" a="1"/>
  <c r="F904" i="12" a="1"/>
  <c r="D715" i="12" a="1"/>
  <c r="F1277" i="12" a="1"/>
  <c r="F221" i="12" a="1"/>
  <c r="F370" i="12" a="1"/>
  <c r="E243" i="12" a="1"/>
  <c r="D1327" i="12" a="1"/>
  <c r="G282" i="12" a="1"/>
  <c r="F1050" i="12" a="1"/>
  <c r="G692" i="12" a="1"/>
  <c r="C621" i="12" a="1"/>
  <c r="D534" i="12" a="1"/>
  <c r="E1321" i="12" a="1"/>
  <c r="F448" i="12" a="1"/>
  <c r="D575" i="12" a="1"/>
  <c r="D1184" i="12" a="1"/>
  <c r="D1028" i="12" a="1"/>
  <c r="F603" i="12" a="1"/>
  <c r="G169" i="12" a="1"/>
  <c r="D904" i="12" a="1"/>
  <c r="C1183" i="12" a="1"/>
  <c r="C972" i="12" a="1"/>
  <c r="G769" i="12" a="1"/>
  <c r="D1292" i="12" a="1"/>
  <c r="D631" i="12" a="1"/>
  <c r="G101" i="12" a="1"/>
  <c r="C717" i="12" a="1"/>
  <c r="E156" i="12" a="1"/>
  <c r="E330" i="12" a="1"/>
  <c r="E878" i="12" a="1"/>
  <c r="D862" i="12" a="1"/>
  <c r="D428" i="12" a="1"/>
  <c r="D770" i="12" a="1"/>
  <c r="F710" i="12" a="1"/>
  <c r="C472" i="12" a="1"/>
  <c r="C1094" i="12" a="1"/>
  <c r="G493" i="12" a="1"/>
  <c r="D57" i="12" a="1"/>
  <c r="E594" i="12" a="1"/>
  <c r="F26" i="12" a="1"/>
  <c r="F418" i="12" a="1"/>
  <c r="D489" i="12" a="1"/>
  <c r="F1246" i="12" a="1"/>
  <c r="F521" i="12" a="1"/>
  <c r="F216" i="12" a="1"/>
  <c r="E527" i="12" a="1"/>
  <c r="F622" i="12" a="1"/>
  <c r="G331" i="12" a="1"/>
  <c r="C24" i="12" a="1"/>
  <c r="E783" i="12" a="1"/>
  <c r="F1898" i="12" a="1"/>
  <c r="E522" i="12" a="1"/>
  <c r="C674" i="12" a="1"/>
  <c r="C476" i="12" a="1"/>
  <c r="C617" i="12" a="1"/>
  <c r="E1973" i="12" a="1"/>
  <c r="D467" i="12" a="1"/>
  <c r="F1683" i="12" a="1"/>
  <c r="C1987" i="12" a="1"/>
  <c r="C1698" i="12" a="1"/>
  <c r="F667" i="12" a="1"/>
  <c r="G660" i="12" a="1"/>
  <c r="G1353" i="12" a="1"/>
  <c r="D135" i="12" a="1"/>
  <c r="D1792" i="12" a="1"/>
  <c r="G1889" i="12" a="1"/>
  <c r="C303" i="12" a="1"/>
  <c r="E1780" i="12" a="1"/>
  <c r="E316" i="12" a="1"/>
  <c r="G1306" i="12" a="1"/>
  <c r="E1170" i="12" a="1"/>
  <c r="C1527" i="12" a="1"/>
  <c r="E68" i="12" a="1"/>
  <c r="E1677" i="12" a="1"/>
  <c r="G162" i="12" a="1"/>
  <c r="F819" i="12" a="1"/>
  <c r="G1414" i="12" a="1"/>
  <c r="G664" i="12" a="1"/>
  <c r="G69" i="12" a="1"/>
  <c r="E391" i="12" a="1"/>
  <c r="E1882" i="12" a="1"/>
  <c r="G334" i="12" a="1"/>
  <c r="G582" i="12" a="1"/>
  <c r="E367" i="12" a="1"/>
  <c r="F1823" i="12" a="1"/>
  <c r="G400" i="12" a="1"/>
  <c r="G58" i="12" a="1"/>
  <c r="G777" i="12" a="1"/>
  <c r="F384" i="12" a="1"/>
  <c r="E340" i="12" a="1"/>
  <c r="E747" i="12" a="1"/>
  <c r="C1761" i="12" a="1"/>
  <c r="C867" i="12" a="1"/>
  <c r="E341" i="12" a="1"/>
  <c r="F1335" i="12" a="1"/>
  <c r="E501" i="12" a="1"/>
  <c r="C1262" i="12" a="1"/>
  <c r="E1413" i="12" a="1"/>
  <c r="G745" i="12" a="1"/>
  <c r="C1919" i="12" a="1"/>
  <c r="G222" i="12" a="1"/>
  <c r="C29" i="12" a="1"/>
  <c r="C1090" i="12" a="1"/>
  <c r="D1141" i="12" a="1"/>
  <c r="D494" i="12" a="1"/>
  <c r="C815" i="12" a="1"/>
  <c r="C439" i="12" a="1"/>
  <c r="C1669" i="12" a="1"/>
  <c r="F665" i="12" a="1"/>
  <c r="C704" i="12" a="1"/>
  <c r="C158" i="12" a="1"/>
  <c r="G640" i="12" a="1"/>
  <c r="E741" i="12" a="1"/>
  <c r="F895" i="12" a="1"/>
  <c r="F656" i="12" a="1"/>
  <c r="C838" i="12" a="1"/>
  <c r="E160" i="12" a="1"/>
  <c r="D676" i="12" a="1"/>
  <c r="E666" i="12" a="1"/>
  <c r="F1093" i="12" a="1"/>
  <c r="D562" i="12" a="1"/>
  <c r="E43" i="12" a="1"/>
  <c r="C1156" i="12" a="1"/>
  <c r="E409" i="12" a="1"/>
  <c r="D263" i="12" a="1"/>
  <c r="F1020" i="12" a="1"/>
  <c r="F1333" i="12" a="1"/>
  <c r="F199" i="12" a="1"/>
  <c r="G1000" i="12" a="1"/>
  <c r="G708" i="12" a="1"/>
  <c r="D150" i="12" a="1"/>
  <c r="E437" i="12" a="1"/>
  <c r="F1036" i="12" a="1"/>
  <c r="F591" i="12" a="1"/>
  <c r="E1425" i="12" a="1"/>
  <c r="F553" i="12" a="1"/>
  <c r="E97" i="12" a="1"/>
  <c r="G232" i="12" a="1"/>
  <c r="F618" i="12" a="1"/>
  <c r="F734" i="12" a="1"/>
  <c r="E364" i="12" a="1"/>
  <c r="C1401" i="12" a="1"/>
  <c r="E719" i="12" a="1"/>
  <c r="F787" i="12" a="1"/>
  <c r="F625" i="12" a="1"/>
  <c r="C1048" i="12" a="1"/>
  <c r="C1977" i="12" a="1"/>
  <c r="C916" i="12" a="1"/>
  <c r="C487" i="12" a="1"/>
  <c r="C940" i="12" a="1"/>
  <c r="F1613" i="12" a="1"/>
  <c r="E159" i="12" a="1"/>
  <c r="D455" i="12" a="1"/>
  <c r="G810" i="12" a="1"/>
  <c r="E88" i="12" a="1"/>
  <c r="C99" i="12" a="1"/>
  <c r="E305" i="12" a="1"/>
  <c r="E619" i="12" a="1"/>
  <c r="E789" i="12" a="1"/>
  <c r="D93" i="12" a="1"/>
  <c r="F1075" i="12" a="1"/>
  <c r="C672" i="12" a="1"/>
  <c r="C1068" i="12" a="1"/>
  <c r="E103" i="12" a="1"/>
  <c r="G242" i="12" a="1"/>
  <c r="F171" i="12" a="1"/>
  <c r="C650" i="12" a="1"/>
  <c r="E1242" i="12" a="1"/>
  <c r="E1150" i="12" a="1"/>
  <c r="G657" i="12" a="1"/>
  <c r="C1037" i="12" a="1"/>
  <c r="F457" i="12" a="1"/>
  <c r="G550" i="12" a="1"/>
  <c r="F435" i="12" a="1"/>
  <c r="E444" i="12" a="1"/>
  <c r="F1483" i="12" a="1"/>
  <c r="F648" i="12" a="1"/>
  <c r="F838" i="12" a="1"/>
  <c r="D377" i="12" a="1"/>
  <c r="C861" i="12" a="1"/>
  <c r="E1032" i="12" a="1"/>
  <c r="D557" i="12" a="1"/>
  <c r="E182" i="12" a="1"/>
  <c r="D759" i="12" a="1"/>
  <c r="F393" i="12" a="1"/>
  <c r="E64" i="12" a="1"/>
  <c r="D1015" i="12" a="1"/>
  <c r="E1108" i="12" a="1"/>
  <c r="C1525" i="12" a="1"/>
  <c r="F761" i="12" a="1"/>
  <c r="C66" i="12" a="1"/>
  <c r="E937" i="12" a="1"/>
  <c r="E386" i="12" a="1"/>
  <c r="G175" i="12" a="1"/>
  <c r="E514" i="12" a="1"/>
  <c r="D683" i="12" a="1"/>
  <c r="D299" i="12" a="1"/>
  <c r="E286" i="12" a="1"/>
  <c r="D134" i="12" a="1"/>
  <c r="F528" i="12" a="1"/>
  <c r="G311" i="12" a="1"/>
  <c r="G105" i="12" a="1"/>
  <c r="D1182" i="12" a="1"/>
  <c r="D190" i="12" a="1"/>
  <c r="G183" i="12" a="1"/>
  <c r="F1316" i="12" a="1"/>
  <c r="G327" i="12" a="1"/>
  <c r="G1547" i="12" a="1"/>
  <c r="F1750" i="12" a="1"/>
  <c r="D522" i="12" a="1"/>
  <c r="D1486" i="12" a="1"/>
  <c r="D79" i="12" a="1"/>
  <c r="D207" i="12" a="1"/>
  <c r="D751" i="12" a="1"/>
  <c r="G1263" i="12" a="1"/>
  <c r="F619" i="12" a="1"/>
  <c r="E1701" i="12" a="1"/>
  <c r="E1181" i="12" a="1"/>
  <c r="G168" i="12" a="1"/>
  <c r="D793" i="12" a="1"/>
  <c r="E1402" i="12" a="1"/>
  <c r="G808" i="12" a="1"/>
  <c r="F440" i="12" a="1"/>
  <c r="F128" i="12" a="1"/>
  <c r="F814" i="12" a="1"/>
  <c r="G945" i="12" a="1"/>
  <c r="F463" i="12" a="1"/>
  <c r="F197" i="12" a="1"/>
  <c r="D1084" i="12" a="1"/>
  <c r="F1981" i="12" a="1"/>
  <c r="D1376" i="12" a="1"/>
  <c r="D897" i="12" a="1"/>
  <c r="F735" i="12" a="1"/>
  <c r="C962" i="12" a="1"/>
  <c r="C129" i="12" a="1"/>
  <c r="E969" i="12" a="1"/>
  <c r="E567" i="12" a="1"/>
  <c r="C770" i="12" a="1"/>
  <c r="G1708" i="12" a="1"/>
  <c r="D306" i="12" a="1"/>
  <c r="D1112" i="12" a="1"/>
  <c r="D242" i="12" a="1"/>
  <c r="G333" i="12" a="1"/>
  <c r="E180" i="12" a="1"/>
  <c r="G758" i="12" a="1"/>
  <c r="F480" i="12" a="1"/>
  <c r="D531" i="12" a="1"/>
  <c r="F815" i="12" a="1"/>
  <c r="E591" i="12" a="1"/>
  <c r="E348" i="12" a="1"/>
  <c r="E464" i="12" a="1"/>
  <c r="E1017" i="12" a="1"/>
  <c r="D1142" i="12" a="1"/>
  <c r="E922" i="12" a="1"/>
  <c r="G458" i="12" a="1"/>
  <c r="F518" i="12" a="1"/>
  <c r="C56" i="12" a="1"/>
  <c r="C71" i="12" a="1"/>
  <c r="E1946" i="12" a="1"/>
  <c r="E1381" i="12" a="1"/>
  <c r="D509" i="12" a="1"/>
  <c r="C582" i="12" a="1"/>
  <c r="G998" i="12" a="1"/>
  <c r="D322" i="12" a="1"/>
  <c r="F1757" i="12" a="1"/>
  <c r="E480" i="12" a="1"/>
  <c r="F685" i="12" a="1"/>
  <c r="E1585" i="12" a="1"/>
  <c r="G761" i="12" a="1"/>
  <c r="E28" i="12" a="1"/>
  <c r="E433" i="12" a="1"/>
  <c r="C242" i="12" a="1"/>
  <c r="G427" i="12" a="1"/>
  <c r="E37" i="12" a="1"/>
  <c r="D389" i="12" a="1"/>
  <c r="F1126" i="12" a="1"/>
  <c r="F307" i="12" a="1"/>
  <c r="F351" i="12" a="1"/>
  <c r="E351" i="12" a="1"/>
  <c r="D590" i="12" a="1"/>
  <c r="G1094" i="12" a="1"/>
  <c r="G1059" i="12" a="1"/>
  <c r="G473" i="12" a="1"/>
  <c r="F657" i="12" a="1"/>
  <c r="G928" i="12" a="1"/>
  <c r="C945" i="12" a="1"/>
  <c r="E100" i="12" a="1"/>
  <c r="E238" i="12" a="1"/>
  <c r="D708" i="12" a="1"/>
  <c r="F1165" i="12" a="1"/>
  <c r="C1111" i="12" a="1"/>
  <c r="F371" i="12" a="1"/>
  <c r="C1230" i="12" a="1"/>
  <c r="D687" i="12" a="1"/>
  <c r="C1518" i="12" a="1"/>
  <c r="C842" i="12" a="1"/>
  <c r="D1328" i="12" a="1"/>
  <c r="E390" i="12" a="1"/>
  <c r="E170" i="12" a="1"/>
  <c r="G1031" i="12" a="1"/>
  <c r="D1339" i="12" a="1"/>
  <c r="G364" i="12" a="1"/>
  <c r="G323" i="12" a="1"/>
  <c r="F451" i="12" a="1"/>
  <c r="F451" i="12" l="1"/>
  <c r="G323" i="12"/>
  <c r="G364" i="12"/>
  <c r="D1339" i="12"/>
  <c r="G1031" i="12"/>
  <c r="E170" i="12"/>
  <c r="E390" i="12"/>
  <c r="D1328" i="12"/>
  <c r="C842" i="12"/>
  <c r="C1518" i="12"/>
  <c r="D687" i="12"/>
  <c r="C1230" i="12"/>
  <c r="F371" i="12"/>
  <c r="C1111" i="12"/>
  <c r="F1165" i="12"/>
  <c r="D708" i="12"/>
  <c r="E238" i="12"/>
  <c r="E100" i="12"/>
  <c r="C945" i="12"/>
  <c r="G928" i="12"/>
  <c r="F657" i="12"/>
  <c r="G473" i="12"/>
  <c r="G1059" i="12"/>
  <c r="G1094" i="12"/>
  <c r="D590" i="12"/>
  <c r="E351" i="12"/>
  <c r="F351" i="12"/>
  <c r="F307" i="12"/>
  <c r="F1126" i="12"/>
  <c r="D389" i="12"/>
  <c r="E37" i="12"/>
  <c r="G427" i="12"/>
  <c r="C242" i="12"/>
  <c r="E433" i="12"/>
  <c r="E28" i="12"/>
  <c r="G761" i="12"/>
  <c r="E1585" i="12"/>
  <c r="F685" i="12"/>
  <c r="E480" i="12"/>
  <c r="F1757" i="12"/>
  <c r="D322" i="12"/>
  <c r="G998" i="12"/>
  <c r="C582" i="12"/>
  <c r="D509" i="12"/>
  <c r="E1381" i="12"/>
  <c r="E1946" i="12"/>
  <c r="C71" i="12"/>
  <c r="C56" i="12"/>
  <c r="F518" i="12"/>
  <c r="G458" i="12"/>
  <c r="E922" i="12"/>
  <c r="D1142" i="12"/>
  <c r="E1017" i="12"/>
  <c r="E464" i="12"/>
  <c r="E348" i="12"/>
  <c r="E591" i="12"/>
  <c r="F815" i="12"/>
  <c r="D531" i="12"/>
  <c r="F480" i="12"/>
  <c r="G758" i="12"/>
  <c r="E180" i="12"/>
  <c r="G333" i="12"/>
  <c r="D242" i="12"/>
  <c r="D1112" i="12"/>
  <c r="D306" i="12"/>
  <c r="G1708" i="12"/>
  <c r="C770" i="12"/>
  <c r="E567" i="12"/>
  <c r="E969" i="12"/>
  <c r="C129" i="12"/>
  <c r="C962" i="12"/>
  <c r="F735" i="12"/>
  <c r="D897" i="12"/>
  <c r="D1376" i="12"/>
  <c r="F1981" i="12"/>
  <c r="D1084" i="12"/>
  <c r="F197" i="12"/>
  <c r="F463" i="12"/>
  <c r="G945" i="12"/>
  <c r="F814" i="12"/>
  <c r="F128" i="12"/>
  <c r="F440" i="12"/>
  <c r="G808" i="12"/>
  <c r="E1402" i="12"/>
  <c r="D793" i="12"/>
  <c r="G168" i="12"/>
  <c r="E1181" i="12"/>
  <c r="E1701" i="12"/>
  <c r="F619" i="12"/>
  <c r="G1263" i="12"/>
  <c r="D751" i="12"/>
  <c r="D207" i="12"/>
  <c r="D79" i="12"/>
  <c r="D1486" i="12"/>
  <c r="D522" i="12"/>
  <c r="F1750" i="12"/>
  <c r="G1547" i="12"/>
  <c r="G327" i="12"/>
  <c r="F1316" i="12"/>
  <c r="G183" i="12"/>
  <c r="D190" i="12"/>
  <c r="D1182" i="12"/>
  <c r="G105" i="12"/>
  <c r="G311" i="12"/>
  <c r="F528" i="12"/>
  <c r="D134" i="12"/>
  <c r="E286" i="12"/>
  <c r="D299" i="12"/>
  <c r="D683" i="12"/>
  <c r="E514" i="12"/>
  <c r="G175" i="12"/>
  <c r="E386" i="12"/>
  <c r="E937" i="12"/>
  <c r="C66" i="12"/>
  <c r="F761" i="12"/>
  <c r="C1525" i="12"/>
  <c r="E1108" i="12"/>
  <c r="D1015" i="12"/>
  <c r="E64" i="12"/>
  <c r="F393" i="12"/>
  <c r="D759" i="12"/>
  <c r="E182" i="12"/>
  <c r="D557" i="12"/>
  <c r="E1032" i="12"/>
  <c r="C861" i="12"/>
  <c r="D377" i="12"/>
  <c r="F838" i="12"/>
  <c r="F648" i="12"/>
  <c r="F1483" i="12"/>
  <c r="E444" i="12"/>
  <c r="F435" i="12"/>
  <c r="G550" i="12"/>
  <c r="F457" i="12"/>
  <c r="C1037" i="12"/>
  <c r="G657" i="12"/>
  <c r="E1150" i="12"/>
  <c r="E1242" i="12"/>
  <c r="C650" i="12"/>
  <c r="F171" i="12"/>
  <c r="G242" i="12"/>
  <c r="E103" i="12"/>
  <c r="C1068" i="12"/>
  <c r="C672" i="12"/>
  <c r="F1075" i="12"/>
  <c r="D93" i="12"/>
  <c r="E789" i="12"/>
  <c r="E619" i="12"/>
  <c r="E305" i="12"/>
  <c r="C99" i="12"/>
  <c r="E88" i="12"/>
  <c r="G810" i="12"/>
  <c r="D455" i="12"/>
  <c r="E159" i="12"/>
  <c r="F1613" i="12"/>
  <c r="C940" i="12"/>
  <c r="C487" i="12"/>
  <c r="C916" i="12"/>
  <c r="C1977" i="12"/>
  <c r="C1048" i="12"/>
  <c r="F625" i="12"/>
  <c r="F787" i="12"/>
  <c r="E719" i="12"/>
  <c r="C1401" i="12"/>
  <c r="E364" i="12"/>
  <c r="F734" i="12"/>
  <c r="F618" i="12"/>
  <c r="G232" i="12"/>
  <c r="E97" i="12"/>
  <c r="F553" i="12"/>
  <c r="E1425" i="12"/>
  <c r="F591" i="12"/>
  <c r="F1036" i="12"/>
  <c r="E437" i="12"/>
  <c r="D150" i="12"/>
  <c r="G708" i="12"/>
  <c r="G1000" i="12"/>
  <c r="F199" i="12"/>
  <c r="F1333" i="12"/>
  <c r="F1020" i="12"/>
  <c r="D263" i="12"/>
  <c r="E409" i="12"/>
  <c r="C1156" i="12"/>
  <c r="E43" i="12"/>
  <c r="D562" i="12"/>
  <c r="F1093" i="12"/>
  <c r="E666" i="12"/>
  <c r="D676" i="12"/>
  <c r="E160" i="12"/>
  <c r="C838" i="12"/>
  <c r="F656" i="12"/>
  <c r="F895" i="12"/>
  <c r="E741" i="12"/>
  <c r="G640" i="12"/>
  <c r="C158" i="12"/>
  <c r="C704" i="12"/>
  <c r="F665" i="12"/>
  <c r="C1669" i="12"/>
  <c r="C439" i="12"/>
  <c r="C815" i="12"/>
  <c r="D494" i="12"/>
  <c r="D1141" i="12"/>
  <c r="C1090" i="12"/>
  <c r="C29" i="12"/>
  <c r="G222" i="12"/>
  <c r="C1919" i="12"/>
  <c r="G745" i="12"/>
  <c r="E1413" i="12"/>
  <c r="C1262" i="12"/>
  <c r="E501" i="12"/>
  <c r="F1335" i="12"/>
  <c r="E341" i="12"/>
  <c r="C867" i="12"/>
  <c r="C1761" i="12"/>
  <c r="E747" i="12"/>
  <c r="E340" i="12"/>
  <c r="F384" i="12"/>
  <c r="G777" i="12"/>
  <c r="G58" i="12"/>
  <c r="G400" i="12"/>
  <c r="F1823" i="12"/>
  <c r="E367" i="12"/>
  <c r="G582" i="12"/>
  <c r="G334" i="12"/>
  <c r="E1882" i="12"/>
  <c r="E391" i="12"/>
  <c r="G69" i="12"/>
  <c r="G664" i="12"/>
  <c r="G1414" i="12"/>
  <c r="F819" i="12"/>
  <c r="G162" i="12"/>
  <c r="E1677" i="12"/>
  <c r="E68" i="12"/>
  <c r="C1527" i="12"/>
  <c r="E1170" i="12"/>
  <c r="G1306" i="12"/>
  <c r="E316" i="12"/>
  <c r="E1780" i="12"/>
  <c r="C303" i="12"/>
  <c r="G1889" i="12"/>
  <c r="D1792" i="12"/>
  <c r="D135" i="12"/>
  <c r="G1353" i="12"/>
  <c r="G660" i="12"/>
  <c r="F667" i="12"/>
  <c r="C1698" i="12"/>
  <c r="C1987" i="12"/>
  <c r="F1683" i="12"/>
  <c r="D467" i="12"/>
  <c r="E1973" i="12"/>
  <c r="C617" i="12"/>
  <c r="C476" i="12"/>
  <c r="C674" i="12"/>
  <c r="E522" i="12"/>
  <c r="F1898" i="12"/>
  <c r="E783" i="12"/>
  <c r="C24" i="12"/>
  <c r="G331" i="12"/>
  <c r="F622" i="12"/>
  <c r="E527" i="12"/>
  <c r="F216" i="12"/>
  <c r="F521" i="12"/>
  <c r="F1246" i="12"/>
  <c r="D489" i="12"/>
  <c r="F418" i="12"/>
  <c r="F26" i="12"/>
  <c r="E594" i="12"/>
  <c r="D57" i="12"/>
  <c r="G493" i="12"/>
  <c r="C1094" i="12"/>
  <c r="C472" i="12"/>
  <c r="F710" i="12"/>
  <c r="D770" i="12"/>
  <c r="D428" i="12"/>
  <c r="D862" i="12"/>
  <c r="E878" i="12"/>
  <c r="E330" i="12"/>
  <c r="E156" i="12"/>
  <c r="C717" i="12"/>
  <c r="G101" i="12"/>
  <c r="D631" i="12"/>
  <c r="D1292" i="12"/>
  <c r="G769" i="12"/>
  <c r="C972" i="12"/>
  <c r="C1183" i="12"/>
  <c r="D904" i="12"/>
  <c r="G169" i="12"/>
  <c r="F603" i="12"/>
  <c r="D1028" i="12"/>
  <c r="D1184" i="12"/>
  <c r="D575" i="12"/>
  <c r="F448" i="12"/>
  <c r="E1321" i="12"/>
  <c r="D534" i="12"/>
  <c r="C621" i="12"/>
  <c r="G692" i="12"/>
  <c r="F1050" i="12"/>
  <c r="G282" i="12"/>
  <c r="D1327" i="12"/>
  <c r="E243" i="12"/>
  <c r="F370" i="12"/>
  <c r="F221" i="12"/>
  <c r="F1277" i="12"/>
  <c r="D715" i="12"/>
  <c r="F904" i="12"/>
  <c r="G523" i="12"/>
  <c r="C569" i="12"/>
  <c r="E451" i="12"/>
  <c r="C623" i="12"/>
  <c r="E1232" i="12"/>
  <c r="G3" i="12"/>
  <c r="G417" i="12"/>
  <c r="F354" i="12"/>
  <c r="E758" i="12"/>
  <c r="D569" i="12"/>
  <c r="G778" i="12"/>
  <c r="F1078" i="12"/>
  <c r="C728" i="12"/>
  <c r="E86" i="12"/>
  <c r="E667" i="12"/>
  <c r="C121" i="12"/>
  <c r="D1377" i="12"/>
  <c r="G533" i="12"/>
  <c r="F1443" i="12"/>
  <c r="C682" i="12"/>
  <c r="F245" i="12"/>
  <c r="C581" i="12"/>
  <c r="F1453" i="12"/>
  <c r="D719" i="12"/>
  <c r="C664" i="12"/>
  <c r="C419" i="12"/>
  <c r="D606" i="12"/>
  <c r="F107" i="12"/>
  <c r="F1047" i="12"/>
  <c r="G882" i="12"/>
  <c r="D525" i="12"/>
  <c r="D259" i="12"/>
  <c r="D1707" i="12"/>
  <c r="F1865" i="12"/>
  <c r="C151" i="12"/>
  <c r="F1207" i="12"/>
  <c r="D151" i="12"/>
  <c r="D1399" i="12"/>
  <c r="G1424" i="12"/>
  <c r="D1833" i="12"/>
  <c r="F329" i="12"/>
  <c r="C1184" i="12"/>
  <c r="D281" i="12"/>
  <c r="D390" i="12"/>
  <c r="D432" i="12"/>
  <c r="G789" i="12"/>
  <c r="E350" i="12"/>
  <c r="D100" i="12"/>
  <c r="F522" i="12"/>
  <c r="G649" i="12"/>
  <c r="D565" i="12"/>
  <c r="D1528" i="12"/>
  <c r="D275" i="12"/>
  <c r="F532" i="12"/>
  <c r="D240" i="12"/>
  <c r="G1697" i="12"/>
  <c r="F924" i="12"/>
  <c r="C1258" i="12"/>
  <c r="E900" i="12"/>
  <c r="G1642" i="12"/>
  <c r="E587" i="12"/>
  <c r="D1955" i="12"/>
  <c r="D101" i="12"/>
  <c r="F33" i="12"/>
  <c r="G600" i="12"/>
  <c r="C96" i="12"/>
  <c r="D91" i="12"/>
  <c r="G705" i="12"/>
  <c r="C140" i="12"/>
  <c r="C13" i="12"/>
  <c r="D710" i="12"/>
  <c r="D289" i="12"/>
  <c r="F1123" i="12"/>
  <c r="C228" i="12"/>
  <c r="C760" i="12"/>
  <c r="F634" i="12"/>
  <c r="E1051" i="12"/>
  <c r="D1593" i="12"/>
  <c r="D1491" i="12"/>
  <c r="D1781" i="12"/>
  <c r="C969" i="12"/>
  <c r="E1366" i="12"/>
  <c r="C835" i="12"/>
  <c r="D1822" i="12"/>
  <c r="D583" i="12"/>
  <c r="G326" i="12"/>
  <c r="F506" i="12"/>
  <c r="D607" i="12"/>
  <c r="F1211" i="12"/>
  <c r="G1476" i="12"/>
  <c r="D254" i="12"/>
  <c r="C859" i="12"/>
  <c r="E562" i="12"/>
  <c r="G143" i="12"/>
  <c r="E1069" i="12"/>
  <c r="E423" i="12"/>
  <c r="G49" i="12"/>
  <c r="E203" i="12"/>
  <c r="G176" i="12"/>
  <c r="D561" i="12"/>
  <c r="E10" i="12"/>
  <c r="G211" i="12"/>
  <c r="C1377" i="12"/>
  <c r="E460" i="12"/>
  <c r="F303" i="12"/>
  <c r="C850" i="12"/>
  <c r="E407" i="12"/>
  <c r="F551" i="12"/>
  <c r="D820" i="12"/>
  <c r="D199" i="12"/>
  <c r="G1761" i="12"/>
  <c r="F3" i="12"/>
  <c r="F157" i="12"/>
  <c r="F715" i="12"/>
  <c r="D1607" i="12"/>
  <c r="D923" i="12"/>
  <c r="E32" i="12"/>
  <c r="G1155" i="12"/>
  <c r="D182" i="12"/>
  <c r="G809" i="12"/>
  <c r="F640" i="12"/>
  <c r="E1036" i="12"/>
  <c r="D1588" i="12"/>
  <c r="D99" i="12"/>
  <c r="F1279" i="12"/>
  <c r="D1017" i="12"/>
  <c r="G757" i="12"/>
  <c r="C991" i="12"/>
  <c r="E327" i="12"/>
  <c r="C869" i="12"/>
  <c r="G432" i="12"/>
  <c r="F265" i="12"/>
  <c r="D124" i="12"/>
  <c r="E876" i="12"/>
  <c r="C985" i="12"/>
  <c r="D61" i="12"/>
  <c r="F540" i="12"/>
  <c r="D865" i="12"/>
  <c r="F536" i="12"/>
  <c r="D998" i="12"/>
  <c r="G22" i="12"/>
  <c r="E229" i="12"/>
  <c r="F831" i="12"/>
  <c r="F347" i="12"/>
  <c r="D391" i="12"/>
  <c r="G1064" i="12"/>
  <c r="G6" i="12"/>
  <c r="E505" i="12"/>
  <c r="F143" i="12"/>
  <c r="F1901" i="12"/>
  <c r="F358" i="12"/>
  <c r="C83" i="12"/>
  <c r="E45" i="12"/>
  <c r="F529" i="12"/>
  <c r="C368" i="12"/>
  <c r="E604" i="12"/>
  <c r="G867" i="12"/>
  <c r="D1627" i="12"/>
  <c r="E206" i="12"/>
  <c r="D1074" i="12"/>
  <c r="D854" i="12"/>
  <c r="D1185" i="12"/>
  <c r="D1585" i="12"/>
  <c r="G1856" i="12"/>
  <c r="C863" i="12"/>
  <c r="G270" i="12"/>
  <c r="D746" i="12"/>
  <c r="F83" i="12"/>
  <c r="G174" i="12"/>
  <c r="F1000" i="12"/>
  <c r="C1728" i="12"/>
  <c r="F392" i="12"/>
  <c r="C454" i="12"/>
  <c r="F234" i="12"/>
  <c r="F1102" i="12"/>
  <c r="F82" i="12"/>
  <c r="C1317" i="12"/>
  <c r="E534" i="12"/>
  <c r="D553" i="12"/>
  <c r="G1574" i="12"/>
  <c r="D1552" i="12"/>
  <c r="C1132" i="12"/>
  <c r="E283" i="12"/>
  <c r="G328" i="12"/>
  <c r="G577" i="12"/>
  <c r="G1764" i="12"/>
  <c r="D393" i="12"/>
  <c r="G943" i="12"/>
  <c r="D564" i="12"/>
  <c r="D1053" i="12"/>
  <c r="F1240" i="12"/>
  <c r="D1587" i="12"/>
  <c r="C1170" i="12"/>
  <c r="D406" i="12"/>
  <c r="F30" i="12"/>
  <c r="F1022" i="12"/>
  <c r="D352" i="12"/>
  <c r="E1735" i="12"/>
  <c r="E621" i="12"/>
  <c r="G78" i="12"/>
  <c r="E547" i="12"/>
  <c r="F336" i="12"/>
  <c r="G1061" i="12"/>
  <c r="C180" i="12"/>
  <c r="F1433" i="12"/>
  <c r="G494" i="12"/>
  <c r="C113" i="12"/>
  <c r="F700" i="12"/>
  <c r="G579" i="12"/>
  <c r="G1348" i="12"/>
  <c r="D168" i="12"/>
  <c r="D517" i="12"/>
  <c r="E111" i="12"/>
  <c r="E1193" i="12"/>
  <c r="D915" i="12"/>
  <c r="C1517" i="12"/>
  <c r="G83" i="12"/>
  <c r="G452" i="12"/>
  <c r="F86" i="12"/>
  <c r="F792" i="12"/>
  <c r="G807" i="12"/>
  <c r="D845" i="12"/>
  <c r="F910" i="12"/>
  <c r="D672" i="12"/>
  <c r="C501" i="12"/>
  <c r="G82" i="12"/>
  <c r="C583" i="12"/>
  <c r="C1197" i="12"/>
  <c r="F1646" i="12"/>
  <c r="D243" i="12"/>
  <c r="G441" i="12"/>
  <c r="G384" i="12"/>
  <c r="E679" i="12"/>
  <c r="G119" i="12"/>
  <c r="D1527" i="12"/>
  <c r="E303" i="12"/>
  <c r="D604" i="12"/>
  <c r="D827" i="12"/>
  <c r="G1202" i="12"/>
  <c r="E1356" i="12"/>
  <c r="G238" i="12"/>
  <c r="G410" i="12"/>
  <c r="C393" i="12"/>
  <c r="F1803" i="12"/>
  <c r="C489" i="12"/>
  <c r="D208" i="12"/>
  <c r="C878" i="12"/>
  <c r="C257" i="12"/>
  <c r="E625" i="12"/>
  <c r="E877" i="12"/>
  <c r="G1011" i="12"/>
  <c r="F570" i="12"/>
  <c r="D1270" i="12"/>
  <c r="G1131" i="12"/>
  <c r="C353" i="12"/>
  <c r="E929" i="12"/>
  <c r="D468" i="12"/>
  <c r="F992" i="12"/>
  <c r="E1006" i="12"/>
  <c r="G36" i="12"/>
  <c r="E331" i="12"/>
  <c r="D1065" i="12"/>
  <c r="G1257" i="12"/>
  <c r="E1846" i="12"/>
  <c r="F736" i="12"/>
  <c r="E563" i="12"/>
  <c r="G601" i="12"/>
  <c r="E953" i="12"/>
  <c r="E205" i="12"/>
  <c r="G496" i="12"/>
  <c r="C134" i="12"/>
  <c r="E1485" i="12"/>
  <c r="C572" i="12"/>
  <c r="E1836" i="12"/>
  <c r="F637" i="12"/>
  <c r="E89" i="12"/>
  <c r="C292" i="12"/>
  <c r="F639" i="12"/>
  <c r="E1600" i="12"/>
  <c r="D1891" i="12"/>
  <c r="G2000" i="12"/>
  <c r="D889" i="12"/>
  <c r="E1060" i="12"/>
  <c r="G1999" i="12"/>
  <c r="E1217" i="12"/>
  <c r="G1241" i="12"/>
  <c r="C342" i="12"/>
  <c r="E190" i="12"/>
  <c r="D1979" i="12"/>
  <c r="D23" i="12"/>
  <c r="D1393" i="12"/>
  <c r="G1750" i="12"/>
  <c r="F1747" i="12"/>
  <c r="C1782" i="12"/>
  <c r="D1740" i="12"/>
  <c r="C632" i="12"/>
  <c r="F898" i="12"/>
  <c r="D364" i="12"/>
  <c r="G357" i="12"/>
  <c r="E1015" i="12"/>
  <c r="E328" i="12"/>
  <c r="F1110" i="12"/>
  <c r="G397" i="12"/>
  <c r="C790" i="12"/>
  <c r="G190" i="12"/>
  <c r="F176" i="12"/>
  <c r="E1230" i="12"/>
  <c r="C201" i="12"/>
  <c r="E1155" i="12"/>
  <c r="F1476" i="12"/>
  <c r="E868" i="12"/>
  <c r="F46" i="12"/>
  <c r="D585" i="12"/>
  <c r="G1134" i="12"/>
  <c r="D1153" i="12"/>
  <c r="F1052" i="12"/>
  <c r="D68" i="12"/>
  <c r="D45" i="12"/>
  <c r="E268" i="12"/>
  <c r="E171" i="12"/>
  <c r="C462" i="12"/>
  <c r="G1615" i="12"/>
  <c r="C95" i="12"/>
  <c r="C1382" i="12"/>
  <c r="F808" i="12"/>
  <c r="E122" i="12"/>
  <c r="F1129" i="12"/>
  <c r="G638" i="12"/>
  <c r="F90" i="12"/>
  <c r="E76" i="12"/>
  <c r="G220" i="12"/>
  <c r="D86" i="12"/>
  <c r="C846" i="12"/>
  <c r="G1341" i="12"/>
  <c r="G1798" i="12"/>
  <c r="D261" i="12"/>
  <c r="C1841" i="12"/>
  <c r="C1344" i="12"/>
  <c r="C759" i="12"/>
  <c r="D663" i="12"/>
  <c r="F330" i="12"/>
  <c r="D495" i="12"/>
  <c r="D1975" i="12"/>
  <c r="G179" i="12"/>
  <c r="F534" i="12"/>
  <c r="G366" i="12"/>
  <c r="D1007" i="12"/>
  <c r="D463" i="12"/>
  <c r="F950" i="12"/>
  <c r="E638" i="12"/>
  <c r="E856" i="12"/>
  <c r="C1175" i="12"/>
  <c r="D318" i="12"/>
  <c r="C246" i="12"/>
  <c r="C1806" i="12"/>
  <c r="D769" i="12"/>
  <c r="G1604" i="12"/>
  <c r="D1632" i="12"/>
  <c r="D47" i="12"/>
  <c r="G1006" i="12"/>
  <c r="F1554" i="12"/>
  <c r="F227" i="12"/>
  <c r="D1022" i="12"/>
  <c r="G1236" i="12"/>
  <c r="D85" i="12"/>
  <c r="G62" i="12"/>
  <c r="G733" i="12"/>
  <c r="E1762" i="12"/>
  <c r="E434" i="12"/>
  <c r="C235" i="12"/>
  <c r="F1505" i="12"/>
  <c r="E153" i="12"/>
  <c r="G7" i="12"/>
  <c r="E443" i="12"/>
  <c r="E244" i="12"/>
  <c r="D294" i="12"/>
  <c r="F132" i="12"/>
  <c r="E432" i="12"/>
  <c r="G926" i="12"/>
  <c r="G643" i="12"/>
  <c r="E189" i="12"/>
  <c r="G442" i="12"/>
  <c r="G1831" i="12"/>
  <c r="G667" i="12"/>
  <c r="D700" i="12"/>
  <c r="C343" i="12"/>
  <c r="E582" i="12"/>
  <c r="E326" i="12"/>
  <c r="E608" i="12"/>
  <c r="E815" i="12"/>
  <c r="E352" i="12"/>
  <c r="F1353" i="12"/>
  <c r="C1143" i="12"/>
  <c r="E617" i="12"/>
  <c r="G50" i="12"/>
  <c r="G112" i="12"/>
  <c r="G244" i="12"/>
  <c r="E517" i="12"/>
  <c r="F417" i="12"/>
  <c r="C87" i="12"/>
  <c r="D638" i="12"/>
  <c r="C107" i="12"/>
  <c r="F1641" i="12"/>
  <c r="E296" i="12"/>
  <c r="E264" i="12"/>
  <c r="D114" i="12"/>
  <c r="E1659" i="12"/>
  <c r="E978" i="12"/>
  <c r="F1726" i="12"/>
  <c r="G141" i="12"/>
  <c r="E581" i="12"/>
  <c r="C619" i="12"/>
  <c r="G111" i="12"/>
  <c r="D279" i="12"/>
  <c r="E1586" i="12"/>
  <c r="D926" i="12"/>
  <c r="F653" i="12"/>
  <c r="C1085" i="12"/>
  <c r="C300" i="12"/>
  <c r="E1088" i="12"/>
  <c r="F314" i="12"/>
  <c r="F725" i="12"/>
  <c r="G230" i="12"/>
  <c r="G158" i="12"/>
  <c r="D1522" i="12"/>
  <c r="G1359" i="12"/>
  <c r="E814" i="12"/>
  <c r="G491" i="12"/>
  <c r="E894" i="12"/>
  <c r="C334" i="12"/>
  <c r="F635" i="12"/>
  <c r="C534" i="12"/>
  <c r="E241" i="12"/>
  <c r="E1351" i="12"/>
  <c r="E1271" i="12"/>
  <c r="D872" i="12"/>
  <c r="C629" i="12"/>
  <c r="G585" i="12"/>
  <c r="F1517" i="12"/>
  <c r="E183" i="12"/>
  <c r="D896" i="12"/>
  <c r="G634" i="12"/>
  <c r="E595" i="12"/>
  <c r="F1127" i="12"/>
  <c r="C1637" i="12"/>
  <c r="F555" i="12"/>
  <c r="D995" i="12"/>
  <c r="F220" i="12"/>
  <c r="C1755" i="12"/>
  <c r="F600" i="12"/>
  <c r="C1015" i="12"/>
  <c r="D970" i="12"/>
  <c r="G1555" i="12"/>
  <c r="G1380" i="12"/>
  <c r="E1883" i="12"/>
  <c r="G1084" i="12"/>
  <c r="F1303" i="12"/>
  <c r="F1457" i="12"/>
  <c r="C309" i="12"/>
  <c r="E70" i="12"/>
  <c r="C609" i="12"/>
  <c r="D321" i="12"/>
  <c r="D273" i="12"/>
  <c r="F31" i="12"/>
  <c r="C559" i="12"/>
  <c r="F1137" i="12"/>
  <c r="D170" i="12"/>
  <c r="F1224" i="12"/>
  <c r="E168" i="12"/>
  <c r="D185" i="12"/>
  <c r="G539" i="12"/>
  <c r="G405" i="12"/>
  <c r="D984" i="12"/>
  <c r="D598" i="12"/>
  <c r="E134" i="12"/>
  <c r="D290" i="12"/>
  <c r="G47" i="12"/>
  <c r="D417" i="12"/>
  <c r="D928" i="12"/>
  <c r="E405" i="12"/>
  <c r="E866" i="12"/>
  <c r="C199" i="12"/>
  <c r="G1661" i="12"/>
  <c r="G966" i="12"/>
  <c r="D952" i="12"/>
  <c r="D142" i="12"/>
  <c r="E752" i="12"/>
  <c r="E558" i="12"/>
  <c r="D70" i="12"/>
  <c r="C676" i="12"/>
  <c r="D1390" i="12"/>
  <c r="C641" i="12"/>
  <c r="E950" i="12"/>
  <c r="F527" i="12"/>
  <c r="D527" i="12"/>
  <c r="D359" i="12"/>
  <c r="C449" i="12"/>
  <c r="G1363" i="12"/>
  <c r="D754" i="12"/>
  <c r="F131" i="12"/>
  <c r="E144" i="12"/>
  <c r="G45" i="12"/>
  <c r="E38" i="12"/>
  <c r="C442" i="12"/>
  <c r="E519" i="12"/>
  <c r="C314" i="12"/>
  <c r="D351" i="12"/>
  <c r="F193" i="12"/>
  <c r="C337" i="12"/>
  <c r="G330" i="12"/>
  <c r="F281" i="12"/>
  <c r="E365" i="12"/>
  <c r="D195" i="12"/>
  <c r="C91" i="12"/>
  <c r="F129" i="12"/>
  <c r="D149" i="12"/>
  <c r="G426" i="12"/>
  <c r="D1202" i="12"/>
  <c r="G464" i="12"/>
  <c r="D335" i="12"/>
  <c r="D215" i="12"/>
  <c r="G1078" i="12"/>
  <c r="F1939" i="12"/>
  <c r="G1849" i="12"/>
  <c r="D1250" i="12"/>
  <c r="G170" i="12"/>
  <c r="D201" i="12"/>
  <c r="E1225" i="12"/>
  <c r="G97" i="12"/>
  <c r="G768" i="12"/>
  <c r="E349" i="12"/>
  <c r="F871" i="12"/>
  <c r="D981" i="12"/>
  <c r="E706" i="12"/>
  <c r="G512" i="12"/>
  <c r="E270" i="12"/>
  <c r="C511" i="12"/>
  <c r="D297" i="12"/>
  <c r="D1061" i="12"/>
  <c r="E74" i="12"/>
  <c r="E1263" i="12"/>
  <c r="C207" i="12"/>
  <c r="C1154" i="12"/>
  <c r="C197" i="12"/>
  <c r="G738" i="12"/>
  <c r="C720" i="12"/>
  <c r="F1311" i="12"/>
  <c r="C1220" i="12"/>
  <c r="F277" i="12"/>
  <c r="E107" i="12"/>
  <c r="F1930" i="12"/>
  <c r="E1404" i="12"/>
  <c r="D1531" i="12"/>
  <c r="D1704" i="12"/>
  <c r="E1053" i="12"/>
  <c r="F342" i="12"/>
  <c r="E1307" i="12"/>
  <c r="D411" i="12"/>
  <c r="G32" i="12"/>
  <c r="E546" i="12"/>
  <c r="E228" i="12"/>
  <c r="G27" i="12"/>
  <c r="F1698" i="12"/>
  <c r="G33" i="12"/>
  <c r="C1128" i="12"/>
  <c r="D1451" i="12"/>
  <c r="D1179" i="12"/>
  <c r="F524" i="12"/>
  <c r="E1136" i="12"/>
  <c r="G905" i="12"/>
  <c r="E1807" i="12"/>
  <c r="D441" i="12"/>
  <c r="D214" i="12"/>
  <c r="F52" i="12"/>
  <c r="D842" i="12"/>
  <c r="C423" i="12"/>
  <c r="F111" i="12"/>
  <c r="E977" i="12"/>
  <c r="E1544" i="12"/>
  <c r="G829" i="12"/>
  <c r="D1679" i="12"/>
  <c r="C187" i="12"/>
  <c r="E315" i="12"/>
  <c r="E476" i="12"/>
  <c r="G785" i="12"/>
  <c r="F472" i="12"/>
  <c r="G1964" i="12"/>
  <c r="G805" i="12"/>
  <c r="G1577" i="12"/>
  <c r="G365" i="12"/>
  <c r="D1158" i="12"/>
  <c r="E1270" i="12"/>
  <c r="C395" i="12"/>
  <c r="E560" i="12"/>
  <c r="D693" i="12"/>
  <c r="D313" i="12"/>
  <c r="E345" i="12"/>
  <c r="C1650" i="12"/>
  <c r="C554" i="12"/>
  <c r="F434" i="12"/>
  <c r="G755" i="12"/>
  <c r="C762" i="12"/>
  <c r="E1445" i="12"/>
  <c r="C1330" i="12"/>
  <c r="D584" i="12"/>
  <c r="D200" i="12"/>
  <c r="F1132" i="12"/>
  <c r="D817" i="12"/>
  <c r="G92" i="12"/>
  <c r="D31" i="12"/>
  <c r="F130" i="12"/>
  <c r="C518" i="12"/>
  <c r="F1275" i="12"/>
  <c r="D165" i="12"/>
  <c r="F244" i="12"/>
  <c r="C510" i="12"/>
  <c r="G201" i="12"/>
  <c r="C603" i="12"/>
  <c r="G1224" i="12"/>
  <c r="D1731" i="12"/>
  <c r="C438" i="12"/>
  <c r="E83" i="12"/>
  <c r="D511" i="12"/>
  <c r="G822" i="12"/>
  <c r="C502" i="12"/>
  <c r="D1175" i="12"/>
  <c r="C1608" i="12"/>
  <c r="F1538" i="12"/>
  <c r="E1942" i="12"/>
  <c r="F1429" i="12"/>
  <c r="F387" i="12"/>
  <c r="D155" i="12"/>
  <c r="E85" i="12"/>
  <c r="E956" i="12"/>
  <c r="E1603" i="12"/>
  <c r="C1877" i="12"/>
  <c r="G1830" i="12"/>
  <c r="C503" i="12"/>
  <c r="F1271" i="12"/>
  <c r="D695" i="12"/>
  <c r="C1407" i="12"/>
  <c r="C843" i="12"/>
  <c r="E219" i="12"/>
  <c r="E782" i="12"/>
  <c r="D1678" i="12"/>
  <c r="D1969" i="12"/>
  <c r="E1497" i="12"/>
  <c r="D939" i="12"/>
  <c r="C1763" i="12"/>
  <c r="D1761" i="12"/>
  <c r="F1582" i="12"/>
  <c r="E875" i="12"/>
  <c r="C322" i="12"/>
  <c r="D535" i="12"/>
  <c r="D184" i="12"/>
  <c r="F703" i="12"/>
  <c r="G197" i="12"/>
  <c r="E1020" i="12"/>
  <c r="E1964" i="12"/>
  <c r="C88" i="12"/>
  <c r="D109" i="12"/>
  <c r="C1548" i="12"/>
  <c r="G1179" i="12"/>
  <c r="F762" i="12"/>
  <c r="C1042" i="12"/>
  <c r="G774" i="12"/>
  <c r="F1603" i="12"/>
  <c r="C1091" i="12"/>
  <c r="D1312" i="12"/>
  <c r="C626" i="12"/>
  <c r="C347" i="12"/>
  <c r="E141" i="12"/>
  <c r="G862" i="12"/>
  <c r="D167" i="12"/>
  <c r="C335" i="12"/>
  <c r="F164" i="12"/>
  <c r="D421" i="12"/>
  <c r="F586" i="12"/>
  <c r="E516" i="12"/>
  <c r="F436" i="12"/>
  <c r="G619" i="12"/>
  <c r="G1067" i="12"/>
  <c r="E1993" i="12"/>
  <c r="C27" i="12"/>
  <c r="C248" i="12"/>
  <c r="C614" i="12"/>
  <c r="D234" i="12"/>
  <c r="F28" i="12"/>
  <c r="G889" i="12"/>
  <c r="C840" i="12"/>
  <c r="G832" i="12"/>
  <c r="F1182" i="12"/>
  <c r="D1987" i="12"/>
  <c r="C943" i="12"/>
  <c r="G209" i="12"/>
  <c r="C331" i="12"/>
  <c r="D905" i="12"/>
  <c r="F120" i="12"/>
  <c r="E839" i="12"/>
  <c r="E497" i="12"/>
  <c r="F1032" i="12"/>
  <c r="C512" i="12"/>
  <c r="D1261" i="12"/>
  <c r="E491" i="12"/>
  <c r="D180" i="12"/>
  <c r="C1140" i="12"/>
  <c r="C1035" i="12"/>
  <c r="F1099" i="12"/>
  <c r="E104" i="12"/>
  <c r="E262" i="12"/>
  <c r="G420" i="12"/>
  <c r="D1298" i="12"/>
  <c r="E1280" i="12"/>
  <c r="G765" i="12"/>
  <c r="C376" i="12"/>
  <c r="F941" i="12"/>
  <c r="E224" i="12"/>
  <c r="E533" i="12"/>
  <c r="D1326" i="12"/>
  <c r="E319" i="12"/>
  <c r="G899" i="12"/>
  <c r="C1824" i="12"/>
  <c r="E688" i="12"/>
  <c r="C839" i="12"/>
  <c r="F1196" i="12"/>
  <c r="G1784" i="12"/>
  <c r="D1201" i="12"/>
  <c r="G165" i="12"/>
  <c r="G1267" i="12"/>
  <c r="G1300" i="12"/>
  <c r="F308" i="12"/>
  <c r="D402" i="12"/>
  <c r="E1582" i="12"/>
  <c r="E1365" i="12"/>
  <c r="D1177" i="12"/>
  <c r="C906" i="12"/>
  <c r="C608" i="12"/>
  <c r="E1732" i="12"/>
  <c r="G655" i="12"/>
  <c r="D1683" i="12"/>
  <c r="G1783" i="12"/>
  <c r="F1836" i="12"/>
  <c r="C1440" i="12"/>
  <c r="E1292" i="12"/>
  <c r="C103" i="12"/>
  <c r="G84" i="12"/>
  <c r="E607" i="12"/>
  <c r="E81" i="12"/>
  <c r="F1964" i="12"/>
  <c r="E1071" i="12"/>
  <c r="E357" i="12"/>
  <c r="D619" i="12"/>
  <c r="C528" i="12"/>
  <c r="C1827" i="12"/>
  <c r="C341" i="12"/>
  <c r="D831" i="12"/>
  <c r="G850" i="12"/>
  <c r="F1649" i="12"/>
  <c r="C599" i="12"/>
  <c r="E852" i="12"/>
  <c r="E169" i="12"/>
  <c r="C574" i="12"/>
  <c r="D37" i="12"/>
  <c r="D469" i="12"/>
  <c r="D1534" i="12"/>
  <c r="C1667" i="12"/>
  <c r="C622" i="12"/>
  <c r="C1151" i="12"/>
  <c r="G13" i="12"/>
  <c r="E185" i="12"/>
  <c r="G968" i="12"/>
  <c r="E1190" i="12"/>
  <c r="F361" i="12"/>
  <c r="G1244" i="12"/>
  <c r="F769" i="12"/>
  <c r="F135" i="12"/>
  <c r="F616" i="12"/>
  <c r="G1173" i="12"/>
  <c r="F32" i="12"/>
  <c r="E1067" i="12"/>
  <c r="E1276" i="12"/>
  <c r="G524" i="12"/>
  <c r="C143" i="12"/>
  <c r="E1355" i="12"/>
  <c r="E1794" i="12"/>
  <c r="F1523" i="12"/>
  <c r="C175" i="12"/>
  <c r="E768" i="12"/>
  <c r="D1077" i="12"/>
  <c r="G897" i="12"/>
  <c r="F251" i="12"/>
  <c r="C1843" i="12"/>
  <c r="C26" i="12"/>
  <c r="G184" i="12"/>
  <c r="C888" i="12"/>
  <c r="C104" i="12"/>
  <c r="D213" i="12"/>
  <c r="E874" i="12"/>
  <c r="C126" i="12"/>
  <c r="F606" i="12"/>
  <c r="C203" i="12"/>
  <c r="G1026" i="12"/>
  <c r="D732" i="12"/>
  <c r="F604" i="12"/>
  <c r="F204" i="12"/>
  <c r="D963" i="12"/>
  <c r="G1428" i="12"/>
  <c r="D1989" i="12"/>
  <c r="C1225" i="12"/>
  <c r="G470" i="12"/>
  <c r="E489" i="12"/>
  <c r="F264" i="12"/>
  <c r="G11" i="12"/>
  <c r="C620" i="12"/>
  <c r="D224" i="12"/>
  <c r="D373" i="12"/>
  <c r="D887" i="12"/>
  <c r="D471" i="12"/>
  <c r="E903" i="12"/>
  <c r="F67" i="12"/>
  <c r="E198" i="12"/>
  <c r="E1009" i="12"/>
  <c r="E918" i="12"/>
  <c r="F325" i="12"/>
  <c r="C558" i="12"/>
  <c r="E1122" i="12"/>
  <c r="C1260" i="12"/>
  <c r="D1063" i="12"/>
  <c r="E1378" i="12"/>
  <c r="F1108" i="12"/>
  <c r="D766" i="12"/>
  <c r="G694" i="12"/>
  <c r="C436" i="12"/>
  <c r="F62" i="12"/>
  <c r="C1139" i="12"/>
  <c r="G314" i="12"/>
  <c r="C1532" i="12"/>
  <c r="C218" i="12"/>
  <c r="E841" i="12"/>
  <c r="C213" i="12"/>
  <c r="F860" i="12"/>
  <c r="D400" i="12"/>
  <c r="E703" i="12"/>
  <c r="C1263" i="12"/>
  <c r="G688" i="12"/>
  <c r="G885" i="12"/>
  <c r="E384" i="12"/>
  <c r="E1248" i="12"/>
  <c r="E362" i="12"/>
  <c r="C796" i="12"/>
  <c r="E810" i="12"/>
  <c r="E60" i="12"/>
  <c r="C383" i="12"/>
  <c r="C58" i="12"/>
  <c r="C313" i="12"/>
  <c r="D1306" i="12"/>
  <c r="C346" i="12"/>
  <c r="G947" i="12"/>
  <c r="G52" i="12"/>
  <c r="D1994" i="12"/>
  <c r="G1479" i="12"/>
  <c r="D394" i="12"/>
  <c r="G1578" i="12"/>
  <c r="C756" i="12"/>
  <c r="F720" i="12"/>
  <c r="E901" i="12"/>
  <c r="E1074" i="12"/>
  <c r="E846" i="12"/>
  <c r="C780" i="12"/>
  <c r="G478" i="12"/>
  <c r="D1295" i="12"/>
  <c r="G952" i="12"/>
  <c r="E586" i="12"/>
  <c r="D317" i="12"/>
  <c r="C848" i="12"/>
  <c r="G1264" i="12"/>
  <c r="D449" i="12"/>
  <c r="F225" i="12"/>
  <c r="F806" i="12"/>
  <c r="F454" i="12"/>
  <c r="F1214" i="12"/>
  <c r="C1004" i="12"/>
  <c r="F42" i="12"/>
  <c r="C516" i="12"/>
  <c r="E972" i="12"/>
  <c r="G151" i="12"/>
  <c r="G358" i="12"/>
  <c r="E53" i="12"/>
  <c r="G15" i="12"/>
  <c r="D2" i="12"/>
  <c r="G1140" i="12"/>
  <c r="E1713" i="12"/>
  <c r="D25" i="12"/>
  <c r="F16" i="12"/>
  <c r="F966" i="12"/>
  <c r="F1023" i="12"/>
  <c r="E297" i="12"/>
  <c r="C156" i="12"/>
  <c r="E422" i="12"/>
  <c r="G624" i="12"/>
  <c r="E40" i="12"/>
  <c r="E261" i="12"/>
  <c r="G227" i="12"/>
  <c r="G760" i="12"/>
  <c r="E313" i="12"/>
  <c r="G587" i="12"/>
  <c r="F508" i="12"/>
  <c r="D1837" i="12"/>
  <c r="D747" i="12"/>
  <c r="F377" i="12"/>
  <c r="F701" i="12"/>
  <c r="G682" i="12"/>
  <c r="E1000" i="12"/>
  <c r="G710" i="12"/>
  <c r="C879" i="12"/>
  <c r="D1279" i="12"/>
  <c r="D973" i="12"/>
  <c r="F1407" i="12"/>
  <c r="F478" i="12"/>
  <c r="E482" i="12"/>
  <c r="F1071" i="12"/>
  <c r="G256" i="12"/>
  <c r="C364" i="12"/>
  <c r="C1061" i="12"/>
  <c r="E1336" i="12"/>
  <c r="E186" i="12"/>
  <c r="E1211" i="12"/>
  <c r="E84" i="12"/>
  <c r="F1364" i="12"/>
  <c r="F1666" i="12"/>
  <c r="F394" i="12"/>
  <c r="D576" i="12"/>
  <c r="C305" i="12"/>
  <c r="D210" i="12"/>
  <c r="C464" i="12"/>
  <c r="D52" i="12"/>
  <c r="G313" i="12"/>
  <c r="E1293" i="12"/>
  <c r="E75" i="12"/>
  <c r="F456" i="12"/>
  <c r="C370" i="12"/>
  <c r="E360" i="12"/>
  <c r="E867" i="12"/>
  <c r="E502" i="12"/>
  <c r="F81" i="12"/>
  <c r="D858" i="12"/>
  <c r="C208" i="12"/>
  <c r="E678" i="12"/>
  <c r="E252" i="12"/>
  <c r="E188" i="12"/>
  <c r="C1214" i="12"/>
  <c r="G304" i="12"/>
  <c r="E448" i="12"/>
  <c r="F1445" i="12"/>
  <c r="D1432" i="12"/>
  <c r="G129" i="12"/>
  <c r="F621" i="12"/>
  <c r="G1319" i="12"/>
  <c r="E584" i="12"/>
  <c r="E1392" i="12"/>
  <c r="E1301" i="12"/>
  <c r="F306" i="12"/>
  <c r="F1225" i="12"/>
  <c r="D312" i="12"/>
  <c r="C553" i="12"/>
  <c r="D596" i="12"/>
  <c r="E1176" i="12"/>
  <c r="G879" i="12"/>
  <c r="E720" i="12"/>
  <c r="E373" i="12"/>
  <c r="D748" i="12"/>
  <c r="E1828" i="12"/>
  <c r="C474" i="12"/>
  <c r="D1255" i="12"/>
  <c r="E474" i="12"/>
  <c r="E332" i="12"/>
  <c r="D1054" i="12"/>
  <c r="G1824" i="12"/>
  <c r="D812" i="12"/>
  <c r="C186" i="12"/>
  <c r="G700" i="12"/>
  <c r="E589" i="12"/>
  <c r="D699" i="12"/>
  <c r="F349" i="12"/>
  <c r="C590" i="12"/>
  <c r="E306" i="12"/>
  <c r="E137" i="12"/>
  <c r="D783" i="12"/>
  <c r="C17" i="12"/>
  <c r="E449" i="12"/>
  <c r="F1565" i="12"/>
  <c r="F187" i="12"/>
  <c r="F1687" i="12"/>
  <c r="E378" i="12"/>
  <c r="E1752" i="12"/>
  <c r="C1044" i="12"/>
  <c r="F1710" i="12"/>
  <c r="G339" i="12"/>
  <c r="D987" i="12"/>
  <c r="E701" i="12"/>
  <c r="C273" i="12"/>
  <c r="D1038" i="12"/>
  <c r="F425" i="12"/>
  <c r="F263" i="12"/>
  <c r="D630" i="12"/>
  <c r="C90" i="12"/>
  <c r="F1035" i="12"/>
  <c r="D157" i="12"/>
  <c r="D673" i="12"/>
  <c r="G167" i="12"/>
  <c r="D1126" i="12"/>
  <c r="D1562" i="12"/>
  <c r="F100" i="12"/>
  <c r="G21" i="12"/>
  <c r="G1145" i="12"/>
  <c r="F1061" i="12"/>
  <c r="D797" i="12"/>
  <c r="F829" i="12"/>
  <c r="G100" i="12"/>
  <c r="E307" i="12"/>
  <c r="F45" i="12"/>
  <c r="G163" i="12"/>
  <c r="E450" i="12"/>
  <c r="F334" i="12"/>
  <c r="C1366" i="12"/>
  <c r="G231" i="12"/>
  <c r="G824" i="12"/>
  <c r="C177" i="12"/>
  <c r="C1415" i="12"/>
  <c r="C1274" i="12"/>
  <c r="D922" i="12"/>
  <c r="E254" i="12"/>
  <c r="D315" i="12"/>
  <c r="C280" i="12"/>
  <c r="F267" i="12"/>
  <c r="F684" i="12"/>
  <c r="E1660" i="12"/>
  <c r="G719" i="12"/>
  <c r="G1766" i="12"/>
  <c r="C1963" i="12"/>
  <c r="D611" i="12"/>
  <c r="E1619" i="12"/>
  <c r="F614" i="12"/>
  <c r="F337" i="12"/>
  <c r="D386" i="12"/>
  <c r="G609" i="12"/>
  <c r="F23" i="12"/>
  <c r="D781" i="12"/>
  <c r="D733" i="12"/>
  <c r="G684" i="12"/>
  <c r="E860" i="12"/>
  <c r="F88" i="12"/>
  <c r="C8" i="12"/>
  <c r="F1908" i="12"/>
  <c r="D574" i="12"/>
  <c r="C1352" i="12"/>
  <c r="C1202" i="12"/>
  <c r="G181" i="12"/>
  <c r="D255" i="12"/>
  <c r="E1179" i="12"/>
  <c r="E1505" i="12"/>
  <c r="D1308" i="12"/>
  <c r="G207" i="12"/>
  <c r="C441" i="12"/>
  <c r="F186" i="12"/>
  <c r="C163" i="12"/>
  <c r="E225" i="12"/>
  <c r="C1490" i="12"/>
  <c r="E235" i="12"/>
  <c r="D367" i="12"/>
  <c r="G1699" i="12"/>
  <c r="F240" i="12"/>
  <c r="E629" i="12"/>
  <c r="D298" i="12"/>
  <c r="D647" i="12"/>
  <c r="G1200" i="12"/>
  <c r="E641" i="12"/>
  <c r="E639" i="12"/>
  <c r="D1389" i="12"/>
  <c r="D971" i="12"/>
  <c r="C1112" i="12"/>
  <c r="C1511" i="12"/>
  <c r="D435" i="12"/>
  <c r="F818" i="12"/>
  <c r="G1558" i="12"/>
  <c r="F217" i="12"/>
  <c r="D44" i="12"/>
  <c r="C227" i="12"/>
  <c r="D1043" i="12"/>
  <c r="D111" i="12"/>
  <c r="G1063" i="12"/>
  <c r="F299" i="12"/>
  <c r="C522" i="12"/>
  <c r="F641" i="12"/>
  <c r="F900" i="12"/>
  <c r="D656" i="12"/>
  <c r="E128" i="12"/>
  <c r="D586" i="12"/>
  <c r="G713" i="12"/>
  <c r="G424" i="12"/>
  <c r="G949" i="12"/>
  <c r="F208" i="12"/>
  <c r="C1515" i="12"/>
  <c r="D331" i="12"/>
  <c r="F495" i="12"/>
  <c r="G1640" i="12"/>
  <c r="F1351" i="12"/>
  <c r="E39" i="12"/>
  <c r="G259" i="12"/>
  <c r="G236" i="12"/>
  <c r="E836" i="12"/>
  <c r="C97" i="12"/>
  <c r="G827" i="12"/>
  <c r="E80" i="12"/>
  <c r="E1634" i="12"/>
  <c r="F363" i="12"/>
  <c r="F786" i="12"/>
  <c r="E119" i="12"/>
  <c r="E1790" i="12"/>
  <c r="F161" i="12"/>
  <c r="F825" i="12"/>
  <c r="C15" i="12"/>
  <c r="E302" i="12"/>
  <c r="G267" i="12"/>
  <c r="E462" i="12"/>
  <c r="F485" i="12"/>
  <c r="C279" i="12"/>
  <c r="F1424" i="12"/>
  <c r="C216" i="12"/>
  <c r="E487" i="12"/>
  <c r="E234" i="12"/>
  <c r="F228" i="12"/>
  <c r="E611" i="12"/>
  <c r="G35" i="12"/>
  <c r="C430" i="12"/>
  <c r="D475" i="12"/>
  <c r="F661" i="12"/>
  <c r="G166" i="12"/>
  <c r="G362" i="12"/>
  <c r="G492" i="12"/>
  <c r="D445" i="12"/>
  <c r="G81" i="12"/>
  <c r="G721" i="12"/>
  <c r="D1467" i="12"/>
  <c r="D1430" i="12"/>
  <c r="E627" i="12"/>
  <c r="E1962" i="12"/>
  <c r="E395" i="12"/>
  <c r="G136" i="12"/>
  <c r="E371" i="12"/>
  <c r="E375" i="12"/>
  <c r="C210" i="12"/>
  <c r="F205" i="12"/>
  <c r="C409" i="12"/>
  <c r="F772" i="12"/>
  <c r="C31" i="12"/>
  <c r="E87" i="12"/>
  <c r="G1247" i="12"/>
  <c r="F112" i="12"/>
  <c r="G702" i="12"/>
  <c r="G149" i="12"/>
  <c r="G974" i="12"/>
  <c r="F1711" i="12"/>
  <c r="D502" i="12"/>
  <c r="F868" i="12"/>
  <c r="E163" i="12"/>
  <c r="G65" i="12"/>
  <c r="D1777" i="12"/>
  <c r="C709" i="12"/>
  <c r="D89" i="12"/>
  <c r="G319" i="12"/>
  <c r="E941" i="12"/>
  <c r="F390" i="12"/>
  <c r="F410" i="12"/>
  <c r="F707" i="12"/>
  <c r="C651" i="12"/>
  <c r="D229" i="12"/>
  <c r="F433" i="12"/>
  <c r="G430" i="12"/>
  <c r="G315" i="12"/>
  <c r="C76" i="12"/>
  <c r="F232" i="12"/>
  <c r="F503" i="12"/>
  <c r="D236" i="12"/>
  <c r="E271" i="12"/>
  <c r="C876" i="12"/>
  <c r="F809" i="12"/>
  <c r="E214" i="12"/>
  <c r="E19" i="12"/>
  <c r="G1198" i="12"/>
  <c r="D330" i="12"/>
  <c r="G1977" i="12"/>
  <c r="C167" i="12"/>
  <c r="C1213" i="12"/>
  <c r="C1471" i="12"/>
  <c r="C236" i="12"/>
  <c r="G299" i="12"/>
  <c r="D340" i="12"/>
  <c r="F460" i="12"/>
  <c r="E566" i="12"/>
  <c r="C366" i="12"/>
  <c r="D588" i="12"/>
  <c r="E1011" i="12"/>
  <c r="D741" i="12"/>
  <c r="E893" i="12"/>
  <c r="C263" i="12"/>
  <c r="G1325" i="12"/>
  <c r="E1369" i="12"/>
  <c r="F686" i="12"/>
  <c r="G474" i="12"/>
  <c r="E477" i="12"/>
  <c r="D1090" i="12"/>
  <c r="F69" i="12"/>
  <c r="E896" i="12"/>
  <c r="C261" i="12"/>
  <c r="D822" i="12"/>
  <c r="C1229" i="12"/>
  <c r="F1083" i="12"/>
  <c r="G1201" i="12"/>
  <c r="C217" i="12"/>
  <c r="G23" i="12"/>
  <c r="D1160" i="12"/>
  <c r="F110" i="12"/>
  <c r="D1956" i="12"/>
  <c r="D220" i="12"/>
  <c r="E223" i="12"/>
  <c r="C205" i="12"/>
  <c r="E520" i="12"/>
  <c r="G646" i="12"/>
  <c r="D130" i="12"/>
  <c r="C946" i="12"/>
  <c r="D1535" i="12"/>
  <c r="G1854" i="12"/>
  <c r="G806" i="12"/>
  <c r="D287" i="12"/>
  <c r="D1094" i="12"/>
  <c r="E34" i="12"/>
  <c r="D1354" i="12"/>
  <c r="F1420" i="12"/>
  <c r="E396" i="12"/>
  <c r="F1513" i="12"/>
  <c r="C1510" i="12"/>
  <c r="E1371" i="12"/>
  <c r="F539" i="12"/>
  <c r="C1355" i="12"/>
  <c r="C1172" i="12"/>
  <c r="D991" i="12"/>
  <c r="F1425" i="12"/>
  <c r="G1632" i="12"/>
  <c r="C363" i="12"/>
  <c r="C636" i="12"/>
  <c r="F96" i="12"/>
  <c r="F1120" i="12"/>
  <c r="G1548" i="12"/>
  <c r="C875" i="12"/>
  <c r="E317" i="12"/>
  <c r="D478" i="12"/>
  <c r="D75" i="12"/>
  <c r="C256" i="12"/>
  <c r="D69" i="12"/>
  <c r="C480" i="12"/>
  <c r="F310" i="12"/>
  <c r="C1375" i="12"/>
  <c r="E578" i="12"/>
  <c r="G729" i="12"/>
  <c r="E123" i="12"/>
  <c r="E548" i="12"/>
  <c r="G722" i="12"/>
  <c r="E496" i="12"/>
  <c r="C1774" i="12"/>
  <c r="F1066" i="12"/>
  <c r="G79" i="12"/>
  <c r="C1192" i="12"/>
  <c r="F1328" i="12"/>
  <c r="D186" i="12"/>
  <c r="F482" i="12"/>
  <c r="F1199" i="12"/>
  <c r="C1349" i="12"/>
  <c r="D1049" i="12"/>
  <c r="E466" i="12"/>
  <c r="D712" i="12"/>
  <c r="E654" i="12"/>
  <c r="F194" i="12"/>
  <c r="C895" i="12"/>
  <c r="E117" i="12"/>
  <c r="C394" i="12"/>
  <c r="F408" i="12"/>
  <c r="E1459" i="12"/>
  <c r="C1081" i="12"/>
  <c r="D276" i="12"/>
  <c r="D97" i="12"/>
  <c r="D703" i="12"/>
  <c r="E1258" i="12"/>
  <c r="C531" i="12"/>
  <c r="G348" i="12"/>
  <c r="C435" i="12"/>
  <c r="D399" i="12"/>
  <c r="C1501" i="12"/>
  <c r="G991" i="12"/>
  <c r="C798" i="12"/>
  <c r="D602" i="12"/>
  <c r="G1163" i="12"/>
  <c r="E1196" i="12"/>
  <c r="D697" i="12"/>
  <c r="C440" i="12"/>
  <c r="E369" i="12"/>
  <c r="F191" i="12"/>
  <c r="D284" i="12"/>
  <c r="E934" i="12"/>
  <c r="E790" i="12"/>
  <c r="G284" i="12"/>
  <c r="D1674" i="12"/>
  <c r="F1135" i="12"/>
  <c r="C374" i="12"/>
  <c r="E1851" i="12"/>
  <c r="C332" i="12"/>
  <c r="D1887" i="12"/>
  <c r="D737" i="12"/>
  <c r="C348" i="12"/>
  <c r="F175" i="12"/>
  <c r="C233" i="12"/>
  <c r="C388" i="12"/>
  <c r="G488" i="12"/>
  <c r="C1668" i="12"/>
  <c r="E79" i="12"/>
  <c r="D309" i="12"/>
  <c r="F995" i="12"/>
  <c r="E739" i="12"/>
  <c r="C446" i="12"/>
  <c r="D578" i="12"/>
  <c r="C1491" i="12"/>
  <c r="E157" i="12"/>
  <c r="D1653" i="12"/>
  <c r="D131" i="12"/>
  <c r="D158" i="12"/>
  <c r="C772" i="12"/>
  <c r="F1287" i="12"/>
  <c r="C241" i="12"/>
  <c r="F427" i="12"/>
  <c r="F1163" i="12"/>
  <c r="G386" i="12"/>
  <c r="C663" i="12"/>
  <c r="C1556" i="12"/>
  <c r="D66" i="12"/>
  <c r="E338" i="12"/>
  <c r="D1246" i="12"/>
  <c r="E673" i="12"/>
  <c r="G1915" i="12"/>
  <c r="C1319" i="12"/>
  <c r="G1489" i="12"/>
  <c r="F1499" i="12"/>
  <c r="F1561" i="12"/>
  <c r="G376" i="12"/>
  <c r="D613" i="12"/>
  <c r="F1381" i="12"/>
  <c r="F689" i="12"/>
  <c r="G1712" i="12"/>
  <c r="G336" i="12"/>
  <c r="C557" i="12"/>
  <c r="G416" i="12"/>
  <c r="G1336" i="12"/>
  <c r="D570" i="12"/>
  <c r="F1524" i="12"/>
  <c r="F1843" i="12"/>
  <c r="C722" i="12"/>
  <c r="G873" i="12"/>
  <c r="C1836" i="12"/>
  <c r="F1318" i="12"/>
  <c r="E284" i="12"/>
  <c r="G1527" i="12"/>
  <c r="E1601" i="12"/>
  <c r="F1540" i="12"/>
  <c r="C1069" i="12"/>
  <c r="D985" i="12"/>
  <c r="G1456" i="12"/>
  <c r="C1706" i="12"/>
  <c r="C159" i="12"/>
  <c r="C1253" i="12"/>
  <c r="G123" i="12"/>
  <c r="C805" i="12"/>
  <c r="F74" i="12"/>
  <c r="G446" i="12"/>
  <c r="E387" i="12"/>
  <c r="D314" i="12"/>
  <c r="D104" i="12"/>
  <c r="C1147" i="12"/>
  <c r="D1118" i="12"/>
  <c r="F583" i="12"/>
  <c r="D301" i="12"/>
  <c r="G392" i="12"/>
  <c r="G1395" i="12"/>
  <c r="E632" i="12"/>
  <c r="C1533" i="12"/>
  <c r="D433" i="12"/>
  <c r="E1115" i="12"/>
  <c r="E299" i="12"/>
  <c r="G469" i="12"/>
  <c r="E58" i="12"/>
  <c r="D257" i="12"/>
  <c r="C555" i="12"/>
  <c r="E788" i="12"/>
  <c r="D1991" i="12"/>
  <c r="G578" i="12"/>
  <c r="E500" i="12"/>
  <c r="E363" i="12"/>
  <c r="F1166" i="12"/>
  <c r="G1895" i="12"/>
  <c r="C318" i="12"/>
  <c r="G715" i="12"/>
  <c r="D1416" i="12"/>
  <c r="C1600" i="12"/>
  <c r="F94" i="12"/>
  <c r="E973" i="12"/>
  <c r="E914" i="12"/>
  <c r="D552" i="12"/>
  <c r="D217" i="12"/>
  <c r="F626" i="12"/>
  <c r="G90" i="12"/>
  <c r="G215" i="12"/>
  <c r="C298" i="12"/>
  <c r="G264" i="12"/>
  <c r="C575" i="12"/>
  <c r="F617" i="12"/>
  <c r="C880" i="12"/>
  <c r="F91" i="12"/>
  <c r="G528" i="12"/>
  <c r="C326" i="12"/>
  <c r="G1483" i="12"/>
  <c r="G509" i="12"/>
  <c r="E226" i="12"/>
  <c r="G1932" i="12"/>
  <c r="G291" i="12"/>
  <c r="D742" i="12"/>
  <c r="C160" i="12"/>
  <c r="D344" i="12"/>
  <c r="D264" i="12"/>
  <c r="C1040" i="12"/>
  <c r="D1068" i="12"/>
  <c r="E145" i="12"/>
  <c r="F254" i="12"/>
  <c r="F1313" i="12"/>
  <c r="C181" i="12"/>
  <c r="E781" i="12"/>
  <c r="F290" i="12"/>
  <c r="G1288" i="12"/>
  <c r="E508" i="12"/>
  <c r="E77" i="12"/>
  <c r="F718" i="12"/>
  <c r="E692" i="12"/>
  <c r="F530" i="12"/>
  <c r="D1219" i="12"/>
  <c r="G353" i="12"/>
  <c r="F623" i="12"/>
  <c r="G756" i="12"/>
  <c r="D1216" i="12"/>
  <c r="E958" i="12"/>
  <c r="C39" i="12"/>
  <c r="F150" i="12"/>
  <c r="G689" i="12"/>
  <c r="G597" i="12"/>
  <c r="E817" i="12"/>
  <c r="F852" i="12"/>
  <c r="D227" i="12"/>
  <c r="C560" i="12"/>
  <c r="C1145" i="12"/>
  <c r="C1396" i="12"/>
  <c r="D128" i="12"/>
  <c r="G786" i="12"/>
  <c r="E1519" i="12"/>
  <c r="F1676" i="12"/>
  <c r="F837" i="12"/>
  <c r="E1757" i="12"/>
  <c r="D528" i="12"/>
  <c r="E1843" i="12"/>
  <c r="D965" i="12"/>
  <c r="E1408" i="12"/>
  <c r="G1700" i="12"/>
  <c r="D1107" i="12"/>
  <c r="G771" i="12"/>
  <c r="C1653" i="12"/>
  <c r="F1289" i="12"/>
  <c r="C754" i="12"/>
  <c r="F1131" i="12"/>
  <c r="C1122" i="12"/>
  <c r="D1576" i="12"/>
  <c r="G792" i="12"/>
  <c r="C1182" i="12"/>
  <c r="G1442" i="12"/>
  <c r="D1657" i="12"/>
  <c r="F38" i="12"/>
  <c r="F468" i="12"/>
  <c r="F646" i="12"/>
  <c r="G57" i="12"/>
  <c r="C42" i="12"/>
  <c r="F438" i="12"/>
  <c r="D92" i="12"/>
  <c r="E838" i="12"/>
  <c r="E640" i="12"/>
  <c r="C285" i="12"/>
  <c r="F970" i="12"/>
  <c r="C1475" i="12"/>
  <c r="D228" i="12"/>
  <c r="F51" i="12"/>
  <c r="G877" i="12"/>
  <c r="C1917" i="12"/>
  <c r="D345" i="12"/>
  <c r="F142" i="12"/>
  <c r="F986" i="12"/>
  <c r="G338" i="12"/>
  <c r="E1410" i="12"/>
  <c r="C378" i="12"/>
  <c r="G925" i="12"/>
  <c r="C627" i="12"/>
  <c r="G457" i="12"/>
  <c r="F760" i="12"/>
  <c r="G234" i="12"/>
  <c r="F567" i="12"/>
  <c r="E158" i="12"/>
  <c r="E681" i="12"/>
  <c r="E66" i="12"/>
  <c r="F133" i="12"/>
  <c r="G843" i="12"/>
  <c r="F724" i="12"/>
  <c r="E65" i="12"/>
  <c r="G920" i="12"/>
  <c r="C1187" i="12"/>
  <c r="G114" i="12"/>
  <c r="F509" i="12"/>
  <c r="C269" i="12"/>
  <c r="D622" i="12"/>
  <c r="G213" i="12"/>
  <c r="C1973" i="12"/>
  <c r="D873" i="12"/>
  <c r="F758" i="12"/>
  <c r="G1568" i="12"/>
  <c r="C942" i="12"/>
  <c r="G274" i="12"/>
  <c r="G1701" i="12"/>
  <c r="C125" i="12"/>
  <c r="G252" i="12"/>
  <c r="F253" i="12"/>
  <c r="G1884" i="12"/>
  <c r="E164" i="12"/>
  <c r="C265" i="12"/>
  <c r="E438" i="12"/>
  <c r="D1215" i="12"/>
  <c r="E215" i="12"/>
  <c r="G89" i="12"/>
  <c r="F416" i="12"/>
  <c r="E693" i="12"/>
  <c r="F628" i="12"/>
  <c r="F752" i="12"/>
  <c r="D87" i="12"/>
  <c r="D1721" i="12"/>
  <c r="F412" i="12"/>
  <c r="G859" i="12"/>
  <c r="F409" i="12"/>
  <c r="E712" i="12"/>
  <c r="D204" i="12"/>
  <c r="F491" i="12"/>
  <c r="F1197" i="12"/>
  <c r="D1148" i="12"/>
  <c r="C144" i="12"/>
  <c r="D156" i="12"/>
  <c r="C577" i="12"/>
  <c r="E231" i="12"/>
  <c r="F1228" i="12"/>
  <c r="E1430" i="12"/>
  <c r="F426" i="12"/>
  <c r="F1062" i="12"/>
  <c r="G240" i="12"/>
  <c r="C372" i="12"/>
  <c r="G399" i="12"/>
  <c r="F572" i="12"/>
  <c r="F554" i="12"/>
  <c r="F260" i="12"/>
  <c r="D879" i="12"/>
  <c r="F200" i="12"/>
  <c r="E366" i="12"/>
  <c r="G318" i="12"/>
  <c r="E324" i="12"/>
  <c r="F919" i="12"/>
  <c r="C1024" i="12"/>
  <c r="D460" i="12"/>
  <c r="C41" i="12"/>
  <c r="G546" i="12"/>
  <c r="C1087" i="12"/>
  <c r="E715" i="12"/>
  <c r="C1552" i="12"/>
  <c r="F672" i="12"/>
  <c r="G363" i="12"/>
  <c r="G983" i="12"/>
  <c r="E626" i="12"/>
  <c r="D1019" i="12"/>
  <c r="G108" i="12"/>
  <c r="E1838" i="12"/>
  <c r="F282" i="12"/>
  <c r="F8" i="12"/>
  <c r="G219" i="12"/>
  <c r="D1429" i="12"/>
  <c r="D485" i="12"/>
  <c r="D560" i="12"/>
  <c r="G1441" i="12"/>
  <c r="G344" i="12"/>
  <c r="F1814" i="12"/>
  <c r="D414" i="12"/>
  <c r="F341" i="12"/>
  <c r="D1047" i="12"/>
  <c r="G656" i="12"/>
  <c r="G1290" i="12"/>
  <c r="F350" i="12"/>
  <c r="G1301" i="12"/>
  <c r="F1259" i="12"/>
  <c r="E488" i="12"/>
  <c r="F465" i="12"/>
  <c r="E131" i="12"/>
  <c r="C1628" i="12"/>
  <c r="G1285" i="12"/>
  <c r="D654" i="12"/>
  <c r="G614" i="12"/>
  <c r="C1689" i="12"/>
  <c r="F1492" i="12"/>
  <c r="F1001" i="12"/>
  <c r="E1651" i="12"/>
  <c r="F1315" i="12"/>
  <c r="C350" i="12"/>
  <c r="E1979" i="12"/>
  <c r="C431" i="12"/>
  <c r="G671" i="12"/>
  <c r="C1418" i="12"/>
  <c r="G1730" i="12"/>
  <c r="F1458" i="12"/>
  <c r="E668" i="12"/>
  <c r="D745" i="12"/>
  <c r="C529" i="12"/>
  <c r="E1171" i="12"/>
  <c r="F777" i="12"/>
  <c r="E1688" i="12"/>
  <c r="F273" i="12"/>
  <c r="C1009" i="12"/>
  <c r="G1767" i="12"/>
  <c r="F1723" i="12"/>
  <c r="C1983" i="12"/>
  <c r="C443" i="12"/>
  <c r="F726" i="12"/>
  <c r="E1172" i="12"/>
  <c r="F1748" i="12"/>
  <c r="G1407" i="12"/>
  <c r="E825" i="12"/>
  <c r="E665" i="12"/>
  <c r="F1771" i="12"/>
  <c r="G663" i="12"/>
  <c r="C281" i="12"/>
  <c r="G16" i="12"/>
  <c r="D726" i="12"/>
  <c r="D1195" i="12"/>
  <c r="C359" i="12"/>
  <c r="F594" i="12"/>
  <c r="C284" i="12"/>
  <c r="C78" i="12"/>
  <c r="F323" i="12"/>
  <c r="F1068" i="12"/>
  <c r="E912" i="12"/>
  <c r="F339" i="12"/>
  <c r="F960" i="12"/>
  <c r="F870" i="12"/>
  <c r="E651" i="12"/>
  <c r="G454" i="12"/>
  <c r="G592" i="12"/>
  <c r="C57" i="12"/>
  <c r="C382" i="12"/>
  <c r="C278" i="12"/>
  <c r="C689" i="12"/>
  <c r="G1150" i="12"/>
  <c r="F1910" i="12"/>
  <c r="D115" i="12"/>
  <c r="E61" i="12"/>
  <c r="G522" i="12"/>
  <c r="C138" i="12"/>
  <c r="F21" i="12"/>
  <c r="C1341" i="12"/>
  <c r="G320" i="12"/>
  <c r="E339" i="12"/>
  <c r="F396" i="12"/>
  <c r="F60" i="12"/>
  <c r="E27" i="12"/>
  <c r="E1288" i="12"/>
  <c r="F597" i="12"/>
  <c r="C712" i="12"/>
  <c r="C1820" i="12"/>
  <c r="F318" i="12"/>
  <c r="E927" i="12"/>
  <c r="E1520" i="12"/>
  <c r="D1762" i="12"/>
  <c r="E166" i="12"/>
  <c r="D1715" i="12"/>
  <c r="F1447" i="12"/>
  <c r="C907" i="12"/>
  <c r="C127" i="12"/>
  <c r="G588" i="12"/>
  <c r="D178" i="12"/>
  <c r="D127" i="12"/>
  <c r="F406" i="12"/>
  <c r="D637" i="12"/>
  <c r="F158" i="12"/>
  <c r="E321" i="12"/>
  <c r="G148" i="12"/>
  <c r="G272" i="12"/>
  <c r="C117" i="12"/>
  <c r="G46" i="12"/>
  <c r="C193" i="12"/>
  <c r="G1473" i="12"/>
  <c r="C384" i="12"/>
  <c r="G1199" i="12"/>
  <c r="E447" i="12"/>
  <c r="F1171" i="12"/>
  <c r="G10" i="12"/>
  <c r="D806" i="12"/>
  <c r="G749" i="12"/>
  <c r="D465" i="12"/>
  <c r="G1355" i="12"/>
  <c r="C611" i="12"/>
  <c r="D689" i="12"/>
  <c r="F887" i="12"/>
  <c r="C565" i="12"/>
  <c r="C147" i="12"/>
  <c r="D994" i="12"/>
  <c r="D310" i="12"/>
  <c r="F1226" i="12"/>
  <c r="C924" i="12"/>
  <c r="G896" i="12"/>
  <c r="E855" i="12"/>
  <c r="F687" i="12"/>
  <c r="D20" i="12"/>
  <c r="E452" i="12"/>
  <c r="E1432" i="12"/>
  <c r="F292" i="12"/>
  <c r="F1045" i="12"/>
  <c r="D1314" i="12"/>
  <c r="D140" i="12"/>
  <c r="E572" i="12"/>
  <c r="E1104" i="12"/>
  <c r="G767" i="12"/>
  <c r="E1541" i="12"/>
  <c r="D420" i="12"/>
  <c r="F1113" i="12"/>
  <c r="G1381" i="12"/>
  <c r="E568" i="12"/>
  <c r="G1454" i="12"/>
  <c r="D704" i="12"/>
  <c r="G1983" i="12"/>
  <c r="D473" i="12"/>
  <c r="C132" i="12"/>
  <c r="D1191" i="12"/>
  <c r="F1535" i="12"/>
  <c r="F294" i="12"/>
  <c r="D658" i="12"/>
  <c r="G1339" i="12"/>
  <c r="F24" i="12"/>
  <c r="C215" i="12"/>
  <c r="F1465" i="12"/>
  <c r="D341" i="12"/>
  <c r="F1653" i="12"/>
  <c r="D1450" i="12"/>
  <c r="E1529" i="12"/>
  <c r="C1102" i="12"/>
  <c r="E1671" i="12"/>
  <c r="C1219" i="12"/>
  <c r="E1040" i="12"/>
  <c r="G1622" i="12"/>
  <c r="G1470" i="12"/>
  <c r="F1037" i="12"/>
  <c r="E754" i="12"/>
  <c r="F610" i="12"/>
  <c r="F420" i="12"/>
  <c r="D415" i="12"/>
  <c r="D660" i="12"/>
  <c r="G691" i="12"/>
  <c r="G1148" i="12"/>
  <c r="F71" i="12"/>
  <c r="D636" i="12"/>
  <c r="G599" i="12"/>
  <c r="C25" i="12"/>
  <c r="C673" i="12"/>
  <c r="C429" i="12"/>
  <c r="C776" i="12"/>
  <c r="D871" i="12"/>
  <c r="C251" i="12"/>
  <c r="F1025" i="12"/>
  <c r="G773" i="12"/>
  <c r="F516" i="12"/>
  <c r="E239" i="12"/>
  <c r="C183" i="12"/>
  <c r="E1475" i="12"/>
  <c r="D1340" i="12"/>
  <c r="E221" i="12"/>
  <c r="C708" i="12"/>
  <c r="E797" i="12"/>
  <c r="G872" i="12"/>
  <c r="F312" i="12"/>
  <c r="C259" i="12"/>
  <c r="F741" i="12"/>
  <c r="G607" i="12"/>
  <c r="C367" i="12"/>
  <c r="F360" i="12"/>
  <c r="G919" i="12"/>
  <c r="D426" i="12"/>
  <c r="G403" i="12"/>
  <c r="E850" i="12"/>
  <c r="E1054" i="12"/>
  <c r="C52" i="12"/>
  <c r="G1623" i="12"/>
  <c r="G801" i="12"/>
  <c r="D219" i="12"/>
  <c r="C234" i="12"/>
  <c r="C606" i="12"/>
  <c r="D506" i="12"/>
  <c r="F295" i="12"/>
  <c r="C576" i="12"/>
  <c r="G407" i="12"/>
  <c r="E1317" i="12"/>
  <c r="C271" i="12"/>
  <c r="E1234" i="12"/>
  <c r="C1751" i="12"/>
  <c r="E426" i="12"/>
  <c r="C417" i="12"/>
  <c r="F493" i="12"/>
  <c r="F1021" i="12"/>
  <c r="F27" i="12"/>
  <c r="F185" i="12"/>
  <c r="D500" i="12"/>
  <c r="E72" i="12"/>
  <c r="C1071" i="12"/>
  <c r="G1366" i="12"/>
  <c r="F688" i="12"/>
  <c r="D895" i="12"/>
  <c r="F1647" i="12"/>
  <c r="E844" i="12"/>
  <c r="C1360" i="12"/>
  <c r="D472" i="12"/>
  <c r="C1334" i="12"/>
  <c r="E609" i="12"/>
  <c r="G1074" i="12"/>
  <c r="D814" i="12"/>
  <c r="E713" i="12"/>
  <c r="D1966" i="12"/>
  <c r="C871" i="12"/>
  <c r="G423" i="12"/>
  <c r="G1096" i="12"/>
  <c r="D1718" i="12"/>
  <c r="F655" i="12"/>
  <c r="F172" i="12"/>
  <c r="D518" i="12"/>
  <c r="D1889" i="12"/>
  <c r="C67" i="12"/>
  <c r="F746" i="12"/>
  <c r="C635" i="12"/>
  <c r="E359" i="12"/>
  <c r="G1439" i="12"/>
  <c r="F644" i="12"/>
  <c r="G1756" i="12"/>
  <c r="D1846" i="12"/>
  <c r="F695" i="12"/>
  <c r="F595" i="12"/>
  <c r="E1457" i="12"/>
  <c r="E709" i="12"/>
  <c r="G830" i="12"/>
  <c r="E1422" i="12"/>
  <c r="E1134" i="12"/>
  <c r="D1727" i="12"/>
  <c r="C1394" i="12"/>
  <c r="F210" i="12"/>
  <c r="C1481" i="12"/>
  <c r="G1795" i="12"/>
  <c r="E865" i="12"/>
  <c r="F1970" i="12"/>
  <c r="D1203" i="12"/>
  <c r="C699" i="12"/>
  <c r="C387" i="12"/>
  <c r="D1301" i="12"/>
  <c r="C1255" i="12"/>
  <c r="G395" i="12"/>
  <c r="G303" i="12"/>
  <c r="D1323" i="12"/>
  <c r="C1357" i="12"/>
  <c r="F118" i="12"/>
  <c r="D132" i="12"/>
  <c r="D11" i="12"/>
  <c r="D568" i="12"/>
  <c r="C411" i="12"/>
  <c r="F1294" i="12"/>
  <c r="G102" i="12"/>
  <c r="G669" i="12"/>
  <c r="G734" i="12"/>
  <c r="C219" i="12"/>
  <c r="G484" i="12"/>
  <c r="F287" i="12"/>
  <c r="C243" i="12"/>
  <c r="F249" i="12"/>
  <c r="G1027" i="12"/>
  <c r="C360" i="12"/>
  <c r="G283" i="12"/>
  <c r="E197" i="12"/>
  <c r="G14" i="12"/>
  <c r="E404" i="12"/>
  <c r="C84" i="12"/>
  <c r="D7" i="12"/>
  <c r="F442" i="12"/>
  <c r="D375" i="12"/>
  <c r="G312" i="12"/>
  <c r="G307" i="12"/>
  <c r="D443" i="12"/>
  <c r="D752" i="12"/>
  <c r="C3" i="12"/>
  <c r="D54" i="12"/>
  <c r="G70" i="12"/>
  <c r="F466" i="12"/>
  <c r="D881" i="12"/>
  <c r="F1298" i="12"/>
  <c r="G414" i="12"/>
  <c r="C253" i="12"/>
  <c r="G157" i="12"/>
  <c r="C481" i="12"/>
  <c r="C1242" i="12"/>
  <c r="F750" i="12"/>
  <c r="D641" i="12"/>
  <c r="G1058" i="12"/>
  <c r="C47" i="12"/>
  <c r="G160" i="12"/>
  <c r="F190" i="12"/>
  <c r="G67" i="12"/>
  <c r="G465" i="12"/>
  <c r="F905" i="12"/>
  <c r="E1668" i="12"/>
  <c r="D226" i="12"/>
  <c r="E992" i="12"/>
  <c r="D784" i="12"/>
  <c r="E44" i="12"/>
  <c r="C1813" i="12"/>
  <c r="D319" i="12"/>
  <c r="G569" i="12"/>
  <c r="D774" i="12"/>
  <c r="E288" i="12"/>
  <c r="F676" i="12"/>
  <c r="F1198" i="12"/>
  <c r="E676" i="12"/>
  <c r="F558" i="12"/>
  <c r="F106" i="12"/>
  <c r="D487" i="12"/>
  <c r="E393" i="12"/>
  <c r="F810" i="12"/>
  <c r="C38" i="12"/>
  <c r="D27" i="12"/>
  <c r="E812" i="12"/>
  <c r="F1101" i="12"/>
  <c r="F124" i="12"/>
  <c r="E670" i="12"/>
  <c r="F99" i="12"/>
  <c r="D614" i="12"/>
  <c r="F343" i="12"/>
  <c r="C23" i="12"/>
  <c r="D121" i="12"/>
  <c r="F484" i="12"/>
  <c r="E1222" i="12"/>
  <c r="E1077" i="12"/>
  <c r="C525" i="12"/>
  <c r="F6" i="12"/>
  <c r="D544" i="12"/>
  <c r="D841" i="12"/>
  <c r="C68" i="12"/>
  <c r="F511" i="12"/>
  <c r="D592" i="12"/>
  <c r="D447" i="12"/>
  <c r="C1180" i="12"/>
  <c r="G453" i="12"/>
  <c r="D852" i="12"/>
  <c r="E208" i="12"/>
  <c r="G1016" i="12"/>
  <c r="G1629" i="12"/>
  <c r="G286" i="12"/>
  <c r="E1043" i="12"/>
  <c r="E499" i="12"/>
  <c r="F9" i="12"/>
  <c r="D1044" i="12"/>
  <c r="E1821" i="12"/>
  <c r="G43" i="12"/>
  <c r="G1542" i="12"/>
  <c r="D778" i="12"/>
  <c r="F1988" i="12"/>
  <c r="G606" i="12"/>
  <c r="C7" i="12"/>
  <c r="F1395" i="12"/>
  <c r="G95" i="12"/>
  <c r="F266" i="12"/>
  <c r="F1009" i="12"/>
  <c r="G1345" i="12"/>
  <c r="C1265" i="12"/>
  <c r="E622" i="12"/>
  <c r="D608" i="12"/>
  <c r="F854" i="12"/>
  <c r="C361" i="12"/>
  <c r="D458" i="12"/>
  <c r="E20" i="12"/>
  <c r="D1021" i="12"/>
  <c r="F797" i="12"/>
  <c r="C1656" i="12"/>
  <c r="C398" i="12"/>
  <c r="C519" i="12"/>
  <c r="C65" i="12"/>
  <c r="E329" i="12"/>
  <c r="F642" i="12"/>
  <c r="F1112" i="12"/>
  <c r="C392" i="12"/>
  <c r="F328" i="12"/>
  <c r="G1491" i="12"/>
  <c r="D146" i="12"/>
  <c r="E69" i="12"/>
  <c r="C1345" i="12"/>
  <c r="G1240" i="12"/>
  <c r="G1944" i="12"/>
  <c r="G110" i="12"/>
  <c r="C1393" i="12"/>
  <c r="E970" i="12"/>
  <c r="E1922" i="12"/>
  <c r="G66" i="12"/>
  <c r="E246" i="12"/>
  <c r="D617" i="12"/>
  <c r="D977" i="12"/>
  <c r="E49" i="12"/>
  <c r="F1623" i="12"/>
  <c r="D1498" i="12"/>
  <c r="C61" i="12"/>
  <c r="C514" i="12"/>
  <c r="F207" i="12"/>
  <c r="F602" i="12"/>
  <c r="G787" i="12"/>
  <c r="E854" i="12"/>
  <c r="F1011" i="12"/>
  <c r="C1397" i="12"/>
  <c r="D1875" i="12"/>
  <c r="F1427" i="12"/>
  <c r="G894" i="12"/>
  <c r="E1106" i="12"/>
  <c r="C1125" i="12"/>
  <c r="G1494" i="12"/>
  <c r="D337" i="12"/>
  <c r="C294" i="12"/>
  <c r="D1817" i="12"/>
  <c r="D354" i="12"/>
  <c r="D833" i="12"/>
  <c r="E374" i="12"/>
  <c r="E1081" i="12"/>
  <c r="F1610" i="12"/>
  <c r="E524" i="12"/>
  <c r="C605" i="12"/>
  <c r="C567" i="12"/>
  <c r="E1925" i="12"/>
  <c r="E770" i="12"/>
  <c r="C1606" i="12"/>
  <c r="D1303" i="12"/>
  <c r="D1733" i="12"/>
  <c r="G825" i="12"/>
  <c r="F1766" i="12"/>
  <c r="F1957" i="12"/>
  <c r="G554" i="12"/>
  <c r="D825" i="12"/>
  <c r="F1776" i="12"/>
  <c r="E424" i="12"/>
  <c r="G541" i="12"/>
  <c r="D707" i="12"/>
  <c r="F582" i="12"/>
  <c r="C62" i="12"/>
  <c r="C1309" i="12"/>
  <c r="C148" i="12"/>
  <c r="D539" i="12"/>
  <c r="E250" i="12"/>
  <c r="G605" i="12"/>
  <c r="D545" i="12"/>
  <c r="C951" i="12"/>
  <c r="F841" i="12"/>
  <c r="C1298" i="12"/>
  <c r="C302" i="12"/>
  <c r="E266" i="12"/>
  <c r="D1388" i="12"/>
  <c r="E1008" i="12"/>
  <c r="C1800" i="12"/>
  <c r="G1841" i="12"/>
  <c r="C874" i="12"/>
  <c r="F362" i="12"/>
  <c r="G436" i="12"/>
  <c r="F510" i="12"/>
  <c r="F368" i="12"/>
  <c r="C55" i="12"/>
  <c r="G285" i="12"/>
  <c r="G180" i="12"/>
  <c r="G390" i="12"/>
  <c r="F923" i="12"/>
  <c r="C579" i="12"/>
  <c r="G1378" i="12"/>
  <c r="G534" i="12"/>
  <c r="G590" i="12"/>
  <c r="C282" i="12"/>
  <c r="F326" i="12"/>
  <c r="G379" i="12"/>
  <c r="E412" i="12"/>
  <c r="F607" i="12"/>
  <c r="F1934" i="12"/>
  <c r="E853" i="12"/>
  <c r="F293" i="12"/>
  <c r="D232" i="12"/>
  <c r="D804" i="12"/>
  <c r="E1802" i="12"/>
  <c r="D175" i="12"/>
  <c r="G135" i="12"/>
  <c r="C910" i="12"/>
  <c r="G783" i="12"/>
  <c r="F579" i="12"/>
  <c r="G1024" i="12"/>
  <c r="E220" i="12"/>
  <c r="D1686" i="12"/>
  <c r="E312" i="12"/>
  <c r="E1109" i="12"/>
  <c r="F807" i="12"/>
  <c r="E337" i="12"/>
  <c r="F697" i="12"/>
  <c r="F126" i="12"/>
  <c r="G117" i="12"/>
  <c r="C458" i="12"/>
  <c r="E1022" i="12"/>
  <c r="D992" i="12"/>
  <c r="F557" i="12"/>
  <c r="F300" i="12"/>
  <c r="D118" i="12"/>
  <c r="C1250" i="12"/>
  <c r="C496" i="12"/>
  <c r="G537" i="12"/>
  <c r="D72" i="12"/>
  <c r="F359" i="12"/>
  <c r="D34" i="12"/>
  <c r="C30" i="12"/>
  <c r="D82" i="12"/>
  <c r="E309" i="12"/>
  <c r="F450" i="12"/>
  <c r="D423" i="12"/>
  <c r="F268" i="12"/>
  <c r="F12" i="12"/>
  <c r="G1590" i="12"/>
  <c r="G724" i="12"/>
  <c r="C844" i="12"/>
  <c r="C804" i="12"/>
  <c r="C297" i="12"/>
  <c r="E653" i="12"/>
  <c r="D967" i="12"/>
  <c r="E295" i="12"/>
  <c r="C98" i="12"/>
  <c r="E976" i="12"/>
  <c r="G476" i="12"/>
  <c r="E383" i="12"/>
  <c r="F1332" i="12"/>
  <c r="G1049" i="12"/>
  <c r="C1305" i="12"/>
  <c r="F552" i="12"/>
  <c r="E513" i="12"/>
  <c r="D1119" i="12"/>
  <c r="D160" i="12"/>
  <c r="G401" i="12"/>
  <c r="F660" i="12"/>
  <c r="F428" i="12"/>
  <c r="C1579" i="12"/>
  <c r="D126" i="12"/>
  <c r="F1906" i="12"/>
  <c r="D374" i="12"/>
  <c r="E397" i="12"/>
  <c r="F345" i="12"/>
  <c r="E469" i="12"/>
  <c r="G287" i="12"/>
  <c r="C20" i="12"/>
  <c r="C1022" i="12"/>
  <c r="E1612" i="12"/>
  <c r="G1138" i="12"/>
  <c r="F740" i="12"/>
  <c r="G75" i="12"/>
  <c r="D231" i="12"/>
  <c r="D1282" i="12"/>
  <c r="C1159" i="12"/>
  <c r="G652" i="12"/>
  <c r="C1572" i="12"/>
  <c r="C457" i="12"/>
  <c r="G942" i="12"/>
  <c r="C677" i="12"/>
  <c r="D1931" i="12"/>
  <c r="F1566" i="12"/>
  <c r="E195" i="12"/>
  <c r="F256" i="12"/>
  <c r="E1259" i="12"/>
  <c r="E492" i="12"/>
  <c r="C781" i="12"/>
  <c r="C587" i="12"/>
  <c r="D802" i="12"/>
  <c r="G1936" i="12"/>
  <c r="E1320" i="12"/>
  <c r="C1333" i="12"/>
  <c r="E1147" i="12"/>
  <c r="E710" i="12"/>
  <c r="G485" i="12"/>
  <c r="F380" i="12"/>
  <c r="G1671" i="12"/>
  <c r="F668" i="12"/>
  <c r="G12" i="12"/>
  <c r="F1449" i="12"/>
  <c r="G1507" i="12"/>
  <c r="C1036" i="12"/>
  <c r="F422" i="12"/>
  <c r="G1169" i="12"/>
  <c r="E1047" i="12"/>
  <c r="C745" i="12"/>
  <c r="F1386" i="12"/>
  <c r="E1830" i="12"/>
  <c r="C744" i="12"/>
  <c r="D1445" i="12"/>
  <c r="D566" i="12"/>
  <c r="G1171" i="12"/>
  <c r="F385" i="12"/>
  <c r="G567" i="12"/>
  <c r="G1039" i="12"/>
  <c r="D123" i="12"/>
  <c r="C1463" i="12"/>
  <c r="G892" i="12"/>
  <c r="F1958" i="12"/>
  <c r="E1463" i="12"/>
  <c r="C1348" i="12"/>
  <c r="C1879" i="12"/>
  <c r="C1997" i="12"/>
  <c r="C1411" i="12"/>
  <c r="E553" i="12"/>
  <c r="D1590" i="12"/>
  <c r="D272" i="12"/>
  <c r="E506" i="12"/>
  <c r="F1325" i="12"/>
  <c r="C1451" i="12"/>
  <c r="F474" i="12"/>
  <c r="F1051" i="12"/>
  <c r="E333" i="12"/>
  <c r="D483" i="12"/>
  <c r="G1621" i="12"/>
  <c r="G342" i="12"/>
  <c r="E1590" i="12"/>
  <c r="F580" i="12"/>
  <c r="C1284" i="12"/>
  <c r="C1770" i="12"/>
  <c r="G103" i="12"/>
  <c r="C1575" i="12"/>
  <c r="F1617" i="12"/>
  <c r="F1385" i="12"/>
  <c r="C100" i="12"/>
  <c r="C1638" i="12"/>
  <c r="E742" i="12"/>
  <c r="E1107" i="12"/>
  <c r="D1075" i="12"/>
  <c r="F1989" i="12"/>
  <c r="D1167" i="12"/>
  <c r="F1937" i="12"/>
  <c r="G263" i="12"/>
  <c r="F1231" i="12"/>
  <c r="D850" i="12"/>
  <c r="F1847" i="12"/>
  <c r="F1637" i="12"/>
  <c r="C1677" i="12"/>
  <c r="C661" i="12"/>
  <c r="C1186" i="12"/>
  <c r="D1100" i="12"/>
  <c r="D1417" i="12"/>
  <c r="D888" i="12"/>
  <c r="D1771" i="12"/>
  <c r="F1475" i="12"/>
  <c r="C1801" i="12"/>
  <c r="D1763" i="12"/>
  <c r="G595" i="12"/>
  <c r="E154" i="12"/>
  <c r="F1222" i="12"/>
  <c r="F879" i="12"/>
  <c r="C266" i="12"/>
  <c r="E41" i="12"/>
  <c r="D369" i="12"/>
  <c r="D1330" i="12"/>
  <c r="F753" i="12"/>
  <c r="F61" i="12"/>
  <c r="G547" i="12"/>
  <c r="D670" i="12"/>
  <c r="G80" i="12"/>
  <c r="D1176" i="12"/>
  <c r="C190" i="12"/>
  <c r="D815" i="12"/>
  <c r="G389" i="12"/>
  <c r="E745" i="12"/>
  <c r="D305" i="12"/>
  <c r="D355" i="12"/>
  <c r="G699" i="12"/>
  <c r="E1426" i="12"/>
  <c r="C500" i="12"/>
  <c r="E146" i="12"/>
  <c r="C455" i="12"/>
  <c r="C85" i="12"/>
  <c r="G1299" i="12"/>
  <c r="D1205" i="12"/>
  <c r="F383" i="12"/>
  <c r="F747" i="12"/>
  <c r="G350" i="12"/>
  <c r="D808" i="12"/>
  <c r="D1091" i="12"/>
  <c r="E580" i="12"/>
  <c r="E1318" i="12"/>
  <c r="D749" i="12"/>
  <c r="C596" i="12"/>
  <c r="E800" i="12"/>
  <c r="D600" i="12"/>
  <c r="E658" i="12"/>
  <c r="D1543" i="12"/>
  <c r="F177" i="12"/>
  <c r="D343" i="12"/>
  <c r="D691" i="12"/>
  <c r="E503" i="12"/>
  <c r="F851" i="12"/>
  <c r="F916" i="12"/>
  <c r="C110" i="12"/>
  <c r="F1005" i="12"/>
  <c r="D90" i="12"/>
  <c r="C475" i="12"/>
  <c r="D1062" i="12"/>
  <c r="F1892" i="12"/>
  <c r="C537" i="12"/>
  <c r="D133" i="12"/>
  <c r="E585" i="12"/>
  <c r="F297" i="12"/>
  <c r="G445" i="12"/>
  <c r="E650" i="12"/>
  <c r="C214" i="12"/>
  <c r="F1374" i="12"/>
  <c r="E778" i="12"/>
  <c r="C155" i="12"/>
  <c r="E1024" i="12"/>
  <c r="C975" i="12"/>
  <c r="E1773" i="12"/>
  <c r="E1082" i="12"/>
  <c r="F439" i="12"/>
  <c r="F444" i="12"/>
  <c r="G819" i="12"/>
  <c r="F771" i="12"/>
  <c r="D595" i="12"/>
  <c r="F379" i="12"/>
  <c r="E138" i="12"/>
  <c r="F1763" i="12"/>
  <c r="G91" i="12"/>
  <c r="D368" i="12"/>
  <c r="C624" i="12"/>
  <c r="F917" i="12"/>
  <c r="D1567" i="12"/>
  <c r="D1785" i="12"/>
  <c r="E511" i="12"/>
  <c r="E811" i="12"/>
  <c r="D353" i="12"/>
  <c r="C1208" i="12"/>
  <c r="C432" i="12"/>
  <c r="F1153" i="12"/>
  <c r="E906" i="12"/>
  <c r="C1199" i="12"/>
  <c r="F169" i="12"/>
  <c r="E155" i="12"/>
  <c r="E902" i="12"/>
  <c r="C905" i="12"/>
  <c r="G1462" i="12"/>
  <c r="G55" i="12"/>
  <c r="E663" i="12"/>
  <c r="D714" i="12"/>
  <c r="F146" i="12"/>
  <c r="D1069" i="12"/>
  <c r="F340" i="12"/>
  <c r="F855" i="12"/>
  <c r="D1566" i="12"/>
  <c r="G354" i="12"/>
  <c r="F270" i="12"/>
  <c r="D50" i="12"/>
  <c r="D581" i="12"/>
  <c r="C434" i="12"/>
  <c r="E368" i="12"/>
  <c r="G814" i="12"/>
  <c r="C1243" i="12"/>
  <c r="C1074" i="12"/>
  <c r="F1261" i="12"/>
  <c r="F286" i="12"/>
  <c r="E320" i="12"/>
  <c r="E130" i="12"/>
  <c r="D22" i="12"/>
  <c r="E240" i="12"/>
  <c r="D250" i="12"/>
  <c r="E1680" i="12"/>
  <c r="E1461" i="12"/>
  <c r="C1287" i="12"/>
  <c r="E554" i="12"/>
  <c r="D652" i="12"/>
  <c r="F195" i="12"/>
  <c r="E1066" i="12"/>
  <c r="E418" i="12"/>
  <c r="G1911" i="12"/>
  <c r="E1243" i="12"/>
  <c r="E1021" i="12"/>
  <c r="F182" i="12"/>
  <c r="F1117" i="12"/>
  <c r="G1143" i="12"/>
  <c r="C1799" i="12"/>
  <c r="C828" i="12"/>
  <c r="C668" i="12"/>
  <c r="E1025" i="12"/>
  <c r="G479" i="12"/>
  <c r="C277" i="12"/>
  <c r="E1325" i="12"/>
  <c r="F601" i="12"/>
  <c r="D1123" i="12"/>
  <c r="C578" i="12"/>
  <c r="D59" i="12"/>
  <c r="C1194" i="12"/>
  <c r="F1774" i="12"/>
  <c r="G345" i="12"/>
  <c r="G503" i="12"/>
  <c r="E1035" i="12"/>
  <c r="D1710" i="12"/>
  <c r="E662" i="12"/>
  <c r="C800" i="12"/>
  <c r="F811" i="12"/>
  <c r="G782" i="12"/>
  <c r="F1079" i="12"/>
  <c r="E1518" i="12"/>
  <c r="F139" i="12"/>
  <c r="F876" i="12"/>
  <c r="C866" i="12"/>
  <c r="C884" i="12"/>
  <c r="E1672" i="12"/>
  <c r="C1613" i="12"/>
  <c r="C1693" i="12"/>
  <c r="E1050" i="12"/>
  <c r="C1526" i="12"/>
  <c r="G1191" i="12"/>
  <c r="E671" i="12"/>
  <c r="E840" i="12"/>
  <c r="D1366" i="12"/>
  <c r="D1322" i="12"/>
  <c r="D838" i="12"/>
  <c r="E1052" i="12"/>
  <c r="D1332" i="12"/>
  <c r="E913" i="12"/>
  <c r="E775" i="12"/>
  <c r="F1772" i="12"/>
  <c r="G1853" i="12"/>
  <c r="E1458" i="12"/>
  <c r="G685" i="12"/>
  <c r="C1597" i="12"/>
  <c r="D1374" i="12"/>
  <c r="G1886" i="12"/>
  <c r="G1553" i="12"/>
  <c r="E30" i="12"/>
  <c r="F589" i="12"/>
  <c r="D14" i="12"/>
  <c r="F335" i="12"/>
  <c r="E468" i="12"/>
  <c r="F136" i="12"/>
  <c r="F237" i="12"/>
  <c r="C53" i="12"/>
  <c r="F1903" i="12"/>
  <c r="E441" i="12"/>
  <c r="D466" i="12"/>
  <c r="G347" i="12"/>
  <c r="G776" i="12"/>
  <c r="G1017" i="12"/>
  <c r="G77" i="12"/>
  <c r="E684" i="12"/>
  <c r="C254" i="12"/>
  <c r="D860" i="12"/>
  <c r="C1173" i="12"/>
  <c r="C330" i="12"/>
  <c r="G544" i="12"/>
  <c r="G118" i="12"/>
  <c r="D307" i="12"/>
  <c r="D1401" i="12"/>
  <c r="D524" i="12"/>
  <c r="G564" i="12"/>
  <c r="C891" i="12"/>
  <c r="E285" i="12"/>
  <c r="F1245" i="12"/>
  <c r="G934" i="12"/>
  <c r="D413" i="12"/>
  <c r="C196" i="12"/>
  <c r="G618" i="12"/>
  <c r="G1097" i="12"/>
  <c r="F15" i="12"/>
  <c r="C191" i="12"/>
  <c r="C1426" i="12"/>
  <c r="F884" i="12"/>
  <c r="G1052" i="12"/>
  <c r="F114" i="12"/>
  <c r="E415" i="12"/>
  <c r="D594" i="12"/>
  <c r="C824" i="12"/>
  <c r="E376" i="12"/>
  <c r="F863" i="12"/>
  <c r="G611" i="12"/>
  <c r="C830" i="12"/>
  <c r="C11" i="12"/>
  <c r="E110" i="12"/>
  <c r="E724" i="12"/>
  <c r="F1307" i="12"/>
  <c r="D1048" i="12"/>
  <c r="E204" i="12"/>
  <c r="F452" i="12"/>
  <c r="G17" i="12"/>
  <c r="F196" i="12"/>
  <c r="D323" i="12"/>
  <c r="D136" i="12"/>
  <c r="D877" i="12"/>
  <c r="F569" i="12"/>
  <c r="E975" i="12"/>
  <c r="E361" i="12"/>
  <c r="D81" i="12"/>
  <c r="C139" i="12"/>
  <c r="G462" i="12"/>
  <c r="C755" i="12"/>
  <c r="D15" i="12"/>
  <c r="E656" i="12"/>
  <c r="G696" i="12"/>
  <c r="E420" i="12"/>
  <c r="D722" i="12"/>
  <c r="E93" i="12"/>
  <c r="C1840" i="12"/>
  <c r="G59" i="12"/>
  <c r="C485" i="12"/>
  <c r="C122" i="12"/>
  <c r="C89" i="12"/>
  <c r="F748" i="12"/>
  <c r="E342" i="12"/>
  <c r="C131" i="12"/>
  <c r="D1687" i="12"/>
  <c r="E95" i="12"/>
  <c r="E784" i="12"/>
  <c r="D459" i="12"/>
  <c r="G561" i="12"/>
  <c r="D717" i="12"/>
  <c r="C46" i="12"/>
  <c r="C1055" i="12"/>
  <c r="E140" i="12"/>
  <c r="E716" i="12"/>
  <c r="E31" i="12"/>
  <c r="D538" i="12"/>
  <c r="G1066" i="12"/>
  <c r="C396" i="12"/>
  <c r="C935" i="12"/>
  <c r="E986" i="12"/>
  <c r="C967" i="12"/>
  <c r="F397" i="12"/>
  <c r="C524" i="12"/>
  <c r="E269" i="12"/>
  <c r="G373" i="12"/>
  <c r="F156" i="12"/>
  <c r="C365" i="12"/>
  <c r="G1883" i="12"/>
  <c r="G586" i="12"/>
  <c r="D410" i="12"/>
  <c r="G178" i="12"/>
  <c r="C669" i="12"/>
  <c r="E400" i="12"/>
  <c r="D230" i="12"/>
  <c r="C249" i="12"/>
  <c r="E106" i="12"/>
  <c r="G989" i="12"/>
  <c r="G795" i="12"/>
  <c r="D1703" i="12"/>
  <c r="C469" i="12"/>
  <c r="C176" i="12"/>
  <c r="E1552" i="12"/>
  <c r="G985" i="12"/>
  <c r="E1363" i="12"/>
  <c r="C1256" i="12"/>
  <c r="D1509" i="12"/>
  <c r="D1025" i="12"/>
  <c r="C6" i="12"/>
  <c r="E1272" i="12"/>
  <c r="G126" i="12"/>
  <c r="G34" i="12"/>
  <c r="C404" i="12"/>
  <c r="G803" i="12"/>
  <c r="G42" i="12"/>
  <c r="F874" i="12"/>
  <c r="E649" i="12"/>
  <c r="C784" i="12"/>
  <c r="D381" i="12"/>
  <c r="D490" i="12"/>
  <c r="D955" i="12"/>
  <c r="D334" i="12"/>
  <c r="E1245" i="12"/>
  <c r="C45" i="12"/>
  <c r="D846" i="12"/>
  <c r="D1014" i="12"/>
  <c r="D547" i="12"/>
  <c r="D702" i="12"/>
  <c r="F446" i="12"/>
  <c r="F1272" i="12"/>
  <c r="C773" i="12"/>
  <c r="D53" i="12"/>
  <c r="F464" i="12"/>
  <c r="G146" i="12"/>
  <c r="F243" i="12"/>
  <c r="F301" i="12"/>
  <c r="F932" i="12"/>
  <c r="E124" i="12"/>
  <c r="E207" i="12"/>
  <c r="C1509" i="12"/>
  <c r="G596" i="12"/>
  <c r="D144" i="12"/>
  <c r="F288" i="12"/>
  <c r="D1637" i="12"/>
  <c r="G1338" i="12"/>
  <c r="G973" i="12"/>
  <c r="E905" i="12"/>
  <c r="E799" i="12"/>
  <c r="F1256" i="12"/>
  <c r="E552" i="12"/>
  <c r="D791" i="12"/>
  <c r="D582" i="12"/>
  <c r="E125" i="12"/>
  <c r="G8" i="12"/>
  <c r="C286" i="12"/>
  <c r="D913" i="12"/>
  <c r="G387" i="12"/>
  <c r="F800" i="12"/>
  <c r="E230" i="12"/>
  <c r="C1351" i="12"/>
  <c r="C154" i="12"/>
  <c r="C168" i="12"/>
  <c r="F271" i="12"/>
  <c r="F322" i="12"/>
  <c r="C10" i="12"/>
  <c r="G1379" i="12"/>
  <c r="F419" i="12"/>
  <c r="G1362" i="12"/>
  <c r="C748" i="12"/>
  <c r="F445" i="12"/>
  <c r="C933" i="12"/>
  <c r="D371" i="12"/>
  <c r="F55" i="12"/>
  <c r="F1004" i="12"/>
  <c r="D1852" i="12"/>
  <c r="D740" i="12"/>
  <c r="C258" i="12"/>
  <c r="F1054" i="12"/>
  <c r="C793" i="12"/>
  <c r="D161" i="12"/>
  <c r="D968" i="12"/>
  <c r="C1076" i="12"/>
  <c r="C1337" i="12"/>
  <c r="F835" i="12"/>
  <c r="G1411" i="12"/>
  <c r="D288" i="12"/>
  <c r="G1906" i="12"/>
  <c r="C275" i="12"/>
  <c r="F1518" i="12"/>
  <c r="G460" i="12"/>
  <c r="F276" i="12"/>
  <c r="E1151" i="12"/>
  <c r="G791" i="12"/>
  <c r="E672" i="12"/>
  <c r="G1986" i="12"/>
  <c r="D262" i="12"/>
  <c r="C928" i="12"/>
  <c r="E370" i="12"/>
  <c r="C466" i="12"/>
  <c r="C1003" i="12"/>
  <c r="C1645" i="12"/>
  <c r="G666" i="12"/>
  <c r="D839" i="12"/>
  <c r="E859" i="12"/>
  <c r="G690" i="12"/>
  <c r="G1229" i="12"/>
  <c r="E1316" i="12"/>
  <c r="D1927" i="12"/>
  <c r="F1415" i="12"/>
  <c r="D444" i="12"/>
  <c r="G239" i="12"/>
  <c r="D24" i="12"/>
  <c r="C447" i="12"/>
  <c r="D1551" i="12"/>
  <c r="G30" i="12"/>
  <c r="C1494" i="12"/>
  <c r="E1041" i="12"/>
  <c r="C1179" i="12"/>
  <c r="F1828" i="12"/>
  <c r="C1153" i="12"/>
  <c r="E461" i="12"/>
  <c r="E908" i="12"/>
  <c r="F1615" i="12"/>
  <c r="C1524" i="12"/>
  <c r="C1598" i="12"/>
  <c r="E952" i="12"/>
  <c r="F1800" i="12"/>
  <c r="G1108" i="12"/>
  <c r="C1257" i="12"/>
  <c r="G1673" i="12"/>
  <c r="G1253" i="12"/>
  <c r="D1749" i="12"/>
  <c r="D1919" i="12"/>
  <c r="G1375" i="12"/>
  <c r="E1568" i="12"/>
  <c r="D1722" i="12"/>
  <c r="D1830" i="12"/>
  <c r="F1979" i="12"/>
  <c r="E1513" i="12"/>
  <c r="G1156" i="12"/>
  <c r="D893" i="12"/>
  <c r="F211" i="12"/>
  <c r="F315" i="12"/>
  <c r="D1664" i="12"/>
  <c r="G249" i="12"/>
  <c r="C299" i="12"/>
  <c r="C381" i="12"/>
  <c r="C552" i="12"/>
  <c r="D900" i="12"/>
  <c r="E698" i="12"/>
  <c r="E694" i="12"/>
  <c r="F168" i="12"/>
  <c r="D1464" i="12"/>
  <c r="C1399" i="12"/>
  <c r="C1452" i="12"/>
  <c r="F670" i="12"/>
  <c r="F483" i="12"/>
  <c r="D4" i="12"/>
  <c r="D1226" i="12"/>
  <c r="F184" i="12"/>
  <c r="F1072" i="12"/>
  <c r="F50" i="12"/>
  <c r="D550" i="12"/>
  <c r="C711" i="12"/>
  <c r="G1751" i="12"/>
  <c r="D1662" i="12"/>
  <c r="G133" i="12"/>
  <c r="G185" i="12"/>
  <c r="C602" i="12"/>
  <c r="F971" i="12"/>
  <c r="D461" i="12"/>
  <c r="C523" i="12"/>
  <c r="E804" i="12"/>
  <c r="G1172" i="12"/>
  <c r="E209" i="12"/>
  <c r="C385" i="12"/>
  <c r="C185" i="12"/>
  <c r="D832" i="12"/>
  <c r="E1958" i="12"/>
  <c r="E260" i="12"/>
  <c r="F13" i="12"/>
  <c r="C200" i="12"/>
  <c r="C648" i="12"/>
  <c r="D1114" i="12"/>
  <c r="E936" i="12"/>
  <c r="F722" i="12"/>
  <c r="E2" i="12"/>
  <c r="E51" i="12"/>
  <c r="G864" i="12"/>
  <c r="E690" i="12"/>
  <c r="F162" i="12"/>
  <c r="C738" i="12"/>
  <c r="E257" i="12"/>
  <c r="G520" i="12"/>
  <c r="C166" i="12"/>
  <c r="E1581" i="12"/>
  <c r="C153" i="12"/>
  <c r="G818" i="12"/>
  <c r="F1189" i="12"/>
  <c r="D1947" i="12"/>
  <c r="D642" i="12"/>
  <c r="G257" i="12"/>
  <c r="G150" i="12"/>
  <c r="G642" i="12"/>
  <c r="F109" i="12"/>
  <c r="D1343" i="12"/>
  <c r="F415" i="12"/>
  <c r="D221" i="12"/>
  <c r="C1674" i="12"/>
  <c r="C544" i="12"/>
  <c r="C808" i="12"/>
  <c r="G131" i="12"/>
  <c r="D88" i="12"/>
  <c r="C344" i="12"/>
  <c r="C954" i="12"/>
  <c r="G1047" i="12"/>
  <c r="C427" i="12"/>
  <c r="C723" i="12"/>
  <c r="D803" i="12"/>
  <c r="D372" i="12"/>
  <c r="F609" i="12"/>
  <c r="F550" i="12"/>
  <c r="F1089" i="12"/>
  <c r="C1422" i="12"/>
  <c r="D13" i="12"/>
  <c r="C681" i="12"/>
  <c r="F1927" i="12"/>
  <c r="D163" i="12"/>
  <c r="D5" i="12"/>
  <c r="C1300" i="12"/>
  <c r="G1435" i="12"/>
  <c r="C173" i="12"/>
  <c r="G1029" i="12"/>
  <c r="D296" i="12"/>
  <c r="E194" i="12"/>
  <c r="D1758" i="12"/>
  <c r="C92" i="12"/>
  <c r="G295" i="12"/>
  <c r="C338" i="12"/>
  <c r="C543" i="12"/>
  <c r="D633" i="12"/>
  <c r="C494" i="12"/>
  <c r="C204" i="12"/>
  <c r="G555" i="12"/>
  <c r="G888" i="12"/>
  <c r="D67" i="12"/>
  <c r="F1338" i="12"/>
  <c r="E872" i="12"/>
  <c r="D1243" i="12"/>
  <c r="F179" i="12"/>
  <c r="F432" i="12"/>
  <c r="D277" i="12"/>
  <c r="D74" i="12"/>
  <c r="D1680" i="12"/>
  <c r="C1621" i="12"/>
  <c r="F1373" i="12"/>
  <c r="E135" i="12"/>
  <c r="C1093" i="12"/>
  <c r="D94" i="12"/>
  <c r="D311" i="12"/>
  <c r="G130" i="12"/>
  <c r="G754" i="12"/>
  <c r="D479" i="12"/>
  <c r="E890" i="12"/>
  <c r="C79" i="12"/>
  <c r="G404" i="12"/>
  <c r="C162" i="12"/>
  <c r="F1251" i="12"/>
  <c r="D1599" i="12"/>
  <c r="C1028" i="12"/>
  <c r="F1837" i="12"/>
  <c r="E193" i="12"/>
  <c r="G459" i="12"/>
  <c r="C1609" i="12"/>
  <c r="D1372" i="12"/>
  <c r="D148" i="12"/>
  <c r="G1005" i="12"/>
  <c r="F757" i="12"/>
  <c r="C1346" i="12"/>
  <c r="E42" i="12"/>
  <c r="C1534" i="12"/>
  <c r="C730" i="12"/>
  <c r="E1991" i="12"/>
  <c r="E967" i="12"/>
  <c r="F1920" i="12"/>
  <c r="G1360" i="12"/>
  <c r="F1788" i="12"/>
  <c r="E1449" i="12"/>
  <c r="F398" i="12"/>
  <c r="D1811" i="12"/>
  <c r="D332" i="12"/>
  <c r="D326" i="12"/>
  <c r="F498" i="12"/>
  <c r="E721" i="12"/>
  <c r="C913" i="12"/>
  <c r="C1797" i="12"/>
  <c r="G891" i="12"/>
  <c r="F1300" i="12"/>
  <c r="F977" i="12"/>
  <c r="E1839" i="12"/>
  <c r="G1842" i="12"/>
  <c r="D623" i="12"/>
  <c r="D1764" i="12"/>
  <c r="D1533" i="12"/>
  <c r="G1468" i="12"/>
  <c r="E771" i="12"/>
  <c r="F1080" i="12"/>
  <c r="E1988" i="12"/>
  <c r="G1858" i="12"/>
  <c r="D1281" i="12"/>
  <c r="G1970" i="12"/>
  <c r="F1968" i="12"/>
  <c r="E1712" i="12"/>
  <c r="E925" i="12"/>
  <c r="F1014" i="12"/>
  <c r="F1547" i="12"/>
  <c r="F1833" i="12"/>
  <c r="G1523" i="12"/>
  <c r="E723" i="12"/>
  <c r="F1659" i="12"/>
  <c r="E1091" i="12"/>
  <c r="F638" i="12"/>
  <c r="D927" i="12"/>
  <c r="G28" i="12"/>
  <c r="F222" i="12"/>
  <c r="D668" i="12"/>
  <c r="D249" i="12"/>
  <c r="E886" i="12"/>
  <c r="C415" i="12"/>
  <c r="F632" i="12"/>
  <c r="C272" i="12"/>
  <c r="G156" i="12"/>
  <c r="G701" i="12"/>
  <c r="D1018" i="12"/>
  <c r="C573" i="12"/>
  <c r="G255" i="12"/>
  <c r="E648" i="12"/>
  <c r="D183" i="12"/>
  <c r="F888" i="12"/>
  <c r="F413" i="12"/>
  <c r="G1313" i="12"/>
  <c r="C315" i="12"/>
  <c r="G225" i="12"/>
  <c r="D9" i="12"/>
  <c r="E399" i="12"/>
  <c r="E1188" i="12"/>
  <c r="E1135" i="12"/>
  <c r="D694" i="12"/>
  <c r="G152" i="12"/>
  <c r="C1089" i="12"/>
  <c r="G1689" i="12"/>
  <c r="E242" i="12"/>
  <c r="E1573" i="12"/>
  <c r="D348" i="12"/>
  <c r="F269" i="12"/>
  <c r="C1408" i="12"/>
  <c r="F788" i="12"/>
  <c r="F56" i="12"/>
  <c r="G422" i="12"/>
  <c r="G1214" i="12"/>
  <c r="E1615" i="12"/>
  <c r="E1016" i="12"/>
  <c r="C425" i="12"/>
  <c r="D176" i="12"/>
  <c r="D437" i="12"/>
  <c r="E785" i="12"/>
  <c r="F1409" i="12"/>
  <c r="D661" i="12"/>
  <c r="F400" i="12"/>
  <c r="F353" i="12"/>
  <c r="E118" i="12"/>
  <c r="E436" i="12"/>
  <c r="E308" i="12"/>
  <c r="C486" i="12"/>
  <c r="C195" i="12"/>
  <c r="E1577" i="12"/>
  <c r="G993" i="12"/>
  <c r="F560" i="12"/>
  <c r="F542" i="12"/>
  <c r="D358" i="12"/>
  <c r="G164" i="12"/>
  <c r="D419" i="12"/>
  <c r="D899" i="12"/>
  <c r="F366" i="12"/>
  <c r="F10" i="12"/>
  <c r="E13" i="12"/>
  <c r="C814" i="12"/>
  <c r="F1033" i="12"/>
  <c r="D398" i="12"/>
  <c r="E401" i="12"/>
  <c r="E1194" i="12"/>
  <c r="G1845" i="12"/>
  <c r="C1043" i="12"/>
  <c r="G202" i="12"/>
  <c r="C123" i="12"/>
  <c r="G937" i="12"/>
  <c r="C670" i="12"/>
  <c r="G1105" i="12"/>
  <c r="E1694" i="12"/>
  <c r="F159" i="12"/>
  <c r="E602" i="12"/>
  <c r="F947" i="12"/>
  <c r="F802" i="12"/>
  <c r="C422" i="12"/>
  <c r="D407" i="12"/>
  <c r="C459" i="12"/>
  <c r="G739" i="12"/>
  <c r="G322" i="12"/>
  <c r="E281" i="12"/>
  <c r="E808" i="12"/>
  <c r="E377" i="12"/>
  <c r="D946" i="12"/>
  <c r="E939" i="12"/>
  <c r="E532" i="12"/>
  <c r="F945" i="12"/>
  <c r="C274" i="12"/>
  <c r="C997" i="12"/>
  <c r="E161" i="12"/>
  <c r="G94" i="12"/>
  <c r="C262" i="12"/>
  <c r="E714" i="12"/>
  <c r="C855" i="12"/>
  <c r="D886" i="12"/>
  <c r="E24" i="12"/>
  <c r="G301" i="12"/>
  <c r="D573" i="12"/>
  <c r="E879" i="12"/>
  <c r="F1356" i="12"/>
  <c r="C703" i="12"/>
  <c r="E1579" i="12"/>
  <c r="C471" i="12"/>
  <c r="C817" i="12"/>
  <c r="F682" i="12"/>
  <c r="C1565" i="12"/>
  <c r="C304" i="12"/>
  <c r="E1878" i="12"/>
  <c r="G1879" i="12"/>
  <c r="G1598" i="12"/>
  <c r="D1152" i="12"/>
  <c r="D29" i="12"/>
  <c r="G704" i="12"/>
  <c r="F382" i="12"/>
  <c r="C307" i="12"/>
  <c r="F369" i="12"/>
  <c r="D643" i="12"/>
  <c r="E570" i="12"/>
  <c r="F1133" i="12"/>
  <c r="C1050" i="12"/>
  <c r="E63" i="12"/>
  <c r="C821" i="12"/>
  <c r="F1548" i="12"/>
  <c r="C1738" i="12"/>
  <c r="F346" i="12"/>
  <c r="E150" i="12"/>
  <c r="D1145" i="12"/>
  <c r="F1031" i="12"/>
  <c r="C456" i="12"/>
  <c r="F332" i="12"/>
  <c r="E105" i="12"/>
  <c r="D378" i="12"/>
  <c r="F401" i="12"/>
  <c r="E680" i="12"/>
  <c r="F1139" i="12"/>
  <c r="G1727" i="12"/>
  <c r="E1907" i="12"/>
  <c r="C1410" i="12"/>
  <c r="G516" i="12"/>
  <c r="C165" i="12"/>
  <c r="F1890" i="12"/>
  <c r="E1018" i="12"/>
  <c r="C1119" i="12"/>
  <c r="C239" i="12"/>
  <c r="F65" i="12"/>
  <c r="D404" i="12"/>
  <c r="C290" i="12"/>
  <c r="E3" i="12"/>
  <c r="G1116" i="12"/>
  <c r="C1970" i="12"/>
  <c r="E543" i="12"/>
  <c r="G1664" i="12"/>
  <c r="G1136" i="12"/>
  <c r="E1506" i="12"/>
  <c r="E794" i="12"/>
  <c r="C909" i="12"/>
  <c r="F1845" i="12"/>
  <c r="C1217" i="12"/>
  <c r="E863" i="12"/>
  <c r="G1083" i="12"/>
  <c r="F1405" i="12"/>
  <c r="C1759" i="12"/>
  <c r="E1610" i="12"/>
  <c r="E1972" i="12"/>
  <c r="F1693" i="12"/>
  <c r="C1640" i="12"/>
  <c r="F1924" i="12"/>
  <c r="C545" i="12"/>
  <c r="G1415" i="12"/>
  <c r="F1627" i="12"/>
  <c r="D1849" i="12"/>
  <c r="F561" i="12"/>
  <c r="G1974" i="12"/>
  <c r="E661" i="12"/>
  <c r="C568" i="12"/>
  <c r="G93" i="12"/>
  <c r="D1313" i="12"/>
  <c r="F218" i="12"/>
  <c r="G247" i="12"/>
  <c r="C1059" i="12"/>
  <c r="D107" i="12"/>
  <c r="G1160" i="12"/>
  <c r="G923" i="12"/>
  <c r="D515" i="12"/>
  <c r="G31" i="12"/>
  <c r="E212" i="12"/>
  <c r="E1102" i="12"/>
  <c r="E1400" i="12"/>
  <c r="C287" i="12"/>
  <c r="G632" i="12"/>
  <c r="E1153" i="12"/>
  <c r="G615" i="12"/>
  <c r="D188" i="12"/>
  <c r="F289" i="12"/>
  <c r="E82" i="12"/>
  <c r="E1084" i="12"/>
  <c r="F441" i="12"/>
  <c r="G421" i="12"/>
  <c r="F1027" i="12"/>
  <c r="E644" i="12"/>
  <c r="E99" i="12"/>
  <c r="G86" i="12"/>
  <c r="F212" i="12"/>
  <c r="D885" i="12"/>
  <c r="E11" i="12"/>
  <c r="D225" i="12"/>
  <c r="E55" i="12"/>
  <c r="C267" i="12"/>
  <c r="E1178" i="12"/>
  <c r="C633" i="12"/>
  <c r="G451" i="12"/>
  <c r="D171" i="12"/>
  <c r="E249" i="12"/>
  <c r="G153" i="12"/>
  <c r="C1969" i="12"/>
  <c r="D629" i="12"/>
  <c r="D58" i="12"/>
  <c r="D98" i="12"/>
  <c r="F921" i="12"/>
  <c r="E614" i="12"/>
  <c r="E8" i="12"/>
  <c r="D864" i="12"/>
  <c r="D339" i="12"/>
  <c r="C1531" i="12"/>
  <c r="C1607" i="12"/>
  <c r="G394" i="12"/>
  <c r="D1229" i="12"/>
  <c r="D324" i="12"/>
  <c r="G1866" i="12"/>
  <c r="G1152" i="12"/>
  <c r="E803" i="12"/>
  <c r="F1319" i="12"/>
  <c r="F548" i="12"/>
  <c r="G198" i="12"/>
  <c r="F41" i="12"/>
  <c r="D924" i="12"/>
  <c r="F1200" i="12"/>
  <c r="G1233" i="12"/>
  <c r="G29" i="12"/>
  <c r="E1453" i="12"/>
  <c r="D729" i="12"/>
  <c r="C473" i="12"/>
  <c r="D1256" i="12"/>
  <c r="E549" i="12"/>
  <c r="E599" i="12"/>
  <c r="F407" i="12"/>
  <c r="F702" i="12"/>
  <c r="F248" i="12"/>
  <c r="E1063" i="12"/>
  <c r="G104" i="12"/>
  <c r="D147" i="12"/>
  <c r="D3" i="12"/>
  <c r="F395" i="12"/>
  <c r="D1422" i="12"/>
  <c r="F198" i="12"/>
  <c r="C1595" i="12"/>
  <c r="C533" i="12"/>
  <c r="D558" i="12"/>
  <c r="G720" i="12"/>
  <c r="E62" i="12"/>
  <c r="C849" i="12"/>
  <c r="F127" i="12"/>
  <c r="C106" i="12"/>
  <c r="F541" i="12"/>
  <c r="E199" i="12"/>
  <c r="G525" i="12"/>
  <c r="G1154" i="12"/>
  <c r="E290" i="12"/>
  <c r="D591" i="12"/>
  <c r="G568" i="12"/>
  <c r="F458" i="12"/>
  <c r="C293" i="12"/>
  <c r="G1249" i="12"/>
  <c r="D362" i="12"/>
  <c r="E354" i="12"/>
  <c r="G1776" i="12"/>
  <c r="D1415" i="12"/>
  <c r="G262" i="12"/>
  <c r="D1127" i="12"/>
  <c r="C1057" i="12"/>
  <c r="G206" i="12"/>
  <c r="C345" i="12"/>
  <c r="G161" i="12"/>
  <c r="C172" i="12"/>
  <c r="E1618" i="12"/>
  <c r="E1522" i="12"/>
  <c r="D882" i="12"/>
  <c r="D139" i="12"/>
  <c r="G1371" i="12"/>
  <c r="G224" i="12"/>
  <c r="G1168" i="12"/>
  <c r="E4" i="12"/>
  <c r="B2" i="11" s="1" a="1"/>
  <c r="B2" i="11" s="1"/>
  <c r="C484" i="12"/>
  <c r="D453" i="12"/>
  <c r="C563" i="12"/>
  <c r="G237" i="12"/>
  <c r="E1185" i="12"/>
  <c r="E132" i="12"/>
  <c r="F54" i="12"/>
  <c r="F643" i="12"/>
  <c r="D241" i="12"/>
  <c r="C782" i="12"/>
  <c r="G1743" i="12"/>
  <c r="D39" i="12"/>
  <c r="E525" i="12"/>
  <c r="E237" i="12"/>
  <c r="G1396" i="12"/>
  <c r="D1402" i="12"/>
  <c r="E200" i="12"/>
  <c r="D577" i="12"/>
  <c r="G434" i="12"/>
  <c r="G1551" i="12"/>
  <c r="F338" i="12"/>
  <c r="D379" i="12"/>
  <c r="G603" i="12"/>
  <c r="D173" i="12"/>
  <c r="E1898" i="12"/>
  <c r="C418" i="12"/>
  <c r="D125" i="12"/>
  <c r="D894" i="12"/>
  <c r="C222" i="12"/>
  <c r="C693" i="12"/>
  <c r="C679" i="12"/>
  <c r="E1977" i="12"/>
  <c r="C1798" i="12"/>
  <c r="G714" i="12"/>
  <c r="D474" i="12"/>
  <c r="C562" i="12"/>
  <c r="E677" i="12"/>
  <c r="G931" i="12"/>
  <c r="G1657" i="12"/>
  <c r="D1078" i="12"/>
  <c r="C245" i="12"/>
  <c r="F568" i="12"/>
  <c r="F36" i="12"/>
  <c r="C86" i="12"/>
  <c r="G790" i="12"/>
  <c r="F502" i="12"/>
  <c r="G461" i="12"/>
  <c r="F504" i="12"/>
  <c r="E1880" i="12"/>
  <c r="E293" i="12"/>
  <c r="C1070" i="12"/>
  <c r="C478" i="12"/>
  <c r="G188" i="12"/>
  <c r="G194" i="12"/>
  <c r="C751" i="12"/>
  <c r="C250" i="12"/>
  <c r="F1564" i="12"/>
  <c r="G1419" i="12"/>
  <c r="D1138" i="12"/>
  <c r="C542" i="12"/>
  <c r="G542" i="12"/>
  <c r="E1974" i="12"/>
  <c r="F1954" i="12"/>
  <c r="F501" i="12"/>
  <c r="C137" i="12"/>
  <c r="G635" i="12"/>
  <c r="E1827" i="12"/>
  <c r="G61" i="12"/>
  <c r="C509" i="12"/>
  <c r="G177" i="12"/>
  <c r="G241" i="12"/>
  <c r="E598" i="12"/>
  <c r="D849" i="12"/>
  <c r="C244" i="12"/>
  <c r="F155" i="12"/>
  <c r="E848" i="12"/>
  <c r="F755" i="12"/>
  <c r="G583" i="12"/>
  <c r="C115" i="12"/>
  <c r="C43" i="12"/>
  <c r="E191" i="12"/>
  <c r="C1321" i="12"/>
  <c r="E755" i="12"/>
  <c r="E473" i="12"/>
  <c r="F1092" i="12"/>
  <c r="D1361" i="12"/>
  <c r="F1980" i="12"/>
  <c r="F138" i="12"/>
  <c r="G115" i="12"/>
  <c r="C870" i="12"/>
  <c r="F192" i="12"/>
  <c r="G1302" i="12"/>
  <c r="F733" i="12"/>
  <c r="F515" i="12"/>
  <c r="C1886" i="12"/>
  <c r="C102" i="12"/>
  <c r="E1578" i="12"/>
  <c r="G1505" i="12"/>
  <c r="C504" i="12"/>
  <c r="F1512" i="12"/>
  <c r="D1116" i="12"/>
  <c r="D327" i="12"/>
  <c r="G396" i="12"/>
  <c r="E733" i="12"/>
  <c r="D1688" i="12"/>
  <c r="D536" i="12"/>
  <c r="D755" i="12"/>
  <c r="E1562" i="12"/>
  <c r="D773" i="12"/>
  <c r="F2000" i="12"/>
  <c r="F1807" i="12"/>
  <c r="F1536" i="12"/>
  <c r="F1949" i="12"/>
  <c r="E550" i="12"/>
  <c r="G1282" i="12"/>
  <c r="C356" i="12"/>
  <c r="D908" i="12"/>
  <c r="F1477" i="12"/>
  <c r="F1797" i="12"/>
  <c r="G510" i="12"/>
  <c r="G1981" i="12"/>
  <c r="E1156" i="12"/>
  <c r="C729" i="12"/>
  <c r="E1482" i="12"/>
  <c r="G1001" i="12"/>
  <c r="D892" i="12"/>
  <c r="C901" i="12"/>
  <c r="G1894" i="12"/>
  <c r="D572" i="12"/>
  <c r="D1344" i="12"/>
  <c r="C1705" i="12"/>
  <c r="F1835" i="12"/>
  <c r="G1749" i="12"/>
  <c r="D1131" i="12"/>
  <c r="G893" i="12"/>
  <c r="F631" i="12"/>
  <c r="F1568" i="12"/>
  <c r="D966" i="12"/>
  <c r="E577" i="12"/>
  <c r="G191" i="12"/>
  <c r="F745" i="12"/>
  <c r="D247" i="12"/>
  <c r="G443" i="12"/>
  <c r="D762" i="12"/>
  <c r="F934" i="12"/>
  <c r="G229" i="12"/>
  <c r="C179" i="12"/>
  <c r="F443" i="12"/>
  <c r="D537" i="12"/>
  <c r="G96" i="12"/>
  <c r="C1190" i="12"/>
  <c r="G73" i="12"/>
  <c r="F170" i="12"/>
  <c r="D30" i="12"/>
  <c r="F209" i="12"/>
  <c r="E763" i="12"/>
  <c r="E757" i="12"/>
  <c r="G337" i="12"/>
  <c r="F101" i="12"/>
  <c r="D512" i="12"/>
  <c r="C858" i="12"/>
  <c r="D212" i="12"/>
  <c r="C616" i="12"/>
  <c r="E272" i="12"/>
  <c r="F645" i="12"/>
  <c r="E253" i="12"/>
  <c r="D292" i="12"/>
  <c r="D439" i="12"/>
  <c r="E263" i="12"/>
  <c r="G208" i="12"/>
  <c r="C1107" i="12"/>
  <c r="C169" i="12"/>
  <c r="D73" i="12"/>
  <c r="G391" i="12"/>
  <c r="F790" i="12"/>
  <c r="G26" i="12"/>
  <c r="E974" i="12"/>
  <c r="C451" i="12"/>
  <c r="E113" i="12"/>
  <c r="F386" i="12"/>
  <c r="C1342" i="12"/>
  <c r="D546" i="12"/>
  <c r="E1189" i="12"/>
  <c r="C4" i="12"/>
  <c r="E430" i="12"/>
  <c r="D1603" i="12"/>
  <c r="G1801" i="12"/>
  <c r="C1735" i="12"/>
  <c r="G1025" i="12"/>
  <c r="C136" i="12"/>
  <c r="G1633" i="12"/>
  <c r="G1593" i="12"/>
  <c r="G924" i="12"/>
  <c r="F414" i="12"/>
  <c r="F165" i="12"/>
  <c r="E1144" i="12"/>
  <c r="F620" i="12"/>
  <c r="D274" i="12"/>
  <c r="C911" i="12"/>
  <c r="D674" i="12"/>
  <c r="F58" i="12"/>
  <c r="C164" i="12"/>
  <c r="G1324" i="12"/>
  <c r="G37" i="12"/>
  <c r="F1390" i="12"/>
  <c r="E176" i="12"/>
  <c r="F678" i="12"/>
  <c r="E1038" i="12"/>
  <c r="G489" i="12"/>
  <c r="G636" i="12"/>
  <c r="G515" i="12"/>
  <c r="F226" i="12"/>
  <c r="E22" i="12"/>
  <c r="C1535" i="12"/>
  <c r="E1045" i="12"/>
  <c r="G1115" i="12"/>
  <c r="E1911" i="12"/>
  <c r="G716" i="12"/>
  <c r="E495" i="12"/>
  <c r="D42" i="12"/>
  <c r="C221" i="12"/>
  <c r="E822" i="12"/>
  <c r="C984" i="12"/>
  <c r="D187" i="12"/>
  <c r="G535" i="12"/>
  <c r="F18" i="12"/>
  <c r="E915" i="12"/>
  <c r="G857" i="12"/>
  <c r="E802" i="12"/>
  <c r="G736" i="12"/>
  <c r="E1722" i="12"/>
  <c r="F144" i="12"/>
  <c r="D137" i="12"/>
  <c r="D96" i="12"/>
  <c r="D605" i="12"/>
  <c r="E1099" i="12"/>
  <c r="F1877" i="12"/>
  <c r="G1023" i="12"/>
  <c r="C403" i="12"/>
  <c r="E227" i="12"/>
  <c r="G128" i="12"/>
  <c r="D418" i="12"/>
  <c r="G369" i="12"/>
  <c r="G140" i="12"/>
  <c r="E98" i="12"/>
  <c r="E456" i="12"/>
  <c r="G308" i="12"/>
  <c r="E620" i="12"/>
  <c r="C634" i="12"/>
  <c r="G576" i="12"/>
  <c r="G223" i="12"/>
  <c r="G24" i="12"/>
  <c r="D270" i="12"/>
  <c r="C515" i="12"/>
  <c r="D1275" i="12"/>
  <c r="C152" i="12"/>
  <c r="D83" i="12"/>
  <c r="G751" i="12"/>
  <c r="F399" i="12"/>
  <c r="F743" i="12"/>
  <c r="G821" i="12"/>
  <c r="C358" i="12"/>
  <c r="F577" i="12"/>
  <c r="C1844" i="12"/>
  <c r="F391" i="12"/>
  <c r="G558" i="12"/>
  <c r="F654" i="12"/>
  <c r="F691" i="12"/>
  <c r="E704" i="12"/>
  <c r="E920" i="12"/>
  <c r="D1878" i="12"/>
  <c r="C491" i="12"/>
  <c r="F34" i="12"/>
  <c r="E1059" i="12"/>
  <c r="E1543" i="12"/>
  <c r="G625" i="12"/>
  <c r="C437" i="12"/>
  <c r="D191" i="12"/>
  <c r="E515" i="12"/>
  <c r="F5" i="12"/>
  <c r="D635" i="12"/>
  <c r="F883" i="12"/>
  <c r="F373" i="12"/>
  <c r="G38" i="12"/>
  <c r="C939" i="12"/>
  <c r="E218" i="12"/>
  <c r="D278" i="12"/>
  <c r="C329" i="12"/>
  <c r="C426" i="12"/>
  <c r="F29" i="12"/>
  <c r="F1871" i="12"/>
  <c r="E394" i="12"/>
  <c r="F615" i="12"/>
  <c r="E294" i="12"/>
  <c r="G1318" i="12"/>
  <c r="C753" i="12"/>
  <c r="D1840" i="12"/>
  <c r="G68" i="12"/>
  <c r="F1597" i="12"/>
  <c r="D1571" i="12"/>
  <c r="F799" i="12"/>
  <c r="E1387" i="12"/>
  <c r="G40" i="12"/>
  <c r="E699" i="12"/>
  <c r="G351" i="12"/>
  <c r="D43" i="12"/>
  <c r="G1076" i="12"/>
  <c r="G1193" i="12"/>
  <c r="F647" i="12"/>
  <c r="D164" i="12"/>
  <c r="D456" i="12"/>
  <c r="F181" i="12"/>
  <c r="D197" i="12"/>
  <c r="C1845" i="12"/>
  <c r="D1039" i="12"/>
  <c r="C1466" i="12"/>
  <c r="F1255" i="12"/>
  <c r="G113" i="12"/>
  <c r="F1914" i="12"/>
  <c r="E531" i="12"/>
  <c r="G341" i="12"/>
  <c r="E1163" i="12"/>
  <c r="C453" i="12"/>
  <c r="C192" i="12"/>
  <c r="G1608" i="12"/>
  <c r="E910" i="12"/>
  <c r="D902" i="12"/>
  <c r="C357" i="12"/>
  <c r="F531" i="12"/>
  <c r="D26" i="12"/>
  <c r="F231" i="12"/>
  <c r="F1142" i="12"/>
  <c r="E1686" i="12"/>
  <c r="G447" i="12"/>
  <c r="F1242" i="12"/>
  <c r="E1637" i="12"/>
  <c r="E916" i="12"/>
  <c r="D503" i="12"/>
  <c r="E551" i="12"/>
  <c r="E829" i="12"/>
  <c r="G374" i="12"/>
  <c r="F1713" i="12"/>
  <c r="D696" i="12"/>
  <c r="C414" i="12"/>
  <c r="G371" i="12"/>
  <c r="C1236" i="12"/>
  <c r="E440" i="12"/>
  <c r="G1554" i="12"/>
  <c r="F933" i="12"/>
  <c r="G598" i="12"/>
  <c r="E1160" i="12"/>
  <c r="F1478" i="12"/>
  <c r="G957" i="12"/>
  <c r="E1354" i="12"/>
  <c r="D1305" i="12"/>
  <c r="E1698" i="12"/>
  <c r="G216" i="12"/>
  <c r="F471" i="12"/>
  <c r="E962" i="12"/>
  <c r="D542" i="12"/>
  <c r="E36" i="12"/>
  <c r="F1786" i="12"/>
  <c r="G1117" i="12"/>
  <c r="E1824" i="12"/>
  <c r="C999" i="12"/>
  <c r="G253" i="12"/>
  <c r="D1164" i="12"/>
  <c r="E1399" i="12"/>
  <c r="E1347" i="12"/>
  <c r="C1100" i="12"/>
  <c r="D1208" i="12"/>
  <c r="C856" i="12"/>
  <c r="F1064" i="12"/>
  <c r="F479" i="12"/>
  <c r="D1705" i="12"/>
  <c r="C715" i="12"/>
  <c r="G1466" i="12"/>
  <c r="E1100" i="12"/>
  <c r="F1216" i="12"/>
  <c r="C1842" i="12"/>
  <c r="C1506" i="12"/>
  <c r="E467" i="12"/>
  <c r="F1668" i="12"/>
  <c r="F1751" i="12"/>
  <c r="E1720" i="12"/>
  <c r="C1449" i="12"/>
  <c r="C1849" i="12"/>
  <c r="D1386" i="12"/>
  <c r="C998" i="12"/>
  <c r="G1496" i="12"/>
  <c r="C1725" i="12"/>
  <c r="F1028" i="12"/>
  <c r="G591" i="12"/>
  <c r="C976" i="12"/>
  <c r="C408" i="12"/>
  <c r="D113" i="12"/>
  <c r="C820" i="12"/>
  <c r="E210" i="12"/>
  <c r="F48" i="12"/>
  <c r="D736" i="12"/>
  <c r="C615" i="12"/>
  <c r="C965" i="12"/>
  <c r="E121" i="12"/>
  <c r="G1885" i="12"/>
  <c r="E955" i="12"/>
  <c r="G1903" i="12"/>
  <c r="D684" i="12"/>
  <c r="G439" i="12"/>
  <c r="E201" i="12"/>
  <c r="F840" i="12"/>
  <c r="E73" i="12"/>
  <c r="C128" i="12"/>
  <c r="D302" i="12"/>
  <c r="C886" i="12"/>
  <c r="F843" i="12"/>
  <c r="D181" i="12"/>
  <c r="C1235" i="12"/>
  <c r="D813" i="12"/>
  <c r="C5" i="12"/>
  <c r="C666" i="12"/>
  <c r="C628" i="12"/>
  <c r="C308" i="12"/>
  <c r="C109" i="12"/>
  <c r="E139" i="12"/>
  <c r="D1473" i="12"/>
  <c r="D1483" i="12"/>
  <c r="E824" i="12"/>
  <c r="F912" i="12"/>
  <c r="E334" i="12"/>
  <c r="E133" i="12"/>
  <c r="E725" i="12"/>
  <c r="F783" i="12"/>
  <c r="C816" i="12"/>
  <c r="D969" i="12"/>
  <c r="C713" i="12"/>
  <c r="D1950" i="12"/>
  <c r="C890" i="12"/>
  <c r="G1041" i="12"/>
  <c r="F690" i="12"/>
  <c r="G248" i="12"/>
  <c r="C541" i="12"/>
  <c r="D782" i="12"/>
  <c r="G1564" i="12"/>
  <c r="D1394" i="12"/>
  <c r="D796" i="12"/>
  <c r="F896" i="12"/>
  <c r="D119" i="12"/>
  <c r="G1984" i="12"/>
  <c r="F1664" i="12"/>
  <c r="F1170" i="12"/>
  <c r="F374" i="12"/>
  <c r="G1676" i="12"/>
  <c r="C225" i="12"/>
  <c r="C380" i="12"/>
  <c r="C1780" i="12"/>
  <c r="F1441" i="12"/>
  <c r="F148" i="12"/>
  <c r="D1442" i="12"/>
  <c r="E851" i="12"/>
  <c r="C944" i="12"/>
  <c r="G693" i="12"/>
  <c r="C1651" i="12"/>
  <c r="F1362" i="12"/>
  <c r="C872" i="12"/>
  <c r="F1790" i="12"/>
  <c r="G254" i="12"/>
  <c r="F250" i="12"/>
  <c r="F238" i="12"/>
  <c r="F961" i="12"/>
  <c r="G1373" i="12"/>
  <c r="D265" i="12"/>
  <c r="E718" i="12"/>
  <c r="E1814" i="12"/>
  <c r="C1479" i="12"/>
  <c r="F75" i="12"/>
  <c r="G672" i="12"/>
  <c r="E857" i="12"/>
  <c r="F1741" i="12"/>
  <c r="D1783" i="12"/>
  <c r="G85" i="12"/>
  <c r="E1254" i="12"/>
  <c r="G1056" i="12"/>
  <c r="F149" i="12"/>
  <c r="C328" i="12"/>
  <c r="G360" i="12"/>
  <c r="E1492" i="12"/>
  <c r="G1254" i="12"/>
  <c r="G1933" i="12"/>
  <c r="D799" i="12"/>
  <c r="D1560" i="12"/>
  <c r="E1205" i="12"/>
  <c r="C1901" i="12"/>
  <c r="E1706" i="12"/>
  <c r="D1910" i="12"/>
  <c r="F1077" i="12"/>
  <c r="D266" i="12"/>
  <c r="D960" i="12"/>
  <c r="C845" i="12"/>
  <c r="G1372" i="12"/>
  <c r="F1283" i="12"/>
  <c r="D1273" i="12"/>
  <c r="G1334" i="12"/>
  <c r="E1848" i="12"/>
  <c r="G1786" i="12"/>
  <c r="F1987" i="12"/>
  <c r="E265" i="12"/>
  <c r="F1806" i="12"/>
  <c r="D1579" i="12"/>
  <c r="E1265" i="12"/>
  <c r="C1472" i="12"/>
  <c r="G1002" i="12"/>
  <c r="F1999" i="12"/>
  <c r="G1747" i="12"/>
  <c r="C900" i="12"/>
  <c r="F1553" i="12"/>
  <c r="F1858" i="12"/>
  <c r="D1698" i="12"/>
  <c r="E1484" i="12"/>
  <c r="C1701" i="12"/>
  <c r="G1562" i="12"/>
  <c r="F669" i="12"/>
  <c r="F275" i="12"/>
  <c r="C551" i="12"/>
  <c r="D78" i="12"/>
  <c r="G1235" i="12"/>
  <c r="D1232" i="12"/>
  <c r="F1368" i="12"/>
  <c r="D41" i="12"/>
  <c r="G764" i="12"/>
  <c r="E102" i="12"/>
  <c r="F229" i="12"/>
  <c r="C725" i="12"/>
  <c r="C794" i="12"/>
  <c r="D1400" i="12"/>
  <c r="D678" i="12"/>
  <c r="G742" i="12"/>
  <c r="D866" i="12"/>
  <c r="E322" i="12"/>
  <c r="C1098" i="12"/>
  <c r="D256" i="12"/>
  <c r="E647" i="12"/>
  <c r="G816" i="12"/>
  <c r="D366" i="12"/>
  <c r="F1160" i="12"/>
  <c r="G1432" i="12"/>
  <c r="G472" i="12"/>
  <c r="C657" i="12"/>
  <c r="G382" i="12"/>
  <c r="C1998" i="12"/>
  <c r="G653" i="12"/>
  <c r="C566" i="12"/>
  <c r="G109" i="12"/>
  <c r="D488" i="12"/>
  <c r="C662" i="12"/>
  <c r="F333" i="12"/>
  <c r="G298" i="12"/>
  <c r="C1160" i="12"/>
  <c r="C1430" i="12"/>
  <c r="G349" i="12"/>
  <c r="C1320" i="12"/>
  <c r="E1859" i="12"/>
  <c r="E509" i="12"/>
  <c r="D38" i="12"/>
  <c r="D792" i="12"/>
  <c r="F223" i="12"/>
  <c r="E1717" i="12"/>
  <c r="F598" i="12"/>
  <c r="E735" i="12"/>
  <c r="G1215" i="12"/>
  <c r="G1796" i="12"/>
  <c r="D235" i="12"/>
  <c r="C802" i="12"/>
  <c r="F1179" i="12"/>
  <c r="C873" i="12"/>
  <c r="F151" i="12"/>
  <c r="C1823" i="12"/>
  <c r="F1359" i="12"/>
  <c r="G817" i="12"/>
  <c r="D819" i="12"/>
  <c r="D1319" i="12"/>
  <c r="D950" i="12"/>
  <c r="C1157" i="12"/>
  <c r="D1227" i="12"/>
  <c r="E820" i="12"/>
  <c r="D440" i="12"/>
  <c r="E213" i="12"/>
  <c r="D1189" i="12"/>
  <c r="F14" i="12"/>
  <c r="E1375" i="12"/>
  <c r="E21" i="12"/>
  <c r="D634" i="12"/>
  <c r="D1736" i="12"/>
  <c r="D462" i="12"/>
  <c r="E310" i="12"/>
  <c r="C1808" i="12"/>
  <c r="E14" i="12"/>
  <c r="C32" i="12"/>
  <c r="C938" i="12"/>
  <c r="G375" i="12"/>
  <c r="D10" i="12"/>
  <c r="C526" i="12"/>
  <c r="E236" i="12"/>
  <c r="G466" i="12"/>
  <c r="E129" i="12"/>
  <c r="F1286" i="12"/>
  <c r="F153" i="12"/>
  <c r="C742" i="12"/>
  <c r="F430" i="12"/>
  <c r="D1569" i="12"/>
  <c r="D1819" i="12"/>
  <c r="F1345" i="12"/>
  <c r="G1672" i="12"/>
  <c r="F1938" i="12"/>
  <c r="E1431" i="12"/>
  <c r="F519" i="12"/>
  <c r="G780" i="12"/>
  <c r="C1789" i="12"/>
  <c r="D1961" i="12"/>
  <c r="F592" i="12"/>
  <c r="G435" i="12"/>
  <c r="C1464" i="12"/>
  <c r="F918" i="12"/>
  <c r="C994" i="12"/>
  <c r="D870" i="12"/>
  <c r="E435" i="12"/>
  <c r="E1725" i="12"/>
  <c r="C868" i="12"/>
  <c r="G1358" i="12"/>
  <c r="E1967" i="12"/>
  <c r="D245" i="12"/>
  <c r="G1859" i="12"/>
  <c r="F202" i="12"/>
  <c r="G1271" i="12"/>
  <c r="G1121" i="12"/>
  <c r="E1910" i="12"/>
  <c r="C1390" i="12"/>
  <c r="C1648" i="12"/>
  <c r="E1098" i="12"/>
  <c r="F469" i="12"/>
  <c r="E1101" i="12"/>
  <c r="E7" i="12"/>
  <c r="G1087" i="12"/>
  <c r="D16" i="12"/>
  <c r="D282" i="12"/>
  <c r="D1469" i="12"/>
  <c r="F742" i="12"/>
  <c r="G1567" i="12"/>
  <c r="F489" i="12"/>
  <c r="G1935" i="12"/>
  <c r="D829" i="12"/>
  <c r="G1159" i="12"/>
  <c r="F834" i="12"/>
  <c r="C416" i="12"/>
  <c r="D62" i="12"/>
  <c r="C864" i="12"/>
  <c r="G1540" i="12"/>
  <c r="F1559" i="12"/>
  <c r="D427" i="12"/>
  <c r="C836" i="12"/>
  <c r="C1019" i="12"/>
  <c r="G976" i="12"/>
  <c r="E1711" i="12"/>
  <c r="G1128" i="12"/>
  <c r="D1128" i="12"/>
  <c r="C1880" i="12"/>
  <c r="G1153" i="12"/>
  <c r="E1963" i="12"/>
  <c r="D621" i="12"/>
  <c r="C1601" i="12"/>
  <c r="E478" i="12"/>
  <c r="E1700" i="12"/>
  <c r="F1684" i="12"/>
  <c r="C1296" i="12"/>
  <c r="D320" i="12"/>
  <c r="E1744" i="12"/>
  <c r="F1680" i="12"/>
  <c r="D1089" i="12"/>
  <c r="E610" i="12"/>
  <c r="G962" i="12"/>
  <c r="C643" i="12"/>
  <c r="G2" i="12"/>
  <c r="F766" i="12"/>
  <c r="G1515" i="12"/>
  <c r="G961" i="12"/>
  <c r="F25" i="12"/>
  <c r="D1221" i="12"/>
  <c r="G572" i="12"/>
  <c r="G1421" i="12"/>
  <c r="G1669" i="12"/>
  <c r="G1082" i="12"/>
  <c r="F1571" i="12"/>
  <c r="D1557" i="12"/>
  <c r="C1432" i="12"/>
  <c r="C992" i="12"/>
  <c r="G1713" i="12"/>
  <c r="F1862" i="12"/>
  <c r="C1909" i="12"/>
  <c r="E1267" i="12"/>
  <c r="C778" i="12"/>
  <c r="G1835" i="12"/>
  <c r="G1519" i="12"/>
  <c r="D1109" i="12"/>
  <c r="C1652" i="12"/>
  <c r="G385" i="12"/>
  <c r="E635" i="12"/>
  <c r="E1129" i="12"/>
  <c r="F140" i="12"/>
  <c r="D108" i="12"/>
  <c r="C571" i="12"/>
  <c r="G1412" i="12"/>
  <c r="G251" i="12"/>
  <c r="G868" i="12"/>
  <c r="C731" i="12"/>
  <c r="C77" i="12"/>
  <c r="G679" i="12"/>
  <c r="F1229" i="12"/>
  <c r="G293" i="12"/>
  <c r="F20" i="12"/>
  <c r="D645" i="12"/>
  <c r="G41" i="12"/>
  <c r="D1066" i="12"/>
  <c r="C834" i="12"/>
  <c r="E1005" i="12"/>
  <c r="F559" i="12"/>
  <c r="C1762" i="12"/>
  <c r="E954" i="12"/>
  <c r="D653" i="12"/>
  <c r="D63" i="12"/>
  <c r="F611" i="12"/>
  <c r="D1125" i="12"/>
  <c r="F1525" i="12"/>
  <c r="E472" i="12"/>
  <c r="G907" i="12"/>
  <c r="C116" i="12"/>
  <c r="G48" i="12"/>
  <c r="F585" i="12"/>
  <c r="F280" i="12"/>
  <c r="D757" i="12"/>
  <c r="D238" i="12"/>
  <c r="F1164" i="12"/>
  <c r="C771" i="12"/>
  <c r="G280" i="12"/>
  <c r="G124" i="12"/>
  <c r="G730" i="12"/>
  <c r="F972" i="12"/>
  <c r="F728" i="12"/>
  <c r="F364" i="12"/>
  <c r="D179" i="12"/>
  <c r="F764" i="12"/>
  <c r="E813" i="12"/>
  <c r="D532" i="12"/>
  <c r="E971" i="12"/>
  <c r="F78" i="12"/>
  <c r="E1570" i="12"/>
  <c r="F1983" i="12"/>
  <c r="F178" i="12"/>
  <c r="G1165" i="12"/>
  <c r="E126" i="12"/>
  <c r="G852" i="12"/>
  <c r="F125" i="12"/>
  <c r="D112" i="12"/>
  <c r="G828" i="12"/>
  <c r="G74" i="12"/>
  <c r="D651" i="12"/>
  <c r="C649" i="12"/>
  <c r="D480" i="12"/>
  <c r="D457" i="12"/>
  <c r="D883" i="12"/>
  <c r="G903" i="12"/>
  <c r="E1462" i="12"/>
  <c r="G490" i="12"/>
  <c r="G631" i="12"/>
  <c r="G368" i="12"/>
  <c r="G4" i="12"/>
  <c r="E392" i="12"/>
  <c r="D397" i="12"/>
  <c r="F730" i="12"/>
  <c r="G1114" i="12"/>
  <c r="G147" i="12"/>
  <c r="E251" i="12"/>
  <c r="F1232" i="12"/>
  <c r="D624" i="12"/>
  <c r="F1673" i="12"/>
  <c r="D1418" i="12"/>
  <c r="G506" i="12"/>
  <c r="G641" i="12"/>
  <c r="D1257" i="12"/>
  <c r="F749" i="12"/>
  <c r="D734" i="12"/>
  <c r="G51" i="12"/>
  <c r="G1779" i="12"/>
  <c r="D949" i="12"/>
  <c r="D898" i="12"/>
  <c r="E356" i="12"/>
  <c r="E1337" i="12"/>
  <c r="D55" i="12"/>
  <c r="F257" i="12"/>
  <c r="G186" i="12"/>
  <c r="F1779" i="12"/>
  <c r="D260" i="12"/>
  <c r="F780" i="12"/>
  <c r="E871" i="12"/>
  <c r="C82" i="12"/>
  <c r="G1586" i="12"/>
  <c r="F104" i="12"/>
  <c r="C178" i="12"/>
  <c r="F1875" i="12"/>
  <c r="D951" i="12"/>
  <c r="C283" i="12"/>
  <c r="G851" i="12"/>
  <c r="E1086" i="12"/>
  <c r="E683" i="12"/>
  <c r="G381" i="12"/>
  <c r="D329" i="12"/>
  <c r="G159" i="12"/>
  <c r="E1249" i="12"/>
  <c r="G1737" i="12"/>
  <c r="G1020" i="12"/>
  <c r="F215" i="12"/>
  <c r="D448" i="12"/>
  <c r="D807" i="12"/>
  <c r="E1078" i="12"/>
  <c r="D251" i="12"/>
  <c r="C1958" i="12"/>
  <c r="D350" i="12"/>
  <c r="F1410" i="12"/>
  <c r="D223" i="12"/>
  <c r="G1949" i="12"/>
  <c r="G784" i="12"/>
  <c r="C460" i="12"/>
  <c r="F826" i="12"/>
  <c r="G960" i="12"/>
  <c r="F327" i="12"/>
  <c r="E579" i="12"/>
  <c r="F1944" i="12"/>
  <c r="D102" i="12"/>
  <c r="C705" i="12"/>
  <c r="C28" i="12"/>
  <c r="E990" i="12"/>
  <c r="C40" i="12"/>
  <c r="C915" i="12"/>
  <c r="G210" i="12"/>
  <c r="C979" i="12"/>
  <c r="G302" i="12"/>
  <c r="E512" i="12"/>
  <c r="D77" i="12"/>
  <c r="F35" i="12"/>
  <c r="C1269" i="12"/>
  <c r="D271" i="12"/>
  <c r="G794" i="12"/>
  <c r="G969" i="12"/>
  <c r="C1053" i="12"/>
  <c r="C497" i="12"/>
  <c r="G468" i="12"/>
  <c r="C1385" i="12"/>
  <c r="E1509" i="12"/>
  <c r="D530" i="12"/>
  <c r="G1630" i="12"/>
  <c r="D847" i="12"/>
  <c r="G1073" i="12"/>
  <c r="F1430" i="12"/>
  <c r="D669" i="12"/>
  <c r="C424" i="12"/>
  <c r="E142" i="12"/>
  <c r="D308" i="12"/>
  <c r="E177" i="12"/>
  <c r="G1966" i="12"/>
  <c r="D856" i="12"/>
  <c r="E669" i="12"/>
  <c r="C743" i="12"/>
  <c r="E59" i="12"/>
  <c r="C433" i="12"/>
  <c r="C1165" i="12"/>
  <c r="C530" i="12"/>
  <c r="D727" i="12"/>
  <c r="G122" i="12"/>
  <c r="E1648" i="12"/>
  <c r="E1062" i="12"/>
  <c r="E1547" i="12"/>
  <c r="F512" i="12"/>
  <c r="E816" i="12"/>
  <c r="D1268" i="12"/>
  <c r="E298" i="12"/>
  <c r="E109" i="12"/>
  <c r="C1392" i="12"/>
  <c r="D1358" i="12"/>
  <c r="E1663" i="12"/>
  <c r="E486" i="12"/>
  <c r="F22" i="12"/>
  <c r="F236" i="12"/>
  <c r="D1615" i="12"/>
  <c r="F997" i="12"/>
  <c r="F899" i="12"/>
  <c r="E777" i="12"/>
  <c r="F113" i="12"/>
  <c r="C135" i="12"/>
  <c r="E414" i="12"/>
  <c r="G514" i="12"/>
  <c r="C1512" i="12"/>
  <c r="D1060" i="12"/>
  <c r="C993" i="12"/>
  <c r="E898" i="12"/>
  <c r="F784" i="12"/>
  <c r="C1161" i="12"/>
  <c r="C1966" i="12"/>
  <c r="E289" i="12"/>
  <c r="C700" i="12"/>
  <c r="D122" i="12"/>
  <c r="G187" i="12"/>
  <c r="F850" i="12"/>
  <c r="G1452" i="12"/>
  <c r="E1849" i="12"/>
  <c r="C1922" i="12"/>
  <c r="D1005" i="12"/>
  <c r="E843" i="12"/>
  <c r="D1899" i="12"/>
  <c r="G429" i="12"/>
  <c r="D859" i="12"/>
  <c r="G1659" i="12"/>
  <c r="D764" i="12"/>
  <c r="D549" i="12"/>
  <c r="G1732" i="12"/>
  <c r="D1351" i="12"/>
  <c r="D1240" i="12"/>
  <c r="C1662" i="12"/>
  <c r="D1868" i="12"/>
  <c r="F367" i="12"/>
  <c r="G380" i="12"/>
  <c r="E1951" i="12"/>
  <c r="G1208" i="12"/>
  <c r="G630" i="12"/>
  <c r="E1218" i="12"/>
  <c r="G967" i="12"/>
  <c r="C1066" i="12"/>
  <c r="D71" i="12"/>
  <c r="C1008" i="12"/>
  <c r="G1605" i="12"/>
  <c r="F1306" i="12"/>
  <c r="G1836" i="12"/>
  <c r="C1099" i="12"/>
  <c r="G1079" i="12"/>
  <c r="F958" i="12"/>
  <c r="C1617" i="12"/>
  <c r="F1831" i="12"/>
  <c r="E1532" i="12"/>
  <c r="G1042" i="12"/>
  <c r="D1928" i="12"/>
  <c r="C1795" i="12"/>
  <c r="F1912" i="12"/>
  <c r="G1988" i="12"/>
  <c r="G500" i="12"/>
  <c r="C1768" i="12"/>
  <c r="E1121" i="12"/>
  <c r="D293" i="12"/>
  <c r="D336" i="12"/>
  <c r="D785" i="12"/>
  <c r="G1556" i="12"/>
  <c r="E439" i="12"/>
  <c r="G406" i="12"/>
  <c r="C1665" i="12"/>
  <c r="F662" i="12"/>
  <c r="D805" i="12"/>
  <c r="G870" i="12"/>
  <c r="E960" i="12"/>
  <c r="F507" i="12"/>
  <c r="G279" i="12"/>
  <c r="C1424" i="12"/>
  <c r="G1552" i="12"/>
  <c r="F1119" i="12"/>
  <c r="D239" i="12"/>
  <c r="F274" i="12"/>
  <c r="E1840" i="12"/>
  <c r="C761" i="12"/>
  <c r="F593" i="12"/>
  <c r="G172" i="12"/>
  <c r="F1829" i="12"/>
  <c r="F487" i="12"/>
  <c r="E1813" i="12"/>
  <c r="C1786" i="12"/>
  <c r="D346" i="12"/>
  <c r="E1810" i="12"/>
  <c r="D1623" i="12"/>
  <c r="C695" i="12"/>
  <c r="E1391" i="12"/>
  <c r="C1289" i="12"/>
  <c r="D248" i="12"/>
  <c r="G1142" i="12"/>
  <c r="D1862" i="12"/>
  <c r="C224" i="12"/>
  <c r="E1376" i="12"/>
  <c r="C444" i="12"/>
  <c r="D935" i="12"/>
  <c r="F1585" i="12"/>
  <c r="G19" i="12"/>
  <c r="E726" i="12"/>
  <c r="C270" i="12"/>
  <c r="F365" i="12"/>
  <c r="G235" i="12"/>
  <c r="D555" i="12"/>
  <c r="D1766" i="12"/>
  <c r="C1203" i="12"/>
  <c r="F714" i="12"/>
  <c r="G107" i="12"/>
  <c r="E1488" i="12"/>
  <c r="F167" i="12"/>
  <c r="G1132" i="12"/>
  <c r="F500" i="12"/>
  <c r="D193" i="12"/>
  <c r="D267" i="12"/>
  <c r="F66" i="12"/>
  <c r="G938" i="12"/>
  <c r="G1892" i="12"/>
  <c r="F470" i="12"/>
  <c r="D818" i="12"/>
  <c r="F974" i="12"/>
  <c r="D1541" i="12"/>
  <c r="C625" i="12"/>
  <c r="F765" i="12"/>
  <c r="G1167" i="12"/>
  <c r="G471" i="12"/>
  <c r="C973" i="12"/>
  <c r="F258" i="12"/>
  <c r="C959" i="12"/>
  <c r="E35" i="12"/>
  <c r="C585" i="12"/>
  <c r="D1456" i="12"/>
  <c r="C1038" i="12"/>
  <c r="G398" i="12"/>
  <c r="D1321" i="12"/>
  <c r="F544" i="12"/>
  <c r="C1133" i="12"/>
  <c r="E1456" i="12"/>
  <c r="C72" i="12"/>
  <c r="D501" i="12"/>
  <c r="F907" i="12"/>
  <c r="C9" i="12"/>
  <c r="F317" i="12"/>
  <c r="D720" i="12"/>
  <c r="C146" i="12"/>
  <c r="F1081" i="12"/>
  <c r="E1576" i="12"/>
  <c r="C1012" i="12"/>
  <c r="E1640" i="12"/>
  <c r="G271" i="12"/>
  <c r="C591" i="12"/>
  <c r="C1029" i="12"/>
  <c r="D1739" i="12"/>
  <c r="C698" i="12"/>
  <c r="C1516" i="12"/>
  <c r="G737" i="12"/>
  <c r="D1139" i="12"/>
  <c r="G681" i="12"/>
  <c r="E882" i="12"/>
  <c r="G571" i="12"/>
  <c r="F1861" i="12"/>
  <c r="C564" i="12"/>
  <c r="C255" i="12"/>
  <c r="F1366" i="12"/>
  <c r="E287" i="12"/>
  <c r="C317" i="12"/>
  <c r="E277" i="12"/>
  <c r="G674" i="12"/>
  <c r="F866" i="12"/>
  <c r="E1767" i="12"/>
  <c r="F1384" i="12"/>
  <c r="D921" i="12"/>
  <c r="F1952" i="12"/>
  <c r="C1807" i="12"/>
  <c r="D1668" i="12"/>
  <c r="E26" i="12"/>
  <c r="D1870" i="12"/>
  <c r="D996" i="12"/>
  <c r="G378" i="12"/>
  <c r="G703" i="12"/>
  <c r="D685" i="12"/>
  <c r="D1570" i="12"/>
  <c r="G325" i="12"/>
  <c r="E541" i="12"/>
  <c r="G1861" i="12"/>
  <c r="G901" i="12"/>
  <c r="F1818" i="12"/>
  <c r="D1850" i="12"/>
  <c r="D1857" i="12"/>
  <c r="D1788" i="12"/>
  <c r="C1361" i="12"/>
  <c r="F1817" i="12"/>
  <c r="F1412" i="12"/>
  <c r="D1101" i="12"/>
  <c r="D1670" i="12"/>
  <c r="C1025" i="12"/>
  <c r="C1634" i="12"/>
  <c r="D1864" i="12"/>
  <c r="D1949" i="12"/>
  <c r="D1675" i="12"/>
  <c r="G273" i="12"/>
  <c r="C1811" i="12"/>
  <c r="F1896" i="12"/>
  <c r="C1874" i="12"/>
  <c r="G1303" i="12"/>
  <c r="D1192" i="12"/>
  <c r="G1715" i="12"/>
  <c r="E1621" i="12"/>
  <c r="G1991" i="12"/>
  <c r="C1884" i="12"/>
  <c r="E1322" i="12"/>
  <c r="C538" i="12"/>
  <c r="C854" i="12"/>
  <c r="G412" i="12"/>
  <c r="E1770" i="12"/>
  <c r="C550" i="12"/>
  <c r="D1892" i="12"/>
  <c r="E202" i="12"/>
  <c r="D787" i="12"/>
  <c r="F424" i="12"/>
  <c r="C390" i="12"/>
  <c r="F70" i="12"/>
  <c r="E1131" i="12"/>
  <c r="G1184" i="12"/>
  <c r="C1018" i="12"/>
  <c r="D1353" i="12"/>
  <c r="G1490" i="12"/>
  <c r="G99" i="12"/>
  <c r="G292" i="12"/>
  <c r="D954" i="12"/>
  <c r="C1267" i="12"/>
  <c r="D84" i="12"/>
  <c r="F1848" i="12"/>
  <c r="E858" i="12"/>
  <c r="F859" i="12"/>
  <c r="E1961" i="12"/>
  <c r="F230" i="12"/>
  <c r="F1053" i="12"/>
  <c r="G858" i="12"/>
  <c r="E1540" i="12"/>
  <c r="E830" i="12"/>
  <c r="C1362" i="12"/>
  <c r="G775" i="12"/>
  <c r="E564" i="12"/>
  <c r="G1095" i="12"/>
  <c r="F1144" i="12"/>
  <c r="F1438" i="12"/>
  <c r="C1273" i="12"/>
  <c r="D1016" i="12"/>
  <c r="D1218" i="12"/>
  <c r="G448" i="12"/>
  <c r="F1370" i="12"/>
  <c r="F201" i="12"/>
  <c r="G553" i="12"/>
  <c r="D1239" i="12"/>
  <c r="D1002" i="12"/>
  <c r="F537" i="12"/>
  <c r="E1079" i="12"/>
  <c r="F103" i="12"/>
  <c r="D233" i="12"/>
  <c r="E57" i="12"/>
  <c r="F920" i="12"/>
  <c r="D593" i="12"/>
  <c r="E419" i="12"/>
  <c r="F848" i="12"/>
  <c r="C51" i="12"/>
  <c r="F944" i="12"/>
  <c r="F2" i="12"/>
  <c r="G545" i="12"/>
  <c r="D268" i="12"/>
  <c r="C1240" i="12"/>
  <c r="D174" i="12"/>
  <c r="D1093" i="12"/>
  <c r="F998" i="12"/>
  <c r="F564" i="12"/>
  <c r="C1290" i="12"/>
  <c r="C50" i="12"/>
  <c r="F636" i="12"/>
  <c r="G1030" i="12"/>
  <c r="C1010" i="12"/>
  <c r="G718" i="12"/>
  <c r="C1001" i="12"/>
  <c r="F1721" i="12"/>
  <c r="C339" i="12"/>
  <c r="G199" i="12"/>
  <c r="G1647" i="12"/>
  <c r="D626" i="12"/>
  <c r="C640" i="12"/>
  <c r="F1948" i="12"/>
  <c r="E1695" i="12"/>
  <c r="F166" i="12"/>
  <c r="G1891" i="12"/>
  <c r="D1499" i="12"/>
  <c r="D1584" i="12"/>
  <c r="C1895" i="12"/>
  <c r="G978" i="12"/>
  <c r="E179" i="12"/>
  <c r="F1624" i="12"/>
  <c r="C1551" i="12"/>
  <c r="F538" i="12"/>
  <c r="F1349" i="12"/>
  <c r="C240" i="12"/>
  <c r="E795" i="12"/>
  <c r="E187" i="12"/>
  <c r="E776" i="12"/>
  <c r="E1682" i="12"/>
  <c r="G64" i="12"/>
  <c r="E388" i="12"/>
  <c r="D1594" i="12"/>
  <c r="C421" i="12"/>
  <c r="E1997" i="12"/>
  <c r="C1618" i="12"/>
  <c r="E175" i="12"/>
  <c r="G994" i="12"/>
  <c r="G88" i="12"/>
  <c r="F352" i="12"/>
  <c r="D725" i="12"/>
  <c r="G856" i="12"/>
  <c r="D21" i="12"/>
  <c r="C268" i="12"/>
  <c r="F1337" i="12"/>
  <c r="D513" i="12"/>
  <c r="D491" i="12"/>
  <c r="D1073" i="12"/>
  <c r="D610" i="12"/>
  <c r="F856" i="12"/>
  <c r="C1635" i="12"/>
  <c r="C532" i="12"/>
  <c r="E1633" i="12"/>
  <c r="F664" i="12"/>
  <c r="D964" i="12"/>
  <c r="C1181" i="12"/>
  <c r="F967" i="12"/>
  <c r="D911" i="12"/>
  <c r="C1114" i="12"/>
  <c r="E1494" i="12"/>
  <c r="D597" i="12"/>
  <c r="E932" i="12"/>
  <c r="C658" i="12"/>
  <c r="C862" i="12"/>
  <c r="D1618" i="12"/>
  <c r="G377" i="12"/>
  <c r="D1382" i="12"/>
  <c r="D408" i="12"/>
  <c r="D1419" i="12"/>
  <c r="C956" i="12"/>
  <c r="G1914" i="12"/>
  <c r="C1519" i="12"/>
  <c r="E707" i="12"/>
  <c r="D1746" i="12"/>
  <c r="C1096" i="12"/>
  <c r="C1496" i="12"/>
  <c r="D937" i="12"/>
  <c r="F1780" i="12"/>
  <c r="G1792" i="12"/>
  <c r="G779" i="12"/>
  <c r="D1784" i="12"/>
  <c r="G812" i="12"/>
  <c r="F1611" i="12"/>
  <c r="E1753" i="12"/>
  <c r="E1852" i="12"/>
  <c r="C1544" i="12"/>
  <c r="E1001" i="12"/>
  <c r="D1805" i="12"/>
  <c r="C1643" i="12"/>
  <c r="G1403" i="12"/>
  <c r="G1965" i="12"/>
  <c r="E1112" i="12"/>
  <c r="E949" i="12"/>
  <c r="C470" i="12"/>
  <c r="D412" i="12"/>
  <c r="D431" i="12"/>
  <c r="E606" i="12"/>
  <c r="G648" i="12"/>
  <c r="G53" i="12"/>
  <c r="C247" i="12"/>
  <c r="E148" i="12"/>
  <c r="E1033" i="12"/>
  <c r="G543" i="12"/>
  <c r="F535" i="12"/>
  <c r="F1190" i="12"/>
  <c r="F1704" i="12"/>
  <c r="D116" i="12"/>
  <c r="G1959" i="12"/>
  <c r="C646" i="12"/>
  <c r="C818" i="12"/>
  <c r="G54" i="12"/>
  <c r="C1064" i="12"/>
  <c r="G505" i="12"/>
  <c r="D958" i="12"/>
  <c r="G72" i="12"/>
  <c r="D450" i="12"/>
  <c r="F546" i="12"/>
  <c r="G563" i="12"/>
  <c r="G1294" i="12"/>
  <c r="C803" i="12"/>
  <c r="E1629" i="12"/>
  <c r="E624" i="12"/>
  <c r="G529" i="12"/>
  <c r="D300" i="12"/>
  <c r="G1101" i="12"/>
  <c r="C724" i="12"/>
  <c r="G76" i="12"/>
  <c r="G250" i="12"/>
  <c r="G440" i="12"/>
  <c r="G144" i="12"/>
  <c r="D1234" i="12"/>
  <c r="G173" i="12"/>
  <c r="F496" i="12"/>
  <c r="E136" i="12"/>
  <c r="C111" i="12"/>
  <c r="E1213" i="12"/>
  <c r="C108" i="12"/>
  <c r="G195" i="12"/>
  <c r="E217" i="12"/>
  <c r="E981" i="12"/>
  <c r="E798" i="12"/>
  <c r="F4" i="12"/>
  <c r="C932" i="12"/>
  <c r="D1409" i="12"/>
  <c r="C232" i="12"/>
  <c r="G1176" i="12"/>
  <c r="D1480" i="12"/>
  <c r="E165" i="12"/>
  <c r="E1390" i="12"/>
  <c r="G1748" i="12"/>
  <c r="G530" i="12"/>
  <c r="F605" i="12"/>
  <c r="G1827" i="12"/>
  <c r="D347" i="12"/>
  <c r="F79" i="12"/>
  <c r="F11" i="12"/>
  <c r="G1248" i="12"/>
  <c r="F1155" i="12"/>
  <c r="D519" i="12"/>
  <c r="F381" i="12"/>
  <c r="E323" i="12"/>
  <c r="F49" i="12"/>
  <c r="F981" i="12"/>
  <c r="G1174" i="12"/>
  <c r="D384" i="12"/>
  <c r="F1392" i="12"/>
  <c r="F291" i="12"/>
  <c r="D1595" i="12"/>
  <c r="D202" i="12"/>
  <c r="C118" i="12"/>
  <c r="C929" i="12"/>
  <c r="D28" i="12"/>
  <c r="C811" i="12"/>
  <c r="F309" i="12"/>
  <c r="E1486" i="12"/>
  <c r="D18" i="12"/>
  <c r="C1239" i="12"/>
  <c r="G1120" i="12"/>
  <c r="D1993" i="12"/>
  <c r="G871" i="12"/>
  <c r="C1566" i="12"/>
  <c r="G125" i="12"/>
  <c r="E114" i="12"/>
  <c r="D1170" i="12"/>
  <c r="G182" i="12"/>
  <c r="E881" i="12"/>
  <c r="D1633" i="12"/>
  <c r="E1206" i="12"/>
  <c r="F857" i="12"/>
  <c r="C697" i="12"/>
  <c r="G1662" i="12"/>
  <c r="E1253" i="12"/>
  <c r="D198" i="12"/>
  <c r="G1195" i="12"/>
  <c r="C493" i="12"/>
  <c r="C2" i="12"/>
  <c r="C301" i="12"/>
  <c r="E457" i="12"/>
  <c r="C1216" i="12"/>
  <c r="C765" i="12"/>
  <c r="C22" i="12"/>
  <c r="D529" i="12"/>
  <c r="E556" i="12"/>
  <c r="G276" i="12"/>
  <c r="E540" i="12"/>
  <c r="G1113" i="12"/>
  <c r="G204" i="12"/>
  <c r="G1340" i="12"/>
  <c r="C655" i="12"/>
  <c r="D554" i="12"/>
  <c r="G686" i="12"/>
  <c r="C16" i="12"/>
  <c r="E1143" i="12"/>
  <c r="E304" i="12"/>
  <c r="G581" i="12"/>
  <c r="G1840" i="12"/>
  <c r="C402" i="12"/>
  <c r="F1752" i="12"/>
  <c r="D925" i="12"/>
  <c r="G1614" i="12"/>
  <c r="G44" i="12"/>
  <c r="D1441" i="12"/>
  <c r="F1257" i="12"/>
  <c r="D382" i="12"/>
  <c r="C1115" i="12"/>
  <c r="D1034" i="12"/>
  <c r="C1477" i="12"/>
  <c r="F1422" i="12"/>
  <c r="F467" i="12"/>
  <c r="D1115" i="12"/>
  <c r="F1059" i="12"/>
  <c r="D540" i="12"/>
  <c r="C320" i="12"/>
  <c r="G1978" i="12"/>
  <c r="C787" i="12"/>
  <c r="G511" i="12"/>
  <c r="C889" i="12"/>
  <c r="G796" i="12"/>
  <c r="G504" i="12"/>
  <c r="C1303" i="12"/>
  <c r="F677" i="12"/>
  <c r="D875" i="12"/>
  <c r="F756" i="12"/>
  <c r="F1955" i="12"/>
  <c r="F1510" i="12"/>
  <c r="G139" i="12"/>
  <c r="C1167" i="12"/>
  <c r="E507" i="12"/>
  <c r="C1578" i="12"/>
  <c r="C226" i="12"/>
  <c r="E750" i="12"/>
  <c r="D1129" i="12"/>
  <c r="C1982" i="12"/>
  <c r="C75" i="12"/>
  <c r="F141" i="12"/>
  <c r="C1444" i="12"/>
  <c r="D1495" i="12"/>
  <c r="G589" i="12"/>
  <c r="F134" i="12"/>
  <c r="G507" i="12"/>
  <c r="C908" i="12"/>
  <c r="F914" i="12"/>
  <c r="E445" i="12"/>
  <c r="G425" i="12"/>
  <c r="F43" i="12"/>
  <c r="G1164" i="12"/>
  <c r="D834" i="12"/>
  <c r="C157" i="12"/>
  <c r="E1072" i="12"/>
  <c r="E1472" i="12"/>
  <c r="C400" i="12"/>
  <c r="C1135" i="12"/>
  <c r="E1635" i="12"/>
  <c r="F1878" i="12"/>
  <c r="C1378" i="12"/>
  <c r="D1515" i="12"/>
  <c r="G1704" i="12"/>
  <c r="F1469" i="12"/>
  <c r="C80" i="12"/>
  <c r="G1634" i="12"/>
  <c r="F1503" i="12"/>
  <c r="G802" i="12"/>
  <c r="D1333" i="12"/>
  <c r="C1054" i="12"/>
  <c r="E1909" i="12"/>
  <c r="C1972" i="12"/>
  <c r="G1349" i="12"/>
  <c r="F1596" i="12"/>
  <c r="E1479" i="12"/>
  <c r="E292" i="12"/>
  <c r="G1924" i="12"/>
  <c r="C934" i="12"/>
  <c r="D520" i="12"/>
  <c r="D824" i="12"/>
  <c r="E1333" i="12"/>
  <c r="E749" i="12"/>
  <c r="G1043" i="12"/>
  <c r="G753" i="12"/>
  <c r="F1377" i="12"/>
  <c r="G1009" i="12"/>
  <c r="F1552" i="12"/>
  <c r="D1673" i="12"/>
  <c r="F1426" i="12"/>
  <c r="F795" i="12"/>
  <c r="F1724" i="12"/>
  <c r="C952" i="12"/>
  <c r="F1143" i="12"/>
  <c r="D295" i="12"/>
  <c r="D763" i="12"/>
  <c r="E633" i="12"/>
  <c r="C964" i="12"/>
  <c r="G670" i="12"/>
  <c r="G71" i="12"/>
  <c r="F1516" i="12"/>
  <c r="G87" i="12"/>
  <c r="G1099" i="12"/>
  <c r="E645" i="12"/>
  <c r="F608" i="12"/>
  <c r="D587" i="12"/>
  <c r="D48" i="12"/>
  <c r="G953" i="12"/>
  <c r="C276" i="12"/>
  <c r="E50" i="12"/>
  <c r="E759" i="12"/>
  <c r="D1033" i="12"/>
  <c r="F785" i="12"/>
  <c r="E765" i="12"/>
  <c r="C893" i="12"/>
  <c r="G171" i="12"/>
  <c r="C198" i="12"/>
  <c r="C1268" i="12"/>
  <c r="G361" i="12"/>
  <c r="D380" i="12"/>
  <c r="E1093" i="12"/>
  <c r="D760" i="12"/>
  <c r="D370" i="12"/>
  <c r="D775" i="12"/>
  <c r="F174" i="12"/>
  <c r="D1356" i="12"/>
  <c r="E1904" i="12"/>
  <c r="G455" i="12"/>
  <c r="E731" i="12"/>
  <c r="F613" i="12"/>
  <c r="F7" i="12"/>
  <c r="F313" i="12"/>
  <c r="G532" i="12"/>
  <c r="C482" i="12"/>
  <c r="C1171" i="12"/>
  <c r="E832" i="12"/>
  <c r="D1824" i="12"/>
  <c r="F1419" i="12"/>
  <c r="C692" i="12"/>
  <c r="F513" i="12"/>
  <c r="E738" i="12"/>
  <c r="G1127" i="12"/>
  <c r="C1372" i="12"/>
  <c r="E1867" i="12"/>
  <c r="G56" i="12"/>
  <c r="G1816" i="12"/>
  <c r="D442" i="12"/>
  <c r="F1310" i="12"/>
  <c r="C961" i="12"/>
  <c r="D396" i="12"/>
  <c r="C74" i="12"/>
  <c r="C399" i="12"/>
  <c r="E528" i="12"/>
  <c r="C747" i="12"/>
  <c r="E47" i="12"/>
  <c r="D1513" i="12"/>
  <c r="D166" i="12"/>
  <c r="F1049" i="12"/>
  <c r="G1316" i="12"/>
  <c r="C1232" i="12"/>
  <c r="E245" i="12"/>
  <c r="G300" i="12"/>
  <c r="D1042" i="12"/>
  <c r="G628" i="12"/>
  <c r="E588" i="12"/>
  <c r="D395" i="12"/>
  <c r="C1848" i="12"/>
  <c r="D1334" i="12"/>
  <c r="C184" i="12"/>
  <c r="D143" i="12"/>
  <c r="F978" i="12"/>
  <c r="F1732" i="12"/>
  <c r="D1180" i="12"/>
  <c r="F1063" i="12"/>
  <c r="D120" i="12"/>
  <c r="E1815" i="12"/>
  <c r="C161" i="12"/>
  <c r="F1040" i="12"/>
  <c r="F1583" i="12"/>
  <c r="D1583" i="12"/>
  <c r="D1644" i="12"/>
  <c r="F1749" i="12"/>
  <c r="G1028" i="12"/>
  <c r="F846" i="12"/>
  <c r="C1142" i="12"/>
  <c r="F633" i="12"/>
  <c r="D826" i="12"/>
  <c r="D206" i="12"/>
  <c r="F1236" i="12"/>
  <c r="C1699" i="12"/>
  <c r="C206" i="12"/>
  <c r="G988" i="12"/>
  <c r="C1482" i="12"/>
  <c r="G922" i="12"/>
  <c r="F203" i="12"/>
  <c r="E335" i="12"/>
  <c r="G865" i="12"/>
  <c r="E996" i="12"/>
  <c r="G616" i="12"/>
  <c r="C327" i="12"/>
  <c r="F320" i="12"/>
  <c r="D189" i="12"/>
  <c r="D563" i="12"/>
  <c r="G233" i="12"/>
  <c r="C896" i="12"/>
  <c r="C980" i="12"/>
  <c r="D1096" i="12"/>
  <c r="C1979" i="12"/>
  <c r="G60" i="12"/>
  <c r="F93" i="12"/>
  <c r="G433" i="12"/>
  <c r="D454" i="12"/>
  <c r="G1504" i="12"/>
  <c r="G1258" i="12"/>
  <c r="F278" i="12"/>
  <c r="F285" i="12"/>
  <c r="C130" i="12"/>
  <c r="E1440" i="12"/>
  <c r="D639" i="12"/>
  <c r="G1660" i="12"/>
  <c r="C1058" i="12"/>
  <c r="E1746" i="12"/>
  <c r="E535" i="12"/>
  <c r="G1037" i="12"/>
  <c r="D286" i="12"/>
  <c r="C795" i="12"/>
  <c r="F411" i="12"/>
  <c r="F421" i="12"/>
  <c r="E1165" i="12"/>
  <c r="E1571" i="12"/>
  <c r="F105" i="12"/>
  <c r="C546" i="12"/>
  <c r="G1204" i="12"/>
  <c r="F59" i="12"/>
  <c r="F717" i="12"/>
  <c r="E1331" i="12"/>
  <c r="G726" i="12"/>
  <c r="F901" i="12"/>
  <c r="D665" i="12"/>
  <c r="D944" i="12"/>
  <c r="C406" i="12"/>
  <c r="D1277" i="12"/>
  <c r="C288" i="12"/>
  <c r="G486" i="12"/>
  <c r="E1027" i="12"/>
  <c r="E1303" i="12"/>
  <c r="G1912" i="12"/>
  <c r="E379" i="12"/>
  <c r="D1717" i="12"/>
  <c r="F224" i="12"/>
  <c r="C1492" i="12"/>
  <c r="D548" i="12"/>
  <c r="C1409" i="12"/>
  <c r="D1247" i="12"/>
  <c r="G321" i="12"/>
  <c r="D505" i="12"/>
  <c r="D979" i="12"/>
  <c r="D280" i="12"/>
  <c r="C1788" i="12"/>
  <c r="C412" i="12"/>
  <c r="E178" i="12"/>
  <c r="F316" i="12"/>
  <c r="C659" i="12"/>
  <c r="D154" i="12"/>
  <c r="C64" i="12"/>
  <c r="F1656" i="12"/>
  <c r="D65" i="12"/>
  <c r="G939" i="12"/>
  <c r="F1122" i="12"/>
  <c r="E1801" i="12"/>
  <c r="D1934" i="12"/>
  <c r="G1102" i="12"/>
  <c r="D1592" i="12"/>
  <c r="G306" i="12"/>
  <c r="D1620" i="12"/>
  <c r="F1322" i="12"/>
  <c r="F1770" i="12"/>
  <c r="C977" i="12"/>
  <c r="F378" i="12"/>
  <c r="G1212" i="12"/>
  <c r="G1506" i="12"/>
  <c r="C1105" i="12"/>
  <c r="D1457" i="12"/>
  <c r="F704" i="12"/>
  <c r="C1937" i="12"/>
  <c r="D1482" i="12"/>
  <c r="G898" i="12"/>
  <c r="F926" i="12"/>
  <c r="G1514" i="12"/>
  <c r="C1988" i="12"/>
  <c r="G1387" i="12"/>
  <c r="G1581" i="12"/>
  <c r="G1585" i="12"/>
  <c r="C1193" i="12"/>
  <c r="C1039" i="12"/>
  <c r="C1067" i="12"/>
  <c r="D1387" i="12"/>
  <c r="D486" i="12"/>
  <c r="E1260" i="12"/>
  <c r="G1522" i="12"/>
  <c r="G1211" i="12"/>
  <c r="D1503" i="12"/>
  <c r="C1659" i="12"/>
  <c r="E1534" i="12"/>
  <c r="D916" i="12"/>
  <c r="C1658" i="12"/>
  <c r="E1871" i="12"/>
  <c r="C1559" i="12"/>
  <c r="C1388" i="12"/>
  <c r="C1322" i="12"/>
  <c r="C145" i="12"/>
  <c r="F902" i="12"/>
  <c r="F1403" i="12"/>
  <c r="C921" i="12"/>
  <c r="F1174" i="12"/>
  <c r="D1006" i="12"/>
  <c r="G955" i="12"/>
  <c r="E33" i="12"/>
  <c r="F1046" i="12"/>
  <c r="D514" i="12"/>
  <c r="C182" i="12"/>
  <c r="C788" i="12"/>
  <c r="G841" i="12"/>
  <c r="D49" i="12"/>
  <c r="E421" i="12"/>
  <c r="F956" i="12"/>
  <c r="G627" i="12"/>
  <c r="G1474" i="12"/>
  <c r="D1058" i="12"/>
  <c r="G1331" i="12"/>
  <c r="E732" i="12"/>
  <c r="E222" i="12"/>
  <c r="D496" i="12"/>
  <c r="D1113" i="12"/>
  <c r="F692" i="12"/>
  <c r="D972" i="12"/>
  <c r="E979" i="12"/>
  <c r="C405" i="12"/>
  <c r="E1393" i="12"/>
  <c r="D349" i="12"/>
  <c r="D978" i="12"/>
  <c r="G1579" i="12"/>
  <c r="G1716" i="12"/>
  <c r="C1946" i="12"/>
  <c r="F1897" i="12"/>
  <c r="G1274" i="12"/>
  <c r="C1956" i="12"/>
  <c r="G1311" i="12"/>
  <c r="F1929" i="12"/>
  <c r="G1392" i="12"/>
  <c r="F1150" i="12"/>
  <c r="F1344" i="12"/>
  <c r="G1644" i="12"/>
  <c r="G1091" i="12"/>
  <c r="D333" i="12"/>
  <c r="F1254" i="12"/>
  <c r="F556" i="12"/>
  <c r="C1288" i="12"/>
  <c r="E1681" i="12"/>
  <c r="C829" i="12"/>
  <c r="D625" i="12"/>
  <c r="C1045" i="12"/>
  <c r="F447" i="12"/>
  <c r="G1825" i="12"/>
  <c r="D203" i="12"/>
  <c r="E1326" i="12"/>
  <c r="D780" i="12"/>
  <c r="E779" i="12"/>
  <c r="E1029" i="12"/>
  <c r="E1455" i="12"/>
  <c r="D1601" i="12"/>
  <c r="G1557" i="12"/>
  <c r="E1037" i="12"/>
  <c r="E1891" i="12"/>
  <c r="G1919" i="12"/>
  <c r="C1178" i="12"/>
  <c r="E282" i="12"/>
  <c r="D1294" i="12"/>
  <c r="D1031" i="12"/>
  <c r="C124" i="12"/>
  <c r="C1198" i="12"/>
  <c r="E1493" i="12"/>
  <c r="F188" i="12"/>
  <c r="F1414" i="12"/>
  <c r="G1938" i="12"/>
  <c r="E1207" i="12"/>
  <c r="F1873" i="12"/>
  <c r="E1358" i="12"/>
  <c r="F1397" i="12"/>
  <c r="C1562" i="12"/>
  <c r="F779" i="12"/>
  <c r="E1436" i="12"/>
  <c r="D1851" i="12"/>
  <c r="G1417" i="12"/>
  <c r="E1594" i="12"/>
  <c r="G1018" i="12"/>
  <c r="C1546" i="12"/>
  <c r="G1434" i="12"/>
  <c r="D1884" i="12"/>
  <c r="G1740" i="12"/>
  <c r="F1130" i="12"/>
  <c r="D1267" i="12"/>
  <c r="D1150" i="12"/>
  <c r="F476" i="12"/>
  <c r="C746" i="12"/>
  <c r="C490" i="12"/>
  <c r="F931" i="12"/>
  <c r="E258" i="12"/>
  <c r="G548" i="12"/>
  <c r="E682" i="12"/>
  <c r="E1517" i="12"/>
  <c r="E753" i="12"/>
  <c r="G707" i="12"/>
  <c r="D1045" i="12"/>
  <c r="F356" i="12"/>
  <c r="G352" i="12"/>
  <c r="G531" i="12"/>
  <c r="D482" i="12"/>
  <c r="F437" i="12"/>
  <c r="F160" i="12"/>
  <c r="E1352" i="12"/>
  <c r="C652" i="12"/>
  <c r="E631" i="12"/>
  <c r="E380" i="12"/>
  <c r="G106" i="12"/>
  <c r="G192" i="12"/>
  <c r="G288" i="12"/>
  <c r="F649" i="12"/>
  <c r="C93" i="12"/>
  <c r="E590" i="12"/>
  <c r="E259" i="12"/>
  <c r="D1586" i="12"/>
  <c r="D609" i="12"/>
  <c r="G142" i="12"/>
  <c r="G623" i="12"/>
  <c r="C707" i="12"/>
  <c r="D1825" i="12"/>
  <c r="F816" i="12"/>
  <c r="G1648" i="12"/>
  <c r="F1609" i="12"/>
  <c r="D1893" i="12"/>
  <c r="G1409" i="12"/>
  <c r="C741" i="12"/>
  <c r="F499" i="12"/>
  <c r="C1626" i="12"/>
  <c r="E174" i="12"/>
  <c r="C1259" i="12"/>
  <c r="G355" i="12"/>
  <c r="G1110" i="12"/>
  <c r="E167" i="12"/>
  <c r="E793" i="12"/>
  <c r="G289" i="12"/>
  <c r="C1620" i="12"/>
  <c r="D1000" i="12"/>
  <c r="E700" i="12"/>
  <c r="C264" i="12"/>
  <c r="D612" i="12"/>
  <c r="G909" i="12"/>
  <c r="F102" i="12"/>
  <c r="E1080" i="12"/>
  <c r="E101" i="12"/>
  <c r="C637" i="12"/>
  <c r="E834" i="12"/>
  <c r="C660" i="12"/>
  <c r="G1917" i="12"/>
  <c r="D1867" i="12"/>
  <c r="G617" i="12"/>
  <c r="E1865" i="12"/>
  <c r="D205" i="12"/>
  <c r="F63" i="12"/>
  <c r="F1178" i="12"/>
  <c r="C119" i="12"/>
  <c r="G1952" i="12"/>
  <c r="F1715" i="12"/>
  <c r="G637" i="12"/>
  <c r="D1335" i="12"/>
  <c r="D1318" i="12"/>
  <c r="F1269" i="12"/>
  <c r="G189" i="12"/>
  <c r="G261" i="12"/>
  <c r="D986" i="12"/>
  <c r="G593" i="12"/>
  <c r="G1741" i="12"/>
  <c r="C1391" i="12"/>
  <c r="F98" i="12"/>
  <c r="E944" i="12"/>
  <c r="C59" i="12"/>
  <c r="F1324" i="12"/>
  <c r="C1454" i="12"/>
  <c r="C238" i="12"/>
  <c r="E344" i="12"/>
  <c r="G200" i="12"/>
  <c r="G408" i="12"/>
  <c r="F95" i="12"/>
  <c r="F549" i="12"/>
  <c r="G1757" i="12"/>
  <c r="G1185" i="12"/>
  <c r="F942" i="12"/>
  <c r="F213" i="12"/>
  <c r="E1055" i="12"/>
  <c r="F1151" i="12"/>
  <c r="C69" i="12"/>
  <c r="F587" i="12"/>
  <c r="E162" i="12"/>
  <c r="G887" i="12"/>
  <c r="G1270" i="12"/>
  <c r="F563" i="12"/>
  <c r="G498" i="12"/>
  <c r="E895" i="12"/>
  <c r="F1103" i="12"/>
  <c r="F296" i="12"/>
  <c r="C1860" i="12"/>
  <c r="C1864" i="12"/>
  <c r="D446" i="12"/>
  <c r="E1126" i="12"/>
  <c r="F1448" i="12"/>
  <c r="C311" i="12"/>
  <c r="D1500" i="12"/>
  <c r="G450" i="12"/>
  <c r="G1034" i="12"/>
  <c r="E1023" i="12"/>
  <c r="D361" i="12"/>
  <c r="G1770" i="12"/>
  <c r="C831" i="12"/>
  <c r="F858" i="12"/>
  <c r="D983" i="12"/>
  <c r="G1805" i="12"/>
  <c r="F117" i="12"/>
  <c r="D110" i="12"/>
  <c r="F1002" i="12"/>
  <c r="C601" i="12"/>
  <c r="D1532" i="12"/>
  <c r="C1162" i="12"/>
  <c r="C1384" i="12"/>
  <c r="G849" i="12"/>
  <c r="E600" i="12"/>
  <c r="C171" i="12"/>
  <c r="F1048" i="12"/>
  <c r="G815" i="12"/>
  <c r="C296" i="12"/>
  <c r="F1805" i="12"/>
  <c r="G1921" i="12"/>
  <c r="D1341" i="12"/>
  <c r="C597" i="12"/>
  <c r="D36" i="12"/>
  <c r="D209" i="12"/>
  <c r="C1227" i="12"/>
  <c r="F47" i="12"/>
  <c r="C1073" i="12"/>
  <c r="G1521" i="12"/>
  <c r="C1077" i="12"/>
  <c r="C150" i="12"/>
  <c r="C231" i="12"/>
  <c r="G741" i="12"/>
  <c r="G549" i="12"/>
  <c r="C410" i="12"/>
  <c r="F319" i="12"/>
  <c r="D1057" i="12"/>
  <c r="F206" i="12"/>
  <c r="D383" i="12"/>
  <c r="G1774" i="12"/>
  <c r="F1794" i="12"/>
  <c r="F388" i="12"/>
  <c r="E847" i="12"/>
  <c r="E1446" i="12"/>
  <c r="F894" i="12"/>
  <c r="C638" i="12"/>
  <c r="D1405" i="12"/>
  <c r="G629" i="12"/>
  <c r="F189" i="12"/>
  <c r="C1493" i="12"/>
  <c r="E717" i="12"/>
  <c r="E470" i="12"/>
  <c r="C1021" i="12"/>
  <c r="G1100" i="12"/>
  <c r="F261" i="12"/>
  <c r="E1945" i="12"/>
  <c r="D1775" i="12"/>
  <c r="E529" i="12"/>
  <c r="D1757" i="12"/>
  <c r="F284" i="12"/>
  <c r="F789" i="12"/>
  <c r="F1821" i="12"/>
  <c r="G799" i="12"/>
  <c r="G711" i="12"/>
  <c r="G1182" i="12"/>
  <c r="D51" i="12"/>
  <c r="F1804" i="12"/>
  <c r="C1930" i="12"/>
  <c r="C1741" i="12"/>
  <c r="C1141" i="12"/>
  <c r="G698" i="12"/>
  <c r="E48" i="12"/>
  <c r="F1694" i="12"/>
  <c r="D1360" i="12"/>
  <c r="G982" i="12"/>
  <c r="D1672" i="12"/>
  <c r="F1188" i="12"/>
  <c r="C1065" i="12"/>
  <c r="G340" i="12"/>
  <c r="E279" i="12"/>
  <c r="G1781" i="12"/>
  <c r="F1212" i="12"/>
  <c r="D1468" i="12"/>
  <c r="C948" i="12"/>
  <c r="C498" i="12"/>
  <c r="G1492" i="12"/>
  <c r="G1613" i="12"/>
  <c r="E149" i="12"/>
  <c r="G881" i="12"/>
  <c r="D1288" i="12"/>
  <c r="F108" i="12"/>
  <c r="D628" i="12"/>
  <c r="F1074" i="12"/>
  <c r="G1144" i="12"/>
  <c r="D835" i="12"/>
  <c r="F754" i="12"/>
  <c r="E1616" i="12"/>
  <c r="C1927" i="12"/>
  <c r="G1618" i="12"/>
  <c r="C799" i="12"/>
  <c r="F1258" i="12"/>
  <c r="F321" i="12"/>
  <c r="D945" i="12"/>
  <c r="G1946" i="12"/>
  <c r="D1466" i="12"/>
  <c r="G979" i="12"/>
  <c r="E1161" i="12"/>
  <c r="G1755" i="12"/>
  <c r="E5" i="12"/>
  <c r="D993" i="12"/>
  <c r="F1095" i="12"/>
  <c r="C1999" i="12"/>
  <c r="D1958" i="12"/>
  <c r="G1475" i="12"/>
  <c r="C1599" i="12"/>
  <c r="E1061" i="12"/>
  <c r="D1838" i="12"/>
  <c r="F1394" i="12"/>
  <c r="G290" i="12"/>
  <c r="F1592" i="12"/>
  <c r="C1623" i="12"/>
  <c r="G1960" i="12"/>
  <c r="F1996" i="12"/>
  <c r="F798" i="12"/>
  <c r="D1253" i="12"/>
  <c r="F1462" i="12"/>
  <c r="E1531" i="12"/>
  <c r="F1883" i="12"/>
  <c r="F1907" i="12"/>
  <c r="D801" i="12"/>
  <c r="D1696" i="12"/>
  <c r="E1262" i="12"/>
  <c r="E1986" i="12"/>
  <c r="G930" i="12"/>
  <c r="D1610" i="12"/>
  <c r="G1347" i="12"/>
  <c r="G1460" i="12"/>
  <c r="C420" i="12"/>
  <c r="E1726" i="12"/>
  <c r="E389" i="12"/>
  <c r="F486" i="12"/>
  <c r="C702" i="12"/>
  <c r="F123" i="12"/>
  <c r="D616" i="12"/>
  <c r="D1071" i="12"/>
  <c r="D1395" i="12"/>
  <c r="G608" i="12"/>
  <c r="D1520" i="12"/>
  <c r="C1113" i="12"/>
  <c r="E1405" i="12"/>
  <c r="G644" i="12"/>
  <c r="G613" i="12"/>
  <c r="C716" i="12"/>
  <c r="C1690" i="12"/>
  <c r="D1729" i="12"/>
  <c r="F219" i="12"/>
  <c r="C18" i="12"/>
  <c r="E471" i="12"/>
  <c r="D1266" i="12"/>
  <c r="C1092" i="12"/>
  <c r="G9" i="12"/>
  <c r="E355" i="12"/>
  <c r="F488" i="12"/>
  <c r="F1309" i="12"/>
  <c r="E697" i="12"/>
  <c r="D1375" i="12"/>
  <c r="E1034" i="12"/>
  <c r="C391" i="12"/>
  <c r="D507" i="12"/>
  <c r="G438" i="12"/>
  <c r="E211" i="12"/>
  <c r="G121" i="12"/>
  <c r="D429" i="12"/>
  <c r="C610" i="12"/>
  <c r="E372" i="12"/>
  <c r="F121" i="12"/>
  <c r="E6" i="12"/>
  <c r="K2" i="11" s="1" a="1"/>
  <c r="K2" i="11" s="1"/>
  <c r="D401" i="12"/>
  <c r="C1790" i="12"/>
  <c r="C1251" i="12"/>
  <c r="C94" i="12"/>
  <c r="E1478" i="12"/>
  <c r="F652" i="12"/>
  <c r="D930" i="12"/>
  <c r="C377" i="12"/>
  <c r="C1899" i="12"/>
  <c r="C1576" i="12"/>
  <c r="D1012" i="12"/>
  <c r="F405" i="12"/>
  <c r="G359" i="12"/>
  <c r="E1401" i="12"/>
  <c r="D1924" i="12"/>
  <c r="D688" i="12"/>
  <c r="E983" i="12"/>
  <c r="C1222" i="12"/>
  <c r="E16" i="12"/>
  <c r="E762" i="12"/>
  <c r="D718" i="12"/>
  <c r="F845" i="12"/>
  <c r="E538" i="12"/>
  <c r="E152" i="12"/>
  <c r="E29" i="12"/>
  <c r="G221" i="12"/>
  <c r="C14" i="12"/>
  <c r="C54" i="12"/>
  <c r="C1812" i="12"/>
  <c r="D1479" i="12"/>
  <c r="C584" i="12"/>
  <c r="D1173" i="12"/>
  <c r="E965" i="12"/>
  <c r="D35" i="12"/>
  <c r="F1118" i="12"/>
  <c r="F1618" i="12"/>
  <c r="F565" i="12"/>
  <c r="E1889" i="12"/>
  <c r="D258" i="12"/>
  <c r="D1206" i="12"/>
  <c r="G665" i="12"/>
  <c r="G1459" i="12"/>
  <c r="D1472" i="12"/>
  <c r="F969" i="12"/>
  <c r="G203" i="12"/>
  <c r="F152" i="12"/>
  <c r="D1998" i="12"/>
  <c r="E96" i="12"/>
  <c r="D1166" i="12"/>
  <c r="G1563" i="12"/>
  <c r="F659" i="12"/>
  <c r="C1138" i="12"/>
  <c r="G1736" i="12"/>
  <c r="C1056" i="12"/>
  <c r="C1881" i="12"/>
  <c r="E1058" i="12"/>
  <c r="G1850" i="12"/>
  <c r="G793" i="12"/>
  <c r="G1410" i="12"/>
  <c r="C1293" i="12"/>
  <c r="D1338" i="12"/>
  <c r="F85" i="12"/>
  <c r="F1973" i="12"/>
  <c r="F403" i="12"/>
  <c r="G940" i="12"/>
  <c r="E596" i="12"/>
  <c r="E46" i="12"/>
  <c r="G552" i="12"/>
  <c r="C312" i="12"/>
  <c r="D40" i="12"/>
  <c r="D1293" i="12"/>
  <c r="F1114" i="12"/>
  <c r="E181" i="12"/>
  <c r="C520" i="12"/>
  <c r="C483" i="12"/>
  <c r="C488" i="12"/>
  <c r="G1583" i="12"/>
  <c r="C1285" i="12"/>
  <c r="D1625" i="12"/>
  <c r="F1348" i="12"/>
  <c r="G1602" i="12"/>
  <c r="C21" i="12"/>
  <c r="C1616" i="12"/>
  <c r="F423" i="12"/>
  <c r="E425" i="12"/>
  <c r="D1798" i="12"/>
  <c r="C791" i="12"/>
  <c r="G1021" i="12"/>
  <c r="C930" i="12"/>
  <c r="C101" i="12"/>
  <c r="C1110" i="12"/>
  <c r="G246" i="12"/>
  <c r="C63" i="12"/>
  <c r="D1589" i="12"/>
  <c r="F629" i="12"/>
  <c r="F1658" i="12"/>
  <c r="E1870" i="12"/>
  <c r="D1478" i="12"/>
  <c r="F698" i="12"/>
  <c r="F1205" i="12"/>
  <c r="F612" i="12"/>
  <c r="D1558" i="12"/>
  <c r="F1432" i="12"/>
  <c r="F1340" i="12"/>
  <c r="F880" i="12"/>
  <c r="G1088" i="12"/>
  <c r="D19" i="12"/>
  <c r="D1146" i="12"/>
  <c r="C461" i="12"/>
  <c r="G876" i="12"/>
  <c r="F1589" i="12"/>
  <c r="G1498" i="12"/>
  <c r="C1727" i="12"/>
  <c r="F1893" i="12"/>
  <c r="E1742" i="12"/>
  <c r="G1503" i="12"/>
  <c r="E1499" i="12"/>
  <c r="G958" i="12"/>
  <c r="D1095" i="12"/>
  <c r="E849" i="12"/>
  <c r="D1649" i="12"/>
  <c r="G1080" i="12"/>
  <c r="E1936" i="12"/>
  <c r="G475" i="12"/>
  <c r="F574" i="12"/>
  <c r="G456" i="12"/>
  <c r="C1968" i="12"/>
  <c r="F1423" i="12"/>
  <c r="G1534" i="12"/>
  <c r="C1026" i="12"/>
  <c r="F475" i="12"/>
  <c r="E1444" i="12"/>
  <c r="E1728" i="12"/>
  <c r="F1274" i="12"/>
  <c r="G1872" i="12"/>
  <c r="D1806" i="12"/>
  <c r="D1827" i="12"/>
  <c r="E1502" i="12"/>
  <c r="D1808" i="12"/>
  <c r="C1750" i="12"/>
  <c r="G1472" i="12"/>
  <c r="C1993" i="12"/>
  <c r="D1797" i="12"/>
  <c r="E1874" i="12"/>
  <c r="G1681" i="12"/>
  <c r="E1538" i="12"/>
  <c r="D484" i="12"/>
  <c r="D823" i="12"/>
  <c r="C174" i="12"/>
  <c r="E248" i="12"/>
  <c r="D1801" i="12"/>
  <c r="D1697" i="12"/>
  <c r="F627" i="12"/>
  <c r="G1054" i="12"/>
  <c r="G356" i="12"/>
  <c r="C665" i="12"/>
  <c r="E870" i="12"/>
  <c r="F1692" i="12"/>
  <c r="C1420" i="12"/>
  <c r="G39" i="12"/>
  <c r="D701" i="12"/>
  <c r="G1398" i="12"/>
  <c r="F791" i="12"/>
  <c r="C1695" i="12"/>
  <c r="D618" i="12"/>
  <c r="E274" i="12"/>
  <c r="E108" i="12"/>
  <c r="D667" i="12"/>
  <c r="G1846" i="12"/>
  <c r="C694" i="12"/>
  <c r="G1433" i="12"/>
  <c r="C310" i="12"/>
  <c r="D105" i="12"/>
  <c r="F1012" i="12"/>
  <c r="C719" i="12"/>
  <c r="G661" i="12"/>
  <c r="E1064" i="12"/>
  <c r="D1067" i="12"/>
  <c r="G836" i="12"/>
  <c r="C355" i="12"/>
  <c r="D1383" i="12"/>
  <c r="E1128" i="12"/>
  <c r="G1635" i="12"/>
  <c r="E278" i="12"/>
  <c r="F68" i="12"/>
  <c r="D152" i="12"/>
  <c r="C401" i="12"/>
  <c r="C467" i="12"/>
  <c r="C362" i="12"/>
  <c r="G847" i="12"/>
  <c r="C1569" i="12"/>
  <c r="E1550" i="12"/>
  <c r="E1451" i="12"/>
  <c r="D1820" i="12"/>
  <c r="E968" i="12"/>
  <c r="G154" i="12"/>
  <c r="E545" i="12"/>
  <c r="F298" i="12"/>
  <c r="F115" i="12"/>
  <c r="E592" i="12"/>
  <c r="D303" i="12"/>
  <c r="C1047" i="12"/>
  <c r="F89" i="12"/>
  <c r="E358" i="12"/>
  <c r="F723" i="12"/>
  <c r="F1241" i="12"/>
  <c r="D1580" i="12"/>
  <c r="E1957" i="12"/>
  <c r="E17" i="12"/>
  <c r="C1195" i="12"/>
  <c r="F473" i="12"/>
  <c r="C1350" i="12"/>
  <c r="G972" i="12"/>
  <c r="C223" i="12"/>
  <c r="D1523" i="12"/>
  <c r="D1186" i="12"/>
  <c r="E664" i="12"/>
  <c r="E127" i="12"/>
  <c r="E1956" i="12"/>
  <c r="C1507" i="12"/>
  <c r="G482" i="12"/>
  <c r="F913" i="12"/>
  <c r="C33" i="12"/>
  <c r="G1188" i="12"/>
  <c r="G193" i="12"/>
  <c r="F1376" i="12"/>
  <c r="F713" i="12"/>
  <c r="C721" i="12"/>
  <c r="E1368" i="12"/>
  <c r="E1198" i="12"/>
  <c r="F680" i="12"/>
  <c r="C1196" i="12"/>
  <c r="C1295" i="12"/>
  <c r="C1739" i="12"/>
  <c r="E196" i="12"/>
  <c r="F1167" i="12"/>
  <c r="C978" i="12"/>
  <c r="G620" i="12"/>
  <c r="C684" i="12"/>
  <c r="F973" i="12"/>
  <c r="G1905" i="12"/>
  <c r="F908" i="12"/>
  <c r="F681" i="12"/>
  <c r="C445" i="12"/>
  <c r="D6" i="12"/>
  <c r="G1044" i="12"/>
  <c r="E173" i="12"/>
  <c r="D405" i="12"/>
  <c r="F836" i="12"/>
  <c r="F1740" i="12"/>
  <c r="F1085" i="12"/>
  <c r="E1784" i="12"/>
  <c r="F461" i="12"/>
  <c r="G428" i="12"/>
  <c r="D237" i="12"/>
  <c r="C1014" i="12"/>
  <c r="C1116" i="12"/>
  <c r="C981" i="12"/>
  <c r="C1522" i="12"/>
  <c r="E887" i="12"/>
  <c r="F776" i="12"/>
  <c r="D1524" i="12"/>
  <c r="F462" i="12"/>
  <c r="D1147" i="12"/>
  <c r="D141" i="12"/>
  <c r="E623" i="12"/>
  <c r="F964" i="12"/>
  <c r="F562" i="12"/>
  <c r="C1006" i="12"/>
  <c r="C209" i="12"/>
  <c r="E1799" i="12"/>
  <c r="D523" i="12"/>
  <c r="C352" i="12"/>
  <c r="C521" i="12"/>
  <c r="D291" i="12"/>
  <c r="E1418" i="12"/>
  <c r="G517" i="12"/>
  <c r="G900" i="12"/>
  <c r="E1133" i="12"/>
  <c r="D1168" i="12"/>
  <c r="C19" i="12"/>
  <c r="E1026" i="12"/>
  <c r="F1625" i="12"/>
  <c r="E946" i="12"/>
  <c r="G1062" i="12"/>
  <c r="D1169" i="12"/>
  <c r="G1772" i="12"/>
  <c r="C1447" i="12"/>
  <c r="F1992" i="12"/>
  <c r="E806" i="12"/>
  <c r="D365" i="12"/>
  <c r="G1384" i="12"/>
  <c r="E94" i="12"/>
  <c r="E1448" i="12"/>
  <c r="C260" i="12"/>
  <c r="E1209" i="12"/>
  <c r="E1223" i="12"/>
  <c r="F1481" i="12"/>
  <c r="E291" i="12"/>
  <c r="E1920" i="12"/>
  <c r="D1207" i="12"/>
  <c r="E1928" i="12"/>
  <c r="G914" i="12"/>
  <c r="E1415" i="12"/>
  <c r="C1221" i="12"/>
  <c r="E54" i="12"/>
  <c r="G1147" i="12"/>
  <c r="C714" i="12"/>
  <c r="G1726" i="12"/>
  <c r="F885" i="12"/>
  <c r="E1439" i="12"/>
  <c r="C450" i="12"/>
  <c r="F1141" i="12"/>
  <c r="G1530" i="12"/>
  <c r="E1130" i="12"/>
  <c r="C860" i="12"/>
  <c r="G1443" i="12"/>
  <c r="D1888" i="12"/>
  <c r="C881" i="12"/>
  <c r="G1808" i="12"/>
  <c r="C1234" i="12"/>
  <c r="F1869" i="12"/>
  <c r="F57" i="12"/>
  <c r="C1359" i="12"/>
  <c r="C1767" i="12"/>
  <c r="C1470" i="12"/>
  <c r="E1954" i="12"/>
  <c r="E1817" i="12"/>
  <c r="D363" i="12"/>
  <c r="C592" i="12"/>
  <c r="F1997" i="12"/>
  <c r="C1254" i="12"/>
  <c r="D1985" i="12"/>
  <c r="G1948" i="12"/>
  <c r="E78" i="12"/>
  <c r="E544" i="12"/>
  <c r="D1105" i="12"/>
  <c r="G573" i="12"/>
  <c r="F1504" i="12"/>
  <c r="E947" i="12"/>
  <c r="E1917" i="12"/>
  <c r="C936" i="12"/>
  <c r="D1088" i="12"/>
  <c r="C1505" i="12"/>
  <c r="D1549" i="12"/>
  <c r="C1325" i="12"/>
  <c r="F1202" i="12"/>
  <c r="E919" i="12"/>
  <c r="G1230" i="12"/>
  <c r="C806" i="12"/>
  <c r="C1644" i="12"/>
  <c r="G695" i="12"/>
  <c r="D1449" i="12"/>
  <c r="F824" i="12"/>
  <c r="C586" i="12"/>
  <c r="E1141" i="12"/>
  <c r="C653" i="12"/>
  <c r="D867" i="12"/>
  <c r="G481" i="12"/>
  <c r="D403" i="12"/>
  <c r="F214" i="12"/>
  <c r="D60" i="12"/>
  <c r="G559" i="12"/>
  <c r="C35" i="12"/>
  <c r="F1765" i="12"/>
  <c r="D1316" i="12"/>
  <c r="D918" i="12"/>
  <c r="F666" i="12"/>
  <c r="G134" i="12"/>
  <c r="D106" i="12"/>
  <c r="D392" i="12"/>
  <c r="D811" i="12"/>
  <c r="D767" i="12"/>
  <c r="C371" i="12"/>
  <c r="E891" i="12"/>
  <c r="E730" i="12"/>
  <c r="E67" i="12"/>
  <c r="E1110" i="12"/>
  <c r="E786" i="12"/>
  <c r="E628" i="12"/>
  <c r="E675" i="12"/>
  <c r="D1297" i="12"/>
  <c r="E455" i="12"/>
  <c r="C642" i="12"/>
  <c r="C1631" i="12"/>
  <c r="F1290" i="12"/>
  <c r="E23" i="12"/>
  <c r="E1343" i="12"/>
  <c r="G916" i="12"/>
  <c r="C211" i="12"/>
  <c r="C570" i="12"/>
  <c r="G367" i="12"/>
  <c r="D477" i="12"/>
  <c r="G18" i="12"/>
  <c r="G196" i="12"/>
  <c r="C1756" i="12"/>
  <c r="F1778" i="12"/>
  <c r="G1130" i="12"/>
  <c r="C463" i="12"/>
  <c r="C1503" i="12"/>
  <c r="D434" i="12"/>
  <c r="G594" i="12"/>
  <c r="F794" i="12"/>
  <c r="C883" i="12"/>
  <c r="C919" i="12"/>
  <c r="G911" i="12"/>
  <c r="E959" i="12"/>
  <c r="F481" i="12"/>
  <c r="E708" i="12"/>
  <c r="E766" i="12"/>
  <c r="D1249" i="12"/>
  <c r="G145" i="12"/>
  <c r="E1019" i="12"/>
  <c r="G1679" i="12"/>
  <c r="E805" i="12"/>
  <c r="E1097" i="12"/>
  <c r="E728" i="12"/>
  <c r="G929" i="12"/>
  <c r="F1490" i="12"/>
  <c r="F80" i="12"/>
  <c r="E1113" i="12"/>
  <c r="G214" i="12"/>
  <c r="E431" i="12"/>
  <c r="C797" i="12"/>
  <c r="E428" i="12"/>
  <c r="G1576" i="12"/>
  <c r="E938" i="12"/>
  <c r="G1019" i="12"/>
  <c r="E559" i="12"/>
  <c r="E1933" i="12"/>
  <c r="D1359" i="12"/>
  <c r="G431" i="12"/>
  <c r="E1002" i="12"/>
  <c r="E539" i="12"/>
  <c r="G120" i="12"/>
  <c r="D385" i="12"/>
  <c r="C1589" i="12"/>
  <c r="D1347" i="12"/>
  <c r="E1226" i="12"/>
  <c r="C44" i="12"/>
  <c r="F679" i="12"/>
  <c r="G1272" i="12"/>
  <c r="E761" i="12"/>
  <c r="E951" i="12"/>
  <c r="D357" i="12"/>
  <c r="C983" i="12"/>
  <c r="F575" i="12"/>
  <c r="F778" i="12"/>
  <c r="F1331" i="12"/>
  <c r="F774" i="12"/>
  <c r="C48" i="12"/>
  <c r="D1104" i="12"/>
  <c r="C685" i="12"/>
  <c r="C618" i="12"/>
  <c r="G1231" i="12"/>
  <c r="D1612" i="12"/>
  <c r="C1152" i="12"/>
  <c r="E490" i="12"/>
  <c r="E216" i="12"/>
  <c r="D1020" i="12"/>
  <c r="C1703" i="12"/>
  <c r="F1856" i="12"/>
  <c r="C1991" i="12"/>
  <c r="E687" i="12"/>
  <c r="G1773" i="12"/>
  <c r="E1703" i="12"/>
  <c r="E1575" i="12"/>
  <c r="D917" i="12"/>
  <c r="D246" i="12"/>
  <c r="E1473" i="12"/>
  <c r="C953" i="12"/>
  <c r="C189" i="12"/>
  <c r="G1075" i="12"/>
  <c r="E993" i="12"/>
  <c r="D543" i="12"/>
  <c r="F1974" i="12"/>
  <c r="D76" i="12"/>
  <c r="C1023" i="12"/>
  <c r="F514" i="12"/>
  <c r="D216" i="12"/>
  <c r="D559" i="12"/>
  <c r="D1198" i="12"/>
  <c r="F375" i="12"/>
  <c r="E1281" i="12"/>
  <c r="C779" i="12"/>
  <c r="F596" i="12"/>
  <c r="C1075" i="12"/>
  <c r="C589" i="12"/>
  <c r="E325" i="12"/>
  <c r="G1124" i="12"/>
  <c r="E801" i="12"/>
  <c r="F1925" i="12"/>
  <c r="E143" i="12"/>
  <c r="E1003" i="12"/>
  <c r="F890" i="12"/>
  <c r="F324" i="12"/>
  <c r="D1650" i="12"/>
  <c r="D1102" i="12"/>
  <c r="G996" i="12"/>
  <c r="G268" i="12"/>
  <c r="E1238" i="12"/>
  <c r="F928" i="12"/>
  <c r="C851" i="12"/>
  <c r="C1460" i="12"/>
  <c r="C81" i="12"/>
  <c r="G884" i="12"/>
  <c r="G717" i="12"/>
  <c r="D1265" i="12"/>
  <c r="D1223" i="12"/>
  <c r="F803" i="12"/>
  <c r="D837" i="12"/>
  <c r="D1909" i="12"/>
  <c r="F180" i="12"/>
  <c r="F1389" i="12"/>
  <c r="D1915" i="12"/>
  <c r="E1031" i="12"/>
  <c r="F708" i="12"/>
  <c r="C639" i="12"/>
  <c r="E1644" i="12"/>
  <c r="E1382" i="12"/>
  <c r="G863" i="12"/>
  <c r="E689" i="12"/>
  <c r="D1237" i="12"/>
  <c r="G1665" i="12"/>
  <c r="F1601" i="12"/>
  <c r="C1990" i="12"/>
  <c r="F1746" i="12"/>
  <c r="E1308" i="12"/>
  <c r="F1252" i="12"/>
  <c r="D1403" i="12"/>
  <c r="E1941" i="12"/>
  <c r="E1215" i="12"/>
  <c r="F1702" i="12"/>
  <c r="D615" i="12"/>
  <c r="C950" i="12"/>
  <c r="G840" i="12"/>
  <c r="C1212" i="12"/>
  <c r="G834" i="12"/>
  <c r="D1489" i="12"/>
  <c r="C323" i="12"/>
  <c r="D1701" i="12"/>
  <c r="C958" i="12"/>
  <c r="C1882" i="12"/>
  <c r="G1777" i="12"/>
  <c r="C1314" i="12"/>
  <c r="E1788" i="12"/>
  <c r="C769" i="12"/>
  <c r="E1959" i="12"/>
  <c r="C1218" i="12"/>
  <c r="C1270" i="12"/>
  <c r="G1695" i="12"/>
  <c r="F1019" i="12"/>
  <c r="D1638" i="12"/>
  <c r="E1296" i="12"/>
  <c r="F1855" i="12"/>
  <c r="E1477" i="12"/>
  <c r="F355" i="12"/>
  <c r="F116" i="12"/>
  <c r="D492" i="12"/>
  <c r="C683" i="12"/>
  <c r="D476" i="12"/>
  <c r="D541" i="12"/>
  <c r="G20" i="12"/>
  <c r="C768" i="12"/>
  <c r="E686" i="12"/>
  <c r="C495" i="12"/>
  <c r="D46" i="12"/>
  <c r="E1364" i="12"/>
  <c r="C588" i="12"/>
  <c r="C142" i="12"/>
  <c r="C688" i="12"/>
  <c r="C141" i="12"/>
  <c r="F17" i="12"/>
  <c r="E1241" i="12"/>
  <c r="F833" i="12"/>
  <c r="F1382" i="12"/>
  <c r="G1197" i="12"/>
  <c r="G1123" i="12"/>
  <c r="D8" i="12"/>
  <c r="D1626" i="12"/>
  <c r="C733" i="12"/>
  <c r="D1904" i="12"/>
  <c r="F304" i="12"/>
  <c r="E112" i="12"/>
  <c r="E597" i="12"/>
  <c r="D172" i="12"/>
  <c r="E780" i="12"/>
  <c r="C767" i="12"/>
  <c r="G418" i="12"/>
  <c r="C73" i="12"/>
  <c r="E417" i="12"/>
  <c r="C194" i="12"/>
  <c r="E565" i="12"/>
  <c r="G317" i="12"/>
  <c r="F344" i="12"/>
  <c r="G269" i="12"/>
  <c r="F624" i="12"/>
  <c r="E1779" i="12"/>
  <c r="G383" i="12"/>
  <c r="F768" i="12"/>
  <c r="D196" i="12"/>
  <c r="D95" i="12"/>
  <c r="C690" i="12"/>
  <c r="C149" i="12"/>
  <c r="E273" i="12"/>
  <c r="C764" i="12"/>
  <c r="D844" i="12"/>
  <c r="F252" i="12"/>
  <c r="G912" i="12"/>
  <c r="C1641" i="12"/>
  <c r="D1492" i="12"/>
  <c r="G580" i="12"/>
  <c r="C291" i="12"/>
  <c r="E819" i="12"/>
  <c r="E247" i="12"/>
  <c r="F44" i="12"/>
  <c r="D671" i="12"/>
  <c r="F37" i="12"/>
  <c r="E483" i="12"/>
  <c r="D1980" i="12"/>
  <c r="F262" i="12"/>
  <c r="E151" i="12"/>
  <c r="C1051" i="12"/>
  <c r="F1249" i="12"/>
  <c r="G217" i="12"/>
  <c r="E536" i="12"/>
  <c r="G127" i="12"/>
  <c r="F1667" i="12"/>
  <c r="E987" i="12"/>
  <c r="G662" i="12"/>
  <c r="G1065" i="12"/>
  <c r="C595" i="12"/>
  <c r="G1139" i="12"/>
  <c r="E1250" i="12"/>
  <c r="F525" i="12"/>
  <c r="G275" i="12"/>
  <c r="F675" i="12"/>
  <c r="G245" i="12"/>
  <c r="C333" i="12"/>
  <c r="G860" i="12"/>
  <c r="D1954" i="12"/>
  <c r="G1286" i="12"/>
  <c r="E15" i="12"/>
  <c r="C1926" i="12"/>
  <c r="F490" i="12"/>
  <c r="C865" i="12"/>
  <c r="C336" i="12"/>
  <c r="D521" i="12"/>
  <c r="G437" i="12"/>
  <c r="F389" i="12"/>
  <c r="F1388" i="12"/>
  <c r="D1280" i="12"/>
  <c r="D1331" i="12"/>
  <c r="E917" i="12"/>
  <c r="E346" i="12"/>
  <c r="E1690" i="12"/>
  <c r="E453" i="12"/>
  <c r="D1434" i="12"/>
  <c r="D682" i="12"/>
  <c r="C229" i="12"/>
  <c r="F1460" i="12"/>
  <c r="C499" i="12"/>
  <c r="C899" i="12"/>
  <c r="G278" i="12"/>
  <c r="F279" i="12"/>
  <c r="D1895" i="12"/>
  <c r="G310" i="12"/>
  <c r="E542" i="12"/>
  <c r="G1266" i="12"/>
  <c r="F731" i="12"/>
  <c r="C536" i="12"/>
  <c r="C517" i="12"/>
  <c r="E737" i="12"/>
  <c r="F1379" i="12"/>
  <c r="C696" i="12"/>
  <c r="F1507" i="12"/>
  <c r="E911" i="12"/>
  <c r="D1828" i="12"/>
  <c r="D356" i="12"/>
  <c r="G1637" i="12"/>
  <c r="C1686" i="12"/>
  <c r="G155" i="12"/>
  <c r="E1125" i="12"/>
  <c r="C479" i="12"/>
  <c r="D1596" i="12"/>
  <c r="F97" i="12"/>
  <c r="E634" i="12"/>
  <c r="E1607" i="12"/>
  <c r="C957" i="12"/>
  <c r="F1532" i="12"/>
  <c r="F1522" i="12"/>
  <c r="E521" i="12"/>
  <c r="G918" i="12"/>
  <c r="D880" i="12"/>
  <c r="G402" i="12"/>
  <c r="E729" i="12"/>
  <c r="E1114" i="12"/>
  <c r="F1278" i="12"/>
  <c r="F376" i="12"/>
  <c r="F1195" i="12"/>
  <c r="D493" i="12"/>
  <c r="D800" i="12"/>
  <c r="G294" i="12"/>
  <c r="F1825" i="12"/>
  <c r="G878" i="12"/>
  <c r="G633" i="12"/>
  <c r="F906" i="12"/>
  <c r="C170" i="12"/>
  <c r="C535" i="12"/>
  <c r="F673" i="12"/>
  <c r="C1869" i="12"/>
  <c r="C389" i="12"/>
  <c r="G25" i="12"/>
  <c r="C1867" i="12"/>
  <c r="C1851" i="12"/>
  <c r="F1491" i="12"/>
  <c r="F1719" i="12"/>
  <c r="D1856" i="12"/>
  <c r="C1784" i="12"/>
  <c r="C1541" i="12"/>
  <c r="C1743" i="12"/>
  <c r="F1819" i="12"/>
  <c r="F1767" i="12"/>
  <c r="C775" i="12"/>
  <c r="C1912" i="12"/>
  <c r="G1876" i="12"/>
  <c r="C1335" i="12"/>
  <c r="C316" i="12"/>
  <c r="D1748" i="12"/>
  <c r="E873" i="12"/>
  <c r="E1524" i="12"/>
  <c r="G1107" i="12"/>
  <c r="G744" i="12"/>
  <c r="E1266" i="12"/>
  <c r="C1959" i="12"/>
  <c r="F1743" i="12"/>
  <c r="F946" i="12"/>
  <c r="D285" i="12"/>
  <c r="E921" i="12"/>
  <c r="C1457" i="12"/>
  <c r="C212" i="12"/>
  <c r="D159" i="12"/>
  <c r="C1328" i="12"/>
  <c r="D758" i="12"/>
  <c r="D1081" i="12"/>
  <c r="G1209" i="12"/>
  <c r="D1155" i="12"/>
  <c r="G1584" i="12"/>
  <c r="F952" i="12"/>
  <c r="F1633" i="12"/>
  <c r="C1428" i="12"/>
  <c r="D481" i="12"/>
  <c r="G731" i="12"/>
  <c r="C1497" i="12"/>
  <c r="F1755" i="12"/>
  <c r="D730" i="12"/>
  <c r="D1443" i="12"/>
  <c r="E1768" i="12"/>
  <c r="F853" i="12"/>
  <c r="F1173" i="12"/>
  <c r="F305" i="12"/>
  <c r="D681" i="12"/>
  <c r="C1315" i="12"/>
  <c r="D422" i="12"/>
  <c r="F1055" i="12"/>
  <c r="F1030" i="12"/>
  <c r="G1291" i="12"/>
  <c r="E1240" i="12"/>
  <c r="D1977" i="12"/>
  <c r="G1641" i="12"/>
  <c r="C1554" i="12"/>
  <c r="G1404" i="12"/>
  <c r="F1640" i="12"/>
  <c r="D941" i="12"/>
  <c r="G1680" i="12"/>
  <c r="C1386" i="12"/>
  <c r="C1498" i="12"/>
  <c r="F1769" i="12"/>
  <c r="F1971" i="12"/>
  <c r="C1437" i="12"/>
  <c r="E1875" i="12"/>
  <c r="E705" i="12"/>
  <c r="F823" i="12"/>
  <c r="F241" i="12"/>
  <c r="E1282" i="12"/>
  <c r="C749" i="12"/>
  <c r="D153" i="12"/>
  <c r="C1129" i="12"/>
  <c r="F1662" i="12"/>
  <c r="F246" i="12"/>
  <c r="C34" i="12"/>
  <c r="F1057" i="12"/>
  <c r="G1007" i="12"/>
  <c r="C105" i="12"/>
  <c r="C1688" i="12"/>
  <c r="E1340" i="12"/>
  <c r="G1126" i="12"/>
  <c r="D680" i="12"/>
  <c r="F1169" i="12"/>
  <c r="G950" i="12"/>
  <c r="E574" i="12"/>
  <c r="C114" i="12"/>
  <c r="F1125" i="12"/>
  <c r="F1542" i="12"/>
  <c r="F694" i="12"/>
  <c r="C1272" i="12"/>
  <c r="E276" i="12"/>
  <c r="E90" i="12"/>
  <c r="F492" i="12"/>
  <c r="G1053" i="12"/>
  <c r="G1261" i="12"/>
  <c r="G266" i="12"/>
  <c r="G205" i="12"/>
  <c r="C252" i="12"/>
  <c r="C1592" i="12"/>
  <c r="F72" i="12"/>
  <c r="F935" i="12"/>
  <c r="F87" i="12"/>
  <c r="F1296" i="12"/>
  <c r="E1521" i="12"/>
  <c r="C1892" i="12"/>
  <c r="D603" i="12"/>
  <c r="G1791" i="12"/>
  <c r="C786" i="12"/>
  <c r="G1069" i="12"/>
  <c r="E192" i="12"/>
  <c r="E523" i="12"/>
  <c r="G1753" i="12"/>
  <c r="E233" i="12"/>
  <c r="G995" i="12"/>
  <c r="E1597" i="12"/>
  <c r="F1941" i="12"/>
  <c r="C1266" i="12"/>
  <c r="F259" i="12"/>
  <c r="D452" i="12"/>
  <c r="D145" i="12"/>
  <c r="F154" i="12"/>
  <c r="G890" i="12"/>
  <c r="E1164" i="12"/>
  <c r="E1385" i="12"/>
  <c r="G1550" i="12"/>
  <c r="G1667" i="12"/>
  <c r="C988" i="12"/>
  <c r="F1514" i="12"/>
  <c r="G1626" i="12"/>
  <c r="G1997" i="12"/>
  <c r="C1049" i="12"/>
  <c r="C1792" i="12"/>
  <c r="E300" i="12"/>
  <c r="G743" i="12"/>
  <c r="F1365" i="12"/>
  <c r="C1594" i="12"/>
  <c r="F1391" i="12"/>
  <c r="C60" i="12"/>
  <c r="D1436" i="12"/>
  <c r="C687" i="12"/>
  <c r="E406" i="12"/>
  <c r="E1295" i="12"/>
  <c r="F1816" i="12"/>
  <c r="D1210" i="12"/>
  <c r="E1787" i="12"/>
  <c r="E1620" i="12"/>
  <c r="C1910" i="12"/>
  <c r="G513" i="12"/>
  <c r="C1435" i="12"/>
  <c r="D1848" i="12"/>
  <c r="E618" i="12"/>
  <c r="C340" i="12"/>
  <c r="E1362" i="12"/>
  <c r="D1485" i="12"/>
  <c r="G906" i="12"/>
  <c r="C1829" i="12"/>
  <c r="G735" i="12"/>
  <c r="E957" i="12"/>
  <c r="C718" i="12"/>
  <c r="C1329" i="12"/>
  <c r="F739" i="12"/>
  <c r="G393" i="12"/>
  <c r="C1164" i="12"/>
  <c r="F732" i="12"/>
  <c r="G846" i="12"/>
  <c r="F239" i="12"/>
  <c r="D1425" i="12"/>
  <c r="E184" i="12"/>
  <c r="E1908" i="12"/>
  <c r="G1582" i="12"/>
  <c r="G574" i="12"/>
  <c r="F1521" i="12"/>
  <c r="G243" i="12"/>
  <c r="E612" i="12"/>
  <c r="C882" i="12"/>
  <c r="C1610" i="12"/>
  <c r="F573" i="12"/>
  <c r="C1480" i="12"/>
  <c r="F1832" i="12"/>
  <c r="D1759" i="12"/>
  <c r="D1997" i="12"/>
  <c r="E695" i="12"/>
  <c r="D177" i="12"/>
  <c r="F1136" i="12"/>
  <c r="F1933" i="12"/>
  <c r="F533" i="12"/>
  <c r="F255" i="12"/>
  <c r="E1273" i="12"/>
  <c r="E613" i="12"/>
  <c r="D1944" i="12"/>
  <c r="D620" i="12"/>
  <c r="G1631" i="12"/>
  <c r="G1335" i="12"/>
  <c r="D1918" i="12"/>
  <c r="E256" i="12"/>
  <c r="G1572" i="12"/>
  <c r="F402" i="12"/>
  <c r="G1219" i="12"/>
  <c r="F1718" i="12"/>
  <c r="C1733" i="12"/>
  <c r="E1470" i="12"/>
  <c r="C1981" i="12"/>
  <c r="E311" i="12"/>
  <c r="E864" i="12"/>
  <c r="E1315" i="12"/>
  <c r="E1277" i="12"/>
  <c r="D1871" i="12"/>
  <c r="F1798" i="12"/>
  <c r="C1166" i="12"/>
  <c r="C1469" i="12"/>
  <c r="E1940" i="12"/>
  <c r="D504" i="12"/>
  <c r="D1940" i="12"/>
  <c r="C1223" i="12"/>
  <c r="F1870" i="12"/>
  <c r="C1888" i="12"/>
  <c r="D1004" i="12"/>
  <c r="G1744" i="12"/>
  <c r="C1121" i="12"/>
  <c r="C2000" i="12"/>
  <c r="D1600" i="12"/>
  <c r="G1033" i="12"/>
  <c r="D1737" i="12"/>
  <c r="G1587" i="12"/>
  <c r="G1370" i="12"/>
  <c r="F1215" i="12"/>
  <c r="C1080" i="12"/>
  <c r="C1838" i="12"/>
  <c r="D1847" i="12"/>
  <c r="E1791" i="12"/>
  <c r="C1624" i="12"/>
  <c r="G1119" i="12"/>
  <c r="C1783" i="12"/>
  <c r="C917" i="12"/>
  <c r="G5" i="12"/>
  <c r="C202" i="12"/>
  <c r="F283" i="12"/>
  <c r="G1196" i="12"/>
  <c r="F1034" i="12"/>
  <c r="G604" i="12"/>
  <c r="D416" i="12"/>
  <c r="E1760" i="12"/>
  <c r="D211" i="12"/>
  <c r="G1307" i="12"/>
  <c r="D1001" i="12"/>
  <c r="G332" i="12"/>
  <c r="G844" i="12"/>
  <c r="F543" i="12"/>
  <c r="E1563" i="12"/>
  <c r="E18" i="12"/>
  <c r="G1243" i="12"/>
  <c r="F1270" i="12"/>
  <c r="D711" i="12"/>
  <c r="G1322" i="12"/>
  <c r="G975" i="12"/>
  <c r="G650" i="12"/>
  <c r="F73" i="12"/>
  <c r="F1227" i="12"/>
  <c r="F983" i="12"/>
  <c r="D1392" i="12"/>
  <c r="C1499" i="12"/>
  <c r="D713" i="12"/>
  <c r="G990" i="12"/>
  <c r="C1123" i="12"/>
  <c r="C1340" i="12"/>
  <c r="C1574" i="12"/>
  <c r="F1161" i="12"/>
  <c r="E691" i="12"/>
  <c r="E1191" i="12"/>
  <c r="D705" i="12"/>
  <c r="D1490" i="12"/>
  <c r="D1023" i="12"/>
  <c r="G1545" i="12"/>
  <c r="D388" i="12"/>
  <c r="E232" i="12"/>
  <c r="G1013" i="12"/>
  <c r="G1036" i="12"/>
  <c r="F1787" i="12"/>
  <c r="F599" i="12"/>
  <c r="G1317" i="12"/>
  <c r="C931" i="12"/>
  <c r="G1329" i="12"/>
  <c r="G610" i="12"/>
  <c r="C1550" i="12"/>
  <c r="E885" i="12"/>
  <c r="D1362" i="12"/>
  <c r="G980" i="12"/>
  <c r="C1103" i="12"/>
  <c r="F719" i="12"/>
  <c r="F984" i="12"/>
  <c r="G1256" i="12"/>
  <c r="C1174" i="12"/>
  <c r="G1848" i="12"/>
  <c r="D962" i="12"/>
  <c r="G1480" i="12"/>
  <c r="F566" i="12"/>
  <c r="F1218" i="12"/>
  <c r="G1129" i="12"/>
  <c r="D1971" i="12"/>
  <c r="F242" i="12"/>
  <c r="F980" i="12"/>
  <c r="C1248" i="12"/>
  <c r="D768" i="12"/>
  <c r="D499" i="12"/>
  <c r="F1742" i="12"/>
  <c r="F869" i="12"/>
  <c r="C1523" i="12"/>
  <c r="C1687" i="12"/>
  <c r="G1802" i="12"/>
  <c r="D1881" i="12"/>
  <c r="G1328" i="12"/>
  <c r="C1825" i="12"/>
  <c r="E674" i="12"/>
  <c r="G1014" i="12"/>
  <c r="C1934" i="12"/>
  <c r="F1347" i="12"/>
  <c r="G1887" i="12"/>
  <c r="G853" i="12"/>
  <c r="D1137" i="12"/>
  <c r="D1455" i="12"/>
  <c r="E1982" i="12"/>
  <c r="E1924" i="12"/>
  <c r="C1046" i="12"/>
  <c r="E998" i="12"/>
  <c r="C1545" i="12"/>
  <c r="G1947" i="12"/>
  <c r="F576" i="12"/>
  <c r="E1816" i="12"/>
  <c r="C877" i="12"/>
  <c r="D738" i="12"/>
  <c r="C1856" i="12"/>
  <c r="F1905" i="12"/>
  <c r="E1533" i="12"/>
  <c r="C1504" i="12"/>
  <c r="E827" i="12"/>
  <c r="D1843" i="12"/>
  <c r="D1914" i="12"/>
  <c r="F796" i="12"/>
  <c r="D1917" i="12"/>
  <c r="F1677" i="12"/>
  <c r="F1111" i="12"/>
  <c r="E1999" i="12"/>
  <c r="D316" i="12"/>
  <c r="C1486" i="12"/>
  <c r="C963" i="12"/>
  <c r="F793" i="12"/>
  <c r="D789" i="12"/>
  <c r="F1221" i="12"/>
  <c r="G956" i="12"/>
  <c r="C1900" i="12"/>
  <c r="E494" i="12"/>
  <c r="C1647" i="12"/>
  <c r="E1614" i="12"/>
  <c r="G1280" i="12"/>
  <c r="C1276" i="12"/>
  <c r="E1844" i="12"/>
  <c r="G1729" i="12"/>
  <c r="E1228" i="12"/>
  <c r="D920" i="12"/>
  <c r="E991" i="12"/>
  <c r="C1830" i="12"/>
  <c r="F878" i="12"/>
  <c r="D1622" i="12"/>
  <c r="D1475" i="12"/>
  <c r="F1291" i="12"/>
  <c r="D809" i="12"/>
  <c r="D516" i="12"/>
  <c r="G335" i="12"/>
  <c r="C757" i="12"/>
  <c r="E963" i="12"/>
  <c r="F1067" i="12"/>
  <c r="D786" i="12"/>
  <c r="F53" i="12"/>
  <c r="G1298" i="12"/>
  <c r="G1436" i="12"/>
  <c r="G132" i="12"/>
  <c r="G697" i="12"/>
  <c r="F173" i="12"/>
  <c r="D836" i="12"/>
  <c r="C386" i="12"/>
  <c r="E1057" i="12"/>
  <c r="D728" i="12"/>
  <c r="E685" i="12"/>
  <c r="D1631" i="12"/>
  <c r="D1289" i="12"/>
  <c r="F1073" i="12"/>
  <c r="C1726" i="12"/>
  <c r="G1277" i="12"/>
  <c r="C1283" i="12"/>
  <c r="G584" i="12"/>
  <c r="G654" i="12"/>
  <c r="C1746" i="12"/>
  <c r="E1300" i="12"/>
  <c r="C492" i="12"/>
  <c r="G1228" i="12"/>
  <c r="C1168" i="12"/>
  <c r="G483" i="12"/>
  <c r="G1820" i="12"/>
  <c r="F1631" i="12"/>
  <c r="F716" i="12"/>
  <c r="F147" i="12"/>
  <c r="F1493" i="12"/>
  <c r="C1379" i="12"/>
  <c r="D731" i="12"/>
  <c r="G1205" i="12"/>
  <c r="D765" i="12"/>
  <c r="F247" i="12"/>
  <c r="G551" i="12"/>
  <c r="F949" i="12"/>
  <c r="E1996" i="12"/>
  <c r="D579" i="12"/>
  <c r="G838" i="12"/>
  <c r="F957" i="12"/>
  <c r="D1745" i="12"/>
  <c r="F76" i="12"/>
  <c r="D1178" i="12"/>
  <c r="D1609" i="12"/>
  <c r="D997" i="12"/>
  <c r="E1203" i="12"/>
  <c r="F1736" i="12"/>
  <c r="G1989" i="12"/>
  <c r="F1602" i="12"/>
  <c r="E1013" i="12"/>
  <c r="G346" i="12"/>
  <c r="D664" i="12"/>
  <c r="C739" i="12"/>
  <c r="E1987" i="12"/>
  <c r="C413" i="12"/>
  <c r="F1484" i="12"/>
  <c r="E1714" i="12"/>
  <c r="F891" i="12"/>
  <c r="E1953" i="12"/>
  <c r="E115" i="12"/>
  <c r="G874" i="12"/>
  <c r="F1488" i="12"/>
  <c r="D1325" i="12"/>
  <c r="F455" i="12"/>
  <c r="F590" i="12"/>
  <c r="G1559" i="12"/>
  <c r="E1244" i="12"/>
  <c r="F1922" i="12"/>
  <c r="E1427" i="12"/>
  <c r="F1591" i="12"/>
  <c r="E1733" i="12"/>
  <c r="G1423" i="12"/>
  <c r="G521" i="12"/>
  <c r="E630" i="12"/>
  <c r="D1477" i="12"/>
  <c r="C580" i="12"/>
  <c r="E1558" i="12"/>
  <c r="C112" i="12"/>
  <c r="E398" i="12"/>
  <c r="G1812" i="12"/>
  <c r="E1411" i="12"/>
  <c r="D1735" i="12"/>
  <c r="F1991" i="12"/>
  <c r="E413" i="12"/>
  <c r="F770" i="12"/>
  <c r="C1281" i="12"/>
  <c r="F1638" i="12"/>
  <c r="D1136" i="12"/>
  <c r="E408" i="12"/>
  <c r="C1155" i="12"/>
  <c r="E1886" i="12"/>
  <c r="C508" i="12"/>
  <c r="E1609" i="12"/>
  <c r="D1284" i="12"/>
  <c r="F1292" i="12"/>
  <c r="G875" i="12"/>
  <c r="E1642" i="12"/>
  <c r="D798" i="12"/>
  <c r="F1555" i="12"/>
  <c r="D1463" i="12"/>
  <c r="C1529" i="12"/>
  <c r="E935" i="12"/>
  <c r="C1176" i="12"/>
  <c r="E1467" i="12"/>
  <c r="F1369" i="12"/>
  <c r="G855" i="12"/>
  <c r="E1174" i="12"/>
  <c r="D1834" i="12"/>
  <c r="D1912" i="12"/>
  <c r="E1709" i="12"/>
  <c r="G1226" i="12"/>
  <c r="D1712" i="12"/>
  <c r="F1263" i="12"/>
  <c r="C1873" i="12"/>
  <c r="D1896" i="12"/>
  <c r="D933" i="12"/>
  <c r="D1706" i="12"/>
  <c r="E1835" i="12"/>
  <c r="G1057" i="12"/>
  <c r="C1032" i="12"/>
  <c r="D580" i="12"/>
  <c r="G138" i="12"/>
  <c r="D129" i="12"/>
  <c r="G480" i="12"/>
  <c r="C37" i="12"/>
  <c r="C237" i="12"/>
  <c r="C598" i="12"/>
  <c r="C120" i="12"/>
  <c r="E748" i="12"/>
  <c r="C1459" i="12"/>
  <c r="G463" i="12"/>
  <c r="C220" i="12"/>
  <c r="E646" i="12"/>
  <c r="F459" i="12"/>
  <c r="E833" i="12"/>
  <c r="E1602" i="12"/>
  <c r="C1694" i="12"/>
  <c r="G98" i="12"/>
  <c r="G1927" i="12"/>
  <c r="C912" i="12"/>
  <c r="F1029" i="12"/>
  <c r="E1251" i="12"/>
  <c r="C671" i="12"/>
  <c r="E1593" i="12"/>
  <c r="C966" i="12"/>
  <c r="C922" i="12"/>
  <c r="E1261" i="12"/>
  <c r="E275" i="12"/>
  <c r="C1904" i="12"/>
  <c r="D1778" i="12"/>
  <c r="G1346" i="12"/>
  <c r="F1635" i="12"/>
  <c r="E1481" i="12"/>
  <c r="E1145" i="12"/>
  <c r="D1274" i="12"/>
  <c r="F429" i="12"/>
  <c r="C1889" i="12"/>
  <c r="F872" i="12"/>
  <c r="G977" i="12"/>
  <c r="F1594" i="12"/>
  <c r="F1921" i="12"/>
  <c r="E1608" i="12"/>
  <c r="G258" i="12"/>
  <c r="D649" i="12"/>
  <c r="C1237" i="12"/>
  <c r="G1951" i="12"/>
  <c r="D1162" i="12"/>
  <c r="G1928" i="12"/>
  <c r="G1402" i="12"/>
  <c r="E601" i="12"/>
  <c r="E484" i="12"/>
  <c r="F709" i="12"/>
  <c r="E1406" i="12"/>
  <c r="D743" i="12"/>
  <c r="C1731" i="12"/>
  <c r="E1377" i="12"/>
  <c r="G971" i="12"/>
  <c r="F1417" i="12"/>
  <c r="F911" i="12"/>
  <c r="D1753" i="12"/>
  <c r="D1345" i="12"/>
  <c r="F1398" i="12"/>
  <c r="F1176" i="12"/>
  <c r="G676" i="12"/>
  <c r="E410" i="12"/>
  <c r="F940" i="12"/>
  <c r="C1033" i="12"/>
  <c r="F331" i="12"/>
  <c r="G1354" i="12"/>
  <c r="D192" i="12"/>
  <c r="D1711" i="12"/>
  <c r="C645" i="12"/>
  <c r="F1043" i="12"/>
  <c r="F1148" i="12"/>
  <c r="D1183" i="12"/>
  <c r="F1069" i="12"/>
  <c r="F1455" i="12"/>
  <c r="F1451" i="12"/>
  <c r="E1419" i="12"/>
  <c r="F1302" i="12"/>
  <c r="F1520" i="12"/>
  <c r="G1245" i="12"/>
  <c r="D1565" i="12"/>
  <c r="G1487" i="12"/>
  <c r="E1166" i="12"/>
  <c r="D222" i="12"/>
  <c r="E1560" i="12"/>
  <c r="D1398" i="12"/>
  <c r="D1530" i="12"/>
  <c r="E1943" i="12"/>
  <c r="F1570" i="12"/>
  <c r="C920" i="12"/>
  <c r="E1535" i="12"/>
  <c r="D1689" i="12"/>
  <c r="D64" i="12"/>
  <c r="G895" i="12"/>
  <c r="E989" i="12"/>
  <c r="F821" i="12"/>
  <c r="C1985" i="12"/>
  <c r="E402" i="12"/>
  <c r="E485" i="12"/>
  <c r="F1467" i="12"/>
  <c r="E1783" i="12"/>
  <c r="C1278" i="12"/>
  <c r="C1994" i="12"/>
  <c r="C1716" i="12"/>
  <c r="E1269" i="12"/>
  <c r="D1898" i="12"/>
  <c r="E1124" i="12"/>
  <c r="G1405" i="12"/>
  <c r="D1770" i="12"/>
  <c r="F1759" i="12"/>
  <c r="F1808" i="12"/>
  <c r="E1823" i="12"/>
  <c r="C1772" i="12"/>
  <c r="G1109" i="12"/>
  <c r="E1389" i="12"/>
  <c r="E1915" i="12"/>
  <c r="C1627" i="12"/>
  <c r="C1206" i="12"/>
  <c r="F1204" i="12"/>
  <c r="D980" i="12"/>
  <c r="G1112" i="12"/>
  <c r="F1159" i="12"/>
  <c r="C1897" i="12"/>
  <c r="E1748" i="12"/>
  <c r="D360" i="12"/>
  <c r="F235" i="12"/>
  <c r="C740" i="12"/>
  <c r="G1046" i="12"/>
  <c r="F1435" i="12"/>
  <c r="E465" i="12"/>
  <c r="E1692" i="12"/>
  <c r="G329" i="12"/>
  <c r="C369" i="12"/>
  <c r="G651" i="12"/>
  <c r="G570" i="12"/>
  <c r="D1035" i="12"/>
  <c r="D526" i="12"/>
  <c r="E343" i="12"/>
  <c r="F1519" i="12"/>
  <c r="G372" i="12"/>
  <c r="F119" i="12"/>
  <c r="E498" i="12"/>
  <c r="C785" i="12"/>
  <c r="G927" i="12"/>
  <c r="E760" i="12"/>
  <c r="G413" i="12"/>
  <c r="D430" i="12"/>
  <c r="G277" i="12"/>
  <c r="E1192" i="12"/>
  <c r="D679" i="12"/>
  <c r="F449" i="12"/>
  <c r="F727" i="12"/>
  <c r="C904" i="12"/>
  <c r="G1619" i="12"/>
  <c r="C547" i="12"/>
  <c r="C1619" i="12"/>
  <c r="C397" i="12"/>
  <c r="C1104" i="12"/>
  <c r="F1308" i="12"/>
  <c r="F1203" i="12"/>
  <c r="C970" i="12"/>
  <c r="E385" i="12"/>
  <c r="E1435" i="12"/>
  <c r="G833" i="12"/>
  <c r="E988" i="12"/>
  <c r="F844" i="12"/>
  <c r="C1224" i="12"/>
  <c r="F1982" i="12"/>
  <c r="E1297" i="12"/>
  <c r="C540" i="12"/>
  <c r="E1200" i="12"/>
  <c r="F1250" i="12"/>
  <c r="E510" i="12"/>
  <c r="E1464" i="12"/>
  <c r="F302" i="12"/>
  <c r="C691" i="12"/>
  <c r="E1314" i="12"/>
  <c r="F357" i="12"/>
  <c r="E463" i="12"/>
  <c r="C1383" i="12"/>
  <c r="D690" i="12"/>
  <c r="D387" i="12"/>
  <c r="F1762" i="12"/>
  <c r="C1370" i="12"/>
  <c r="D655" i="12"/>
  <c r="D1487" i="12"/>
  <c r="F372" i="12"/>
  <c r="C1766" i="12"/>
  <c r="G788" i="12"/>
  <c r="D1809" i="12"/>
  <c r="E1626" i="12"/>
  <c r="D1507" i="12"/>
  <c r="G495" i="12"/>
  <c r="F581" i="12"/>
  <c r="F1880" i="12"/>
  <c r="C986" i="12"/>
  <c r="G1008" i="12"/>
  <c r="E1617" i="12"/>
  <c r="C1530" i="12"/>
  <c r="E1598" i="12"/>
  <c r="E1204" i="12"/>
  <c r="E999" i="12"/>
  <c r="C1577" i="12"/>
  <c r="E1220" i="12"/>
  <c r="C1771" i="12"/>
  <c r="D1645" i="12"/>
  <c r="E930" i="12"/>
  <c r="E821" i="12"/>
  <c r="F1876" i="12"/>
  <c r="E1877" i="12"/>
  <c r="E1118" i="12"/>
  <c r="F889" i="12"/>
  <c r="D1230" i="12"/>
  <c r="E1536" i="12"/>
  <c r="G316" i="12"/>
  <c r="E1175" i="12"/>
  <c r="G1189" i="12"/>
  <c r="G1600" i="12"/>
  <c r="C1280" i="12"/>
  <c r="G763" i="12"/>
  <c r="F1317" i="12"/>
  <c r="G915" i="12"/>
  <c r="C1404" i="12"/>
  <c r="D828" i="12"/>
  <c r="G1383" i="12"/>
  <c r="F1558" i="12"/>
  <c r="G837" i="12"/>
  <c r="F1872" i="12"/>
  <c r="E416" i="12"/>
  <c r="C375" i="12"/>
  <c r="D103" i="12"/>
  <c r="F1950" i="12"/>
  <c r="G1571" i="12"/>
  <c r="E573" i="12"/>
  <c r="C1543" i="12"/>
  <c r="G1956" i="12"/>
  <c r="G1627" i="12"/>
  <c r="F1969" i="12"/>
  <c r="G728" i="12"/>
  <c r="E1622" i="12"/>
  <c r="F1253" i="12"/>
  <c r="F759" i="12"/>
  <c r="E1890" i="12"/>
  <c r="D1519" i="12"/>
  <c r="G1518" i="12"/>
  <c r="E1556" i="12"/>
  <c r="F1606" i="12"/>
  <c r="D1624" i="12"/>
  <c r="F1802" i="12"/>
  <c r="E1724" i="12"/>
  <c r="G1265" i="12"/>
  <c r="C1639" i="12"/>
  <c r="G1897" i="12"/>
  <c r="F584" i="12"/>
  <c r="E948" i="12"/>
  <c r="G1873" i="12"/>
  <c r="D342" i="12"/>
  <c r="G116" i="12"/>
  <c r="C428" i="12"/>
  <c r="F1972" i="12"/>
  <c r="F1094" i="12"/>
  <c r="F1230" i="12"/>
  <c r="G1953" i="12"/>
  <c r="C783" i="12"/>
  <c r="G1181" i="12"/>
  <c r="F674" i="12"/>
  <c r="F163" i="12"/>
  <c r="D117" i="12"/>
  <c r="D1906" i="12"/>
  <c r="C506" i="12"/>
  <c r="F781" i="12"/>
  <c r="D776" i="12"/>
  <c r="D424" i="12"/>
  <c r="D1231" i="12"/>
  <c r="E1548" i="12"/>
  <c r="G675" i="12"/>
  <c r="F988" i="12"/>
  <c r="E880" i="12"/>
  <c r="D1510" i="12"/>
  <c r="C1060" i="12"/>
  <c r="E1537" i="12"/>
  <c r="D33" i="12"/>
  <c r="D1348" i="12"/>
  <c r="F1065" i="12"/>
  <c r="D890" i="12"/>
  <c r="G1321" i="12"/>
  <c r="F348" i="12"/>
  <c r="E1092" i="12"/>
  <c r="D218" i="12"/>
  <c r="F721" i="12"/>
  <c r="D1742" i="12"/>
  <c r="G1691" i="12"/>
  <c r="F1193" i="12"/>
  <c r="C12" i="12"/>
  <c r="G1698" i="12"/>
  <c r="D1861" i="12"/>
  <c r="D80" i="12"/>
  <c r="C70" i="12"/>
  <c r="C925" i="12"/>
  <c r="D1397" i="12"/>
  <c r="E458" i="12"/>
  <c r="F272" i="12"/>
  <c r="D1640" i="12"/>
  <c r="D32" i="12"/>
  <c r="F773" i="12"/>
  <c r="D910" i="12"/>
  <c r="E1010" i="12"/>
  <c r="F744" i="12"/>
  <c r="G370" i="12"/>
  <c r="G1890" i="12"/>
  <c r="G1963" i="12"/>
  <c r="E56" i="12"/>
  <c r="C1931" i="12"/>
  <c r="G1246" i="12"/>
  <c r="D138" i="12"/>
  <c r="F903" i="12"/>
  <c r="F1497" i="12"/>
  <c r="F1612" i="12"/>
  <c r="C349" i="12"/>
  <c r="E636" i="12"/>
  <c r="F1717" i="12"/>
  <c r="E1310" i="12"/>
  <c r="F1487" i="12"/>
  <c r="F630" i="12"/>
  <c r="C1252" i="12"/>
  <c r="D1501" i="12"/>
  <c r="G1592" i="12"/>
  <c r="D1026" i="12"/>
  <c r="E172" i="12"/>
  <c r="C974" i="12"/>
  <c r="F1402" i="12"/>
  <c r="G770" i="12"/>
  <c r="C613" i="12"/>
  <c r="C1282" i="12"/>
  <c r="G748" i="12"/>
  <c r="E1595" i="12"/>
  <c r="G1702" i="12"/>
  <c r="C1555" i="12"/>
  <c r="C319" i="12"/>
  <c r="D853" i="12"/>
  <c r="F909" i="12"/>
  <c r="D1211" i="12"/>
  <c r="F930" i="12"/>
  <c r="F1107" i="12"/>
  <c r="F1098" i="12"/>
  <c r="D1983" i="12"/>
  <c r="E1083" i="12"/>
  <c r="C1210" i="12"/>
  <c r="E442" i="12"/>
  <c r="E767" i="12"/>
  <c r="C832" i="12"/>
  <c r="F183" i="12"/>
  <c r="E931" i="12"/>
  <c r="F547" i="12"/>
  <c r="G1575" i="12"/>
  <c r="E616" i="12"/>
  <c r="C1117" i="12"/>
  <c r="D1529" i="12"/>
  <c r="D1990" i="12"/>
  <c r="C1831" i="12"/>
  <c r="G1663" i="12"/>
  <c r="E1588" i="12"/>
  <c r="F922" i="12"/>
  <c r="F1634" i="12"/>
  <c r="D698" i="12"/>
  <c r="E1345" i="12"/>
  <c r="D1056" i="12"/>
  <c r="F939" i="12"/>
  <c r="E655" i="12"/>
  <c r="D1494" i="12"/>
  <c r="C1308" i="12"/>
  <c r="C1419" i="12"/>
  <c r="E1044" i="12"/>
  <c r="G1482" i="12"/>
  <c r="G1995" i="12"/>
  <c r="G1994" i="12"/>
  <c r="C1439" i="12"/>
  <c r="F1208" i="12"/>
  <c r="C1020" i="12"/>
  <c r="G965" i="12"/>
  <c r="C1673" i="12"/>
  <c r="D1471" i="12"/>
  <c r="E347" i="12"/>
  <c r="F830" i="12"/>
  <c r="C1872" i="12"/>
  <c r="D1433" i="12"/>
  <c r="G1085" i="12"/>
  <c r="E1778" i="12"/>
  <c r="F1280" i="12"/>
  <c r="D551" i="12"/>
  <c r="F1109" i="12"/>
  <c r="F1567" i="12"/>
  <c r="E1976" i="12"/>
  <c r="E1914" i="12"/>
  <c r="F1827" i="12"/>
  <c r="E481" i="12"/>
  <c r="F1134" i="12"/>
  <c r="D1578" i="12"/>
  <c r="G1760" i="12"/>
  <c r="C1120" i="12"/>
  <c r="E1157" i="12"/>
  <c r="G1333" i="12"/>
  <c r="C1953" i="12"/>
  <c r="D1385" i="12"/>
  <c r="E1797" i="12"/>
  <c r="D1986" i="12"/>
  <c r="G1367" i="12"/>
  <c r="E1140" i="12"/>
  <c r="F1086" i="12"/>
  <c r="F1479" i="12"/>
  <c r="G1464" i="12"/>
  <c r="D1803" i="12"/>
  <c r="E1935" i="12"/>
  <c r="D1161" i="12"/>
  <c r="E1546" i="12"/>
  <c r="E1716" i="12"/>
  <c r="G1461" i="12"/>
  <c r="C1425" i="12"/>
  <c r="C1079" i="12"/>
  <c r="D1412" i="12"/>
  <c r="D1836" i="12"/>
  <c r="C1604" i="12"/>
  <c r="D1967" i="12"/>
  <c r="D1108" i="12"/>
  <c r="D1414" i="12"/>
  <c r="F1650" i="12"/>
  <c r="F1044" i="12"/>
  <c r="C1163" i="12"/>
  <c r="F1691" i="12"/>
  <c r="F1361" i="12"/>
  <c r="C1971" i="12"/>
  <c r="F1508" i="12"/>
  <c r="G1925" i="12"/>
  <c r="G823" i="12"/>
  <c r="D1747" i="12"/>
  <c r="G1968" i="12"/>
  <c r="D1894" i="12"/>
  <c r="G1430" i="12"/>
  <c r="G1797" i="12"/>
  <c r="G1376" i="12"/>
  <c r="G1603" i="12"/>
  <c r="G508" i="12"/>
  <c r="G538" i="12"/>
  <c r="D1378" i="12"/>
  <c r="F1620" i="12"/>
  <c r="G766" i="12"/>
  <c r="G602" i="12"/>
  <c r="D779" i="12"/>
  <c r="C1277" i="12"/>
  <c r="D1835" i="12"/>
  <c r="F526" i="12"/>
  <c r="E1173" i="12"/>
  <c r="D1174" i="12"/>
  <c r="C894" i="12"/>
  <c r="C1371" i="12"/>
  <c r="E845" i="12"/>
  <c r="E1887" i="12"/>
  <c r="D1877" i="12"/>
  <c r="C807" i="12"/>
  <c r="E1975" i="12"/>
  <c r="C1586" i="12"/>
  <c r="F1756" i="12"/>
  <c r="C1717" i="12"/>
  <c r="C989" i="12"/>
  <c r="D1238" i="12"/>
  <c r="G1015" i="12"/>
  <c r="F959" i="12"/>
  <c r="G449" i="12"/>
  <c r="G477" i="12"/>
  <c r="D1027" i="12"/>
  <c r="E940" i="12"/>
  <c r="G1538" i="12"/>
  <c r="D1725" i="12"/>
  <c r="F650" i="12"/>
  <c r="F1060" i="12"/>
  <c r="C1367" i="12"/>
  <c r="D989" i="12"/>
  <c r="D17" i="12"/>
  <c r="D1197" i="12"/>
  <c r="C1920" i="12"/>
  <c r="D1310" i="12"/>
  <c r="E1073" i="12"/>
  <c r="D1286" i="12"/>
  <c r="E736" i="12"/>
  <c r="F1058" i="12"/>
  <c r="G740" i="12"/>
  <c r="D1003" i="12"/>
  <c r="F588" i="12"/>
  <c r="D874" i="12"/>
  <c r="D169" i="12"/>
  <c r="E1819" i="12"/>
  <c r="F847" i="12"/>
  <c r="D556" i="12"/>
  <c r="G798" i="12"/>
  <c r="E1349" i="12"/>
  <c r="G1344" i="12"/>
  <c r="F1761" i="12"/>
  <c r="G854" i="12"/>
  <c r="D436" i="12"/>
  <c r="F1605" i="12"/>
  <c r="C914" i="12"/>
  <c r="E537" i="12"/>
  <c r="F805" i="12"/>
  <c r="G1429" i="12"/>
  <c r="F892" i="12"/>
  <c r="D1691" i="12"/>
  <c r="D1972" i="12"/>
  <c r="F1502" i="12"/>
  <c r="D1459" i="12"/>
  <c r="E1965" i="12"/>
  <c r="C1264" i="12"/>
  <c r="D1304" i="12"/>
  <c r="D1869" i="12"/>
  <c r="E1216" i="12"/>
  <c r="E1866" i="12"/>
  <c r="G1769" i="12"/>
  <c r="E280" i="12"/>
  <c r="G419" i="12"/>
  <c r="E1450" i="12"/>
  <c r="C810" i="12"/>
  <c r="F875" i="12"/>
  <c r="F145" i="12"/>
  <c r="C1951" i="12"/>
  <c r="D1355" i="12"/>
  <c r="F1608" i="12"/>
  <c r="F965" i="12"/>
  <c r="D1677" i="12"/>
  <c r="G746" i="12"/>
  <c r="G941" i="12"/>
  <c r="C706" i="12"/>
  <c r="D1907" i="12"/>
  <c r="C1097" i="12"/>
  <c r="E1158" i="12"/>
  <c r="G999" i="12"/>
  <c r="F1152" i="12"/>
  <c r="G1908" i="12"/>
  <c r="F1201" i="12"/>
  <c r="F1993" i="12"/>
  <c r="D1421" i="12"/>
  <c r="C1678" i="12"/>
  <c r="D1241" i="12"/>
  <c r="C1908" i="12"/>
  <c r="E526" i="12"/>
  <c r="C1226" i="12"/>
  <c r="E818" i="12"/>
  <c r="C1861" i="12"/>
  <c r="F1168" i="12"/>
  <c r="F1990" i="12"/>
  <c r="C1742" i="12"/>
  <c r="D1488" i="12"/>
  <c r="E1264" i="12"/>
  <c r="F1440" i="12"/>
  <c r="E1474" i="12"/>
  <c r="F1299" i="12"/>
  <c r="G1450" i="12"/>
  <c r="G1071" i="12"/>
  <c r="C1857" i="12"/>
  <c r="D1287" i="12"/>
  <c r="E835" i="12"/>
  <c r="F842" i="12"/>
  <c r="G1693" i="12"/>
  <c r="D1085" i="12"/>
  <c r="E1950" i="12"/>
  <c r="G1351" i="12"/>
  <c r="E1545" i="12"/>
  <c r="E1980" i="12"/>
  <c r="G917" i="12"/>
  <c r="D1646" i="12"/>
  <c r="G1899" i="12"/>
  <c r="C1002" i="12"/>
  <c r="G1870" i="12"/>
  <c r="F1670" i="12"/>
  <c r="G1814" i="12"/>
  <c r="G1251" i="12"/>
  <c r="G1276" i="12"/>
  <c r="F948" i="12"/>
  <c r="D861" i="12"/>
  <c r="E642" i="12"/>
  <c r="G1051" i="12"/>
  <c r="G1242" i="12"/>
  <c r="F1744" i="12"/>
  <c r="E1796" i="12"/>
  <c r="D328" i="12"/>
  <c r="D938" i="12"/>
  <c r="G1320" i="12"/>
  <c r="D601" i="12"/>
  <c r="G725" i="12"/>
  <c r="E1490" i="12"/>
  <c r="E429" i="12"/>
  <c r="D1364" i="12"/>
  <c r="G750" i="12"/>
  <c r="E897" i="12"/>
  <c r="D325" i="12"/>
  <c r="G1273" i="12"/>
  <c r="D1945" i="12"/>
  <c r="G1785" i="12"/>
  <c r="E1777" i="12"/>
  <c r="E120" i="12"/>
  <c r="D1790" i="12"/>
  <c r="F1097" i="12"/>
  <c r="G647" i="12"/>
  <c r="G762" i="12"/>
  <c r="E984" i="12"/>
  <c r="C1671" i="12"/>
  <c r="G526" i="12"/>
  <c r="D1461" i="12"/>
  <c r="F431" i="12"/>
  <c r="E1822" i="12"/>
  <c r="G1488" i="12"/>
  <c r="G622" i="12"/>
  <c r="D957" i="12"/>
  <c r="E518" i="12"/>
  <c r="F477" i="12"/>
  <c r="D723" i="12"/>
  <c r="F839" i="12"/>
  <c r="C885" i="12"/>
  <c r="D1363" i="12"/>
  <c r="C1453" i="12"/>
  <c r="E1792" i="12"/>
  <c r="F1902" i="12"/>
  <c r="F705" i="12"/>
  <c r="E1096" i="12"/>
  <c r="F763" i="12"/>
  <c r="D1575" i="12"/>
  <c r="D816" i="12"/>
  <c r="F867" i="12"/>
  <c r="E1667" i="12"/>
  <c r="D1046" i="12"/>
  <c r="E555" i="12"/>
  <c r="D1011" i="12"/>
  <c r="D1606" i="12"/>
  <c r="G1283" i="12"/>
  <c r="C1938" i="12"/>
  <c r="G1223" i="12"/>
  <c r="G560" i="12"/>
  <c r="C188" i="12"/>
  <c r="D1716" i="12"/>
  <c r="C379" i="12"/>
  <c r="C1582" i="12"/>
  <c r="F1355" i="12"/>
  <c r="E1353" i="12"/>
  <c r="F1375" i="12"/>
  <c r="D244" i="12"/>
  <c r="G1278" i="12"/>
  <c r="F849" i="12"/>
  <c r="E1990" i="12"/>
  <c r="C897" i="12"/>
  <c r="G910" i="12"/>
  <c r="G747" i="12"/>
  <c r="C1412" i="12"/>
  <c r="E1302" i="12"/>
  <c r="C556" i="12"/>
  <c r="D1188" i="12"/>
  <c r="F40" i="12"/>
  <c r="D1812" i="12"/>
  <c r="F820" i="12"/>
  <c r="F1700" i="12"/>
  <c r="D1655" i="12"/>
  <c r="G1004" i="12"/>
  <c r="G1259" i="12"/>
  <c r="C995" i="12"/>
  <c r="F1916" i="12"/>
  <c r="G1821" i="12"/>
  <c r="D919" i="12"/>
  <c r="F812" i="12"/>
  <c r="C1031" i="12"/>
  <c r="F1450" i="12"/>
  <c r="E1287" i="12"/>
  <c r="E1360" i="12"/>
  <c r="G1408" i="12"/>
  <c r="G1565" i="12"/>
  <c r="C1804" i="12"/>
  <c r="D1200" i="12"/>
  <c r="E1515" i="12"/>
  <c r="F1070" i="12"/>
  <c r="D1694" i="12"/>
  <c r="D1974" i="12"/>
  <c r="D1143" i="12"/>
  <c r="F1485" i="12"/>
  <c r="C1301" i="12"/>
  <c r="E1553" i="12"/>
  <c r="E1584" i="12"/>
  <c r="G1800" i="12"/>
  <c r="F1219" i="12"/>
  <c r="D1408" i="12"/>
  <c r="D706" i="12"/>
  <c r="E1605" i="12"/>
  <c r="C1484" i="12"/>
  <c r="F1186" i="12"/>
  <c r="G1694" i="12"/>
  <c r="F1733" i="12"/>
  <c r="F1663" i="12"/>
  <c r="E1654" i="12"/>
  <c r="E1138" i="12"/>
  <c r="G1499" i="12"/>
  <c r="D1667" i="12"/>
  <c r="G1655" i="12"/>
  <c r="C1941" i="12"/>
  <c r="E1496" i="12"/>
  <c r="G1987" i="12"/>
  <c r="F19" i="12"/>
  <c r="E1655" i="12"/>
  <c r="C1228" i="12"/>
  <c r="G1941" i="12"/>
  <c r="D1300" i="12"/>
  <c r="G935" i="12"/>
  <c r="G1183" i="12"/>
  <c r="D1134" i="12"/>
  <c r="E964" i="12"/>
  <c r="G1104" i="12"/>
  <c r="G1151" i="12"/>
  <c r="E1630" i="12"/>
  <c r="F1643" i="12"/>
  <c r="E71" i="12"/>
  <c r="C1082" i="12"/>
  <c r="G986" i="12"/>
  <c r="D646" i="12"/>
  <c r="E1708" i="12"/>
  <c r="G444" i="12"/>
  <c r="D1076" i="12"/>
  <c r="C1683" i="12"/>
  <c r="G1778" i="12"/>
  <c r="C600" i="12"/>
  <c r="F1574" i="12"/>
  <c r="D940" i="12"/>
  <c r="E1350" i="12"/>
  <c r="D1978" i="12"/>
  <c r="F1887" i="12"/>
  <c r="E1167" i="12"/>
  <c r="C2001" i="12"/>
  <c r="D1064" i="12"/>
  <c r="G866" i="12"/>
  <c r="G63" i="12"/>
  <c r="E1854" i="12"/>
  <c r="G1829" i="12"/>
  <c r="D1544" i="12"/>
  <c r="G797" i="12"/>
  <c r="F1708" i="12"/>
  <c r="F233" i="12"/>
  <c r="F782" i="12"/>
  <c r="C465" i="12"/>
  <c r="F1674" i="12"/>
  <c r="C1292" i="12"/>
  <c r="F1654" i="12"/>
  <c r="C548" i="12"/>
  <c r="C1855" i="12"/>
  <c r="F1244" i="12"/>
  <c r="G1111" i="12"/>
  <c r="D1212" i="12"/>
  <c r="G1822" i="12"/>
  <c r="C1625" i="12"/>
  <c r="F1082" i="12"/>
  <c r="C1593" i="12"/>
  <c r="E1304" i="12"/>
  <c r="G1190" i="12"/>
  <c r="D1154" i="12"/>
  <c r="E1416" i="12"/>
  <c r="F1822" i="12"/>
  <c r="G1448" i="12"/>
  <c r="G1045" i="12"/>
  <c r="C549" i="12"/>
  <c r="C1443" i="12"/>
  <c r="E1137" i="12"/>
  <c r="C1336" i="12"/>
  <c r="G861" i="12"/>
  <c r="G467" i="12"/>
  <c r="F1712" i="12"/>
  <c r="C1896" i="12"/>
  <c r="F1851" i="12"/>
  <c r="E926" i="12"/>
  <c r="G1391" i="12"/>
  <c r="C1441" i="12"/>
  <c r="F1087" i="12"/>
  <c r="G752" i="12"/>
  <c r="G1149" i="12"/>
  <c r="F1577" i="12"/>
  <c r="C1261" i="12"/>
  <c r="C1663" i="12"/>
  <c r="F497" i="12"/>
  <c r="C321" i="12"/>
  <c r="E982" i="12"/>
  <c r="C1063" i="12"/>
  <c r="C826" i="12"/>
  <c r="C737" i="12"/>
  <c r="E764" i="12"/>
  <c r="E479" i="12"/>
  <c r="G1137" i="12"/>
  <c r="E787" i="12"/>
  <c r="F1177" i="12"/>
  <c r="C1964" i="12"/>
  <c r="D1106" i="12"/>
  <c r="G1312" i="12"/>
  <c r="C758" i="12"/>
  <c r="C1921" i="12"/>
  <c r="C1467" i="12"/>
  <c r="E1995" i="12"/>
  <c r="F979" i="12"/>
  <c r="F1734" i="12"/>
  <c r="G1525" i="12"/>
  <c r="D988" i="12"/>
  <c r="E1557" i="12"/>
  <c r="D1470" i="12"/>
  <c r="E1729" i="12"/>
  <c r="G1765" i="12"/>
  <c r="E1900" i="12"/>
  <c r="E1403" i="12"/>
  <c r="E1341" i="12"/>
  <c r="C1144" i="12"/>
  <c r="F1985" i="12"/>
  <c r="E773" i="12"/>
  <c r="G1823" i="12"/>
  <c r="G1180" i="12"/>
  <c r="F1863" i="12"/>
  <c r="E1647" i="12"/>
  <c r="E1853" i="12"/>
  <c r="E1820" i="12"/>
  <c r="D1629" i="12"/>
  <c r="E1523" i="12"/>
  <c r="G1539" i="12"/>
  <c r="C1323" i="12"/>
  <c r="D1072" i="12"/>
  <c r="E1812" i="12"/>
  <c r="G1337" i="12"/>
  <c r="E255" i="12"/>
  <c r="C774" i="12"/>
  <c r="F1367" i="12"/>
  <c r="C1992" i="12"/>
  <c r="C1826" i="12"/>
  <c r="F1556" i="12"/>
  <c r="D901" i="12"/>
  <c r="E1795" i="12"/>
  <c r="C1191" i="12"/>
  <c r="D1099" i="12"/>
  <c r="F1191" i="12"/>
  <c r="E1769" i="12"/>
  <c r="G1050" i="12"/>
  <c r="D1999" i="12"/>
  <c r="F578" i="12"/>
  <c r="E314" i="12"/>
  <c r="D876" i="12"/>
  <c r="D253" i="12"/>
  <c r="E883" i="12"/>
  <c r="F1696" i="12"/>
  <c r="F1886" i="12"/>
  <c r="D1564" i="12"/>
  <c r="G908" i="12"/>
  <c r="C513" i="12"/>
  <c r="E2000" i="12"/>
  <c r="F1537" i="12"/>
  <c r="C1596" i="12"/>
  <c r="D283" i="12"/>
  <c r="C407" i="12"/>
  <c r="D750" i="12"/>
  <c r="D1634" i="12"/>
  <c r="F1962" i="12"/>
  <c r="C949" i="12"/>
  <c r="D959" i="12"/>
  <c r="C1312" i="12"/>
  <c r="G1239" i="12"/>
  <c r="D567" i="12"/>
  <c r="G639" i="12"/>
  <c r="G1990" i="12"/>
  <c r="E561" i="12"/>
  <c r="E1334" i="12"/>
  <c r="E1028" i="12"/>
  <c r="D1526" i="12"/>
  <c r="E1465" i="12"/>
  <c r="D1117" i="12"/>
  <c r="C468" i="12"/>
  <c r="F1820" i="12"/>
  <c r="F1411" i="12"/>
  <c r="G1431" i="12"/>
  <c r="C1487" i="12"/>
  <c r="D1059" i="12"/>
  <c r="D1604" i="12"/>
  <c r="F737" i="12"/>
  <c r="C1854" i="12"/>
  <c r="E1613" i="12"/>
  <c r="E1599" i="12"/>
  <c r="G1670" i="12"/>
  <c r="C1974" i="12"/>
  <c r="C1458" i="12"/>
  <c r="D1714" i="12"/>
  <c r="F1682" i="12"/>
  <c r="E603" i="12"/>
  <c r="F651" i="12"/>
  <c r="E1826" i="12"/>
  <c r="C1757" i="12"/>
  <c r="G1157" i="12"/>
  <c r="F1731" i="12"/>
  <c r="E1332" i="12"/>
  <c r="E756" i="12"/>
  <c r="C604" i="12"/>
  <c r="E994" i="12"/>
  <c r="E427" i="12"/>
  <c r="C1310" i="12"/>
  <c r="F1084" i="12"/>
  <c r="F1206" i="12"/>
  <c r="G1388" i="12"/>
  <c r="F1967" i="12"/>
  <c r="F1041" i="12"/>
  <c r="C1684" i="12"/>
  <c r="E605" i="12"/>
  <c r="G1293" i="12"/>
  <c r="C1584" i="12"/>
  <c r="G1382" i="12"/>
  <c r="C1016" i="12"/>
  <c r="C1013" i="12"/>
  <c r="E1195" i="12"/>
  <c r="D953" i="12"/>
  <c r="G226" i="12"/>
  <c r="C1936" i="12"/>
  <c r="C1885" i="12"/>
  <c r="C1086" i="12"/>
  <c r="D1839" i="12"/>
  <c r="F1336" i="12"/>
  <c r="G1178" i="12"/>
  <c r="C1521" i="12"/>
  <c r="F1146" i="12"/>
  <c r="F1088" i="12"/>
  <c r="E1981" i="12"/>
  <c r="E1284" i="12"/>
  <c r="E1903" i="12"/>
  <c r="E1627" i="12"/>
  <c r="G1758" i="12"/>
  <c r="C1955" i="12"/>
  <c r="G1865" i="12"/>
  <c r="G1158" i="12"/>
  <c r="F706" i="12"/>
  <c r="G1513" i="12"/>
  <c r="C1734" i="12"/>
  <c r="G804" i="12"/>
  <c r="F1329" i="12"/>
  <c r="F1942" i="12"/>
  <c r="G1106" i="12"/>
  <c r="C1294" i="12"/>
  <c r="D1254" i="12"/>
  <c r="G1509" i="12"/>
  <c r="F1956" i="12"/>
  <c r="G1440" i="12"/>
  <c r="F996" i="12"/>
  <c r="C1649" i="12"/>
  <c r="D1465" i="12"/>
  <c r="F1452" i="12"/>
  <c r="C1672" i="12"/>
  <c r="F1595" i="12"/>
  <c r="D1996" i="12"/>
  <c r="F696" i="12"/>
  <c r="D1666" i="12"/>
  <c r="G1954" i="12"/>
  <c r="C801" i="12"/>
  <c r="D1111" i="12"/>
  <c r="F1472" i="12"/>
  <c r="D1882" i="12"/>
  <c r="F1874" i="12"/>
  <c r="E1421" i="12"/>
  <c r="G1937" i="12"/>
  <c r="C644" i="12"/>
  <c r="C1311" i="12"/>
  <c r="C1540" i="12"/>
  <c r="E1676" i="12"/>
  <c r="E1361" i="12"/>
  <c r="G1508" i="12"/>
  <c r="F1657" i="12"/>
  <c r="G1531" i="12"/>
  <c r="G1332" i="12"/>
  <c r="D1258" i="12"/>
  <c r="F658" i="12"/>
  <c r="G1175" i="12"/>
  <c r="G297" i="12"/>
  <c r="G556" i="12"/>
  <c r="F1350" i="12"/>
  <c r="C727" i="12"/>
  <c r="F1017" i="12"/>
  <c r="E907" i="12"/>
  <c r="F1140" i="12"/>
  <c r="E301" i="12"/>
  <c r="F1669" i="12"/>
  <c r="E1268" i="12"/>
  <c r="G1386" i="12"/>
  <c r="D771" i="12"/>
  <c r="G1086" i="12"/>
  <c r="D56" i="12"/>
  <c r="D162" i="12"/>
  <c r="E945" i="12"/>
  <c r="C49" i="12"/>
  <c r="E637" i="12"/>
  <c r="E774" i="12"/>
  <c r="D1349" i="12"/>
  <c r="C1711" i="12"/>
  <c r="C971" i="12"/>
  <c r="E557" i="12"/>
  <c r="E403" i="12"/>
  <c r="G1502" i="12"/>
  <c r="F729" i="12"/>
  <c r="F1220" i="12"/>
  <c r="G1162" i="12"/>
  <c r="D1913" i="12"/>
  <c r="D1611" i="12"/>
  <c r="F1695" i="12"/>
  <c r="D1407" i="12"/>
  <c r="G1471" i="12"/>
  <c r="C1935" i="12"/>
  <c r="E842" i="12"/>
  <c r="D1086" i="12"/>
  <c r="F1701" i="12"/>
  <c r="E744" i="12"/>
  <c r="E923" i="12"/>
  <c r="E1549" i="12"/>
  <c r="D1032" i="12"/>
  <c r="F1371" i="12"/>
  <c r="E1656" i="12"/>
  <c r="E1678" i="12"/>
  <c r="G218" i="12"/>
  <c r="E382" i="12"/>
  <c r="D12" i="12"/>
  <c r="C1732" i="12"/>
  <c r="D1554" i="12"/>
  <c r="E1689" i="12"/>
  <c r="C1436" i="12"/>
  <c r="E576" i="12"/>
  <c r="D1030" i="12"/>
  <c r="F1454" i="12"/>
  <c r="G1536" i="12"/>
  <c r="D1396" i="12"/>
  <c r="E569" i="12"/>
  <c r="G1653" i="12"/>
  <c r="G677" i="12"/>
  <c r="E722" i="12"/>
  <c r="F1722" i="12"/>
  <c r="C1913" i="12"/>
  <c r="D1853" i="12"/>
  <c r="D934" i="12"/>
  <c r="C1177" i="12"/>
  <c r="C230" i="12"/>
  <c r="G678" i="12"/>
  <c r="C1612" i="12"/>
  <c r="D1224" i="12"/>
  <c r="G706" i="12"/>
  <c r="F1506" i="12"/>
  <c r="D1690" i="12"/>
  <c r="D1233" i="12"/>
  <c r="G1103" i="12"/>
  <c r="F882" i="12"/>
  <c r="E1441" i="12"/>
  <c r="E1438" i="12"/>
  <c r="G1929" i="12"/>
  <c r="G1787" i="12"/>
  <c r="F1003" i="12"/>
  <c r="G781" i="12"/>
  <c r="G1628" i="12"/>
  <c r="C853" i="12"/>
  <c r="D1844" i="12"/>
  <c r="C1611" i="12"/>
  <c r="F1926" i="12"/>
  <c r="F1549" i="12"/>
  <c r="E1324" i="12"/>
  <c r="E1469" i="12"/>
  <c r="G1512" i="12"/>
  <c r="D1379" i="12"/>
  <c r="E1559" i="12"/>
  <c r="G1357" i="12"/>
  <c r="D1272" i="12"/>
  <c r="F1579" i="12"/>
  <c r="E961" i="12"/>
  <c r="F1888" i="12"/>
  <c r="F915" i="12"/>
  <c r="F1421" i="12"/>
  <c r="C1052" i="12"/>
  <c r="D1964" i="12"/>
  <c r="G1957" i="12"/>
  <c r="G1638" i="12"/>
  <c r="C1729" i="12"/>
  <c r="C1442" i="12"/>
  <c r="D1744" i="12"/>
  <c r="C837" i="12"/>
  <c r="G1478" i="12"/>
  <c r="F1105" i="12"/>
  <c r="C630" i="12"/>
  <c r="D1814" i="12"/>
  <c r="F1882" i="12"/>
  <c r="F1651" i="12"/>
  <c r="G1972" i="12"/>
  <c r="G921" i="12"/>
  <c r="E1285" i="12"/>
  <c r="D409" i="12"/>
  <c r="C1108" i="12"/>
  <c r="C1924" i="12"/>
  <c r="F1860" i="12"/>
  <c r="C1400" i="12"/>
  <c r="E980" i="12"/>
  <c r="C1859" i="12"/>
  <c r="E1926" i="12"/>
  <c r="G1368" i="12"/>
  <c r="F1977" i="12"/>
  <c r="C1528" i="12"/>
  <c r="D1248" i="12"/>
  <c r="F1895" i="12"/>
  <c r="E12" i="12"/>
  <c r="D772" i="12"/>
  <c r="D1660" i="12"/>
  <c r="E9" i="12"/>
  <c r="D709" i="12"/>
  <c r="F1932" i="12"/>
  <c r="D810" i="12"/>
  <c r="G137" i="12"/>
  <c r="D744" i="12"/>
  <c r="D1608" i="12"/>
  <c r="D863" i="12"/>
  <c r="C734" i="12"/>
  <c r="E1030" i="12"/>
  <c r="D1643" i="12"/>
  <c r="G1281" i="12"/>
  <c r="D1636" i="12"/>
  <c r="G1922" i="12"/>
  <c r="F1387" i="12"/>
  <c r="F976" i="12"/>
  <c r="D936" i="12"/>
  <c r="E1944" i="12"/>
  <c r="D1597" i="12"/>
  <c r="D589" i="12"/>
  <c r="F1293" i="12"/>
  <c r="E1309" i="12"/>
  <c r="D648" i="12"/>
  <c r="D1880" i="12"/>
  <c r="E1434" i="12"/>
  <c r="G415" i="12"/>
  <c r="D974" i="12"/>
  <c r="E659" i="12"/>
  <c r="E1741" i="12"/>
  <c r="E1004" i="12"/>
  <c r="D1563" i="12"/>
  <c r="D304" i="12"/>
  <c r="G1206" i="12"/>
  <c r="C903" i="12"/>
  <c r="D1669" i="12"/>
  <c r="E1542" i="12"/>
  <c r="G984" i="12"/>
  <c r="C675" i="12"/>
  <c r="D1171" i="12"/>
  <c r="G1643" i="12"/>
  <c r="F517" i="12"/>
  <c r="D855" i="12"/>
  <c r="E1087" i="12"/>
  <c r="F1418" i="12"/>
  <c r="C960" i="12"/>
  <c r="F1795" i="12"/>
  <c r="G936" i="12"/>
  <c r="D1438" i="12"/>
  <c r="C686" i="12"/>
  <c r="C351" i="12"/>
  <c r="F1116" i="12"/>
  <c r="E318" i="12"/>
  <c r="D533" i="12"/>
  <c r="F1013" i="12"/>
  <c r="F84" i="12"/>
  <c r="C819" i="12"/>
  <c r="D1050" i="12"/>
  <c r="E1103" i="12"/>
  <c r="E1483" i="12"/>
  <c r="F699" i="12"/>
  <c r="G1292" i="12"/>
  <c r="C1106" i="12"/>
  <c r="D761" i="12"/>
  <c r="D1446" i="12"/>
  <c r="F1885" i="12"/>
  <c r="D498" i="12"/>
  <c r="G487" i="12"/>
  <c r="E807" i="12"/>
  <c r="F1459" i="12"/>
  <c r="F994" i="12"/>
  <c r="F738" i="12"/>
  <c r="E862" i="12"/>
  <c r="G621" i="12"/>
  <c r="D1037" i="12"/>
  <c r="G723" i="12"/>
  <c r="C923" i="12"/>
  <c r="E1758" i="12"/>
  <c r="E493" i="12"/>
  <c r="E454" i="12"/>
  <c r="F693" i="12"/>
  <c r="C1474" i="12"/>
  <c r="D1435" i="12"/>
  <c r="F1598" i="12"/>
  <c r="D1804" i="12"/>
  <c r="G1323" i="12"/>
  <c r="C1279" i="12"/>
  <c r="D640" i="12"/>
  <c r="C1636" i="12"/>
  <c r="G1500" i="12"/>
  <c r="G212" i="12"/>
  <c r="D1547" i="12"/>
  <c r="F993" i="12"/>
  <c r="C631" i="12"/>
  <c r="D790" i="12"/>
  <c r="G519" i="12"/>
  <c r="E1507" i="12"/>
  <c r="F943" i="12"/>
  <c r="E575" i="12"/>
  <c r="E1048" i="12"/>
  <c r="D1787" i="12"/>
  <c r="E1723" i="12"/>
  <c r="C1368" i="12"/>
  <c r="G1161" i="12"/>
  <c r="D1311" i="12"/>
  <c r="E1516" i="12"/>
  <c r="D1121" i="12"/>
  <c r="E995" i="12"/>
  <c r="C1718" i="12"/>
  <c r="G1847" i="12"/>
  <c r="E1152" i="12"/>
  <c r="F1850" i="12"/>
  <c r="D1536" i="12"/>
  <c r="G388" i="12"/>
  <c r="E1707" i="12"/>
  <c r="C1318" i="12"/>
  <c r="E652" i="12"/>
  <c r="G1192" i="12"/>
  <c r="F1223" i="12"/>
  <c r="F1652" i="12"/>
  <c r="D1700" i="12"/>
  <c r="E924" i="12"/>
  <c r="D1752" i="12"/>
  <c r="G1826" i="12"/>
  <c r="G499" i="12"/>
  <c r="F751" i="12"/>
  <c r="F1156" i="12"/>
  <c r="D1070" i="12"/>
  <c r="E792" i="12"/>
  <c r="F1899" i="12"/>
  <c r="E1197" i="12"/>
  <c r="E1298" i="12"/>
  <c r="E1503" i="12"/>
  <c r="G1544" i="12"/>
  <c r="C1945" i="12"/>
  <c r="E657" i="12"/>
  <c r="D1572" i="12"/>
  <c r="F1288" i="12"/>
  <c r="G951" i="12"/>
  <c r="E1639" i="12"/>
  <c r="G1719" i="12"/>
  <c r="E1897" i="12"/>
  <c r="D1616" i="12"/>
  <c r="F1965" i="12"/>
  <c r="C1700" i="12"/>
  <c r="F881" i="12"/>
  <c r="E583" i="12"/>
  <c r="G1458" i="12"/>
  <c r="F1217" i="12"/>
  <c r="E1931" i="12"/>
  <c r="D739" i="12"/>
  <c r="C1429" i="12"/>
  <c r="C918" i="12"/>
  <c r="F1866" i="12"/>
  <c r="F1648" i="12"/>
  <c r="F1681" i="12"/>
  <c r="G680" i="12"/>
  <c r="C1675" i="12"/>
  <c r="G1524" i="12"/>
  <c r="G1742" i="12"/>
  <c r="D1780" i="12"/>
  <c r="G1003" i="12"/>
  <c r="D1285" i="12"/>
  <c r="G1607" i="12"/>
  <c r="C680" i="12"/>
  <c r="F505" i="12"/>
  <c r="E504" i="12"/>
  <c r="E1592" i="12"/>
  <c r="G1177" i="12"/>
  <c r="C1088" i="12"/>
  <c r="C898" i="12"/>
  <c r="E809" i="12"/>
  <c r="F862" i="12"/>
  <c r="C1205" i="12"/>
  <c r="F77" i="12"/>
  <c r="G1624" i="12"/>
  <c r="C1868" i="12"/>
  <c r="F1801" i="12"/>
  <c r="E530" i="12"/>
  <c r="G933" i="12"/>
  <c r="E828" i="12"/>
  <c r="D1768" i="12"/>
  <c r="G1617" i="12"/>
  <c r="E1971" i="12"/>
  <c r="C822" i="12"/>
  <c r="E1569" i="12"/>
  <c r="F1301" i="12"/>
  <c r="E1715" i="12"/>
  <c r="D1454" i="12"/>
  <c r="F1644" i="12"/>
  <c r="G1746" i="12"/>
  <c r="E1818" i="12"/>
  <c r="F990" i="12"/>
  <c r="F1323" i="12"/>
  <c r="G673" i="12"/>
  <c r="D1845" i="12"/>
  <c r="F92" i="12"/>
  <c r="E353" i="12"/>
  <c r="C1764" i="12"/>
  <c r="F1529" i="12"/>
  <c r="C36" i="12"/>
  <c r="C1602" i="12"/>
  <c r="F1709" i="12"/>
  <c r="C654" i="12"/>
  <c r="D662" i="12"/>
  <c r="E25" i="12"/>
  <c r="C1158" i="12"/>
  <c r="D1135" i="12"/>
  <c r="F1320" i="12"/>
  <c r="E727" i="12"/>
  <c r="E1750" i="12"/>
  <c r="C1536" i="12"/>
  <c r="C1902" i="12"/>
  <c r="E1968" i="12"/>
  <c r="C789" i="12"/>
  <c r="E1857" i="12"/>
  <c r="G1998" i="12"/>
  <c r="D1960" i="12"/>
  <c r="F671" i="12"/>
  <c r="D777" i="12"/>
  <c r="D869" i="12"/>
  <c r="E1105" i="12"/>
  <c r="G1711" i="12"/>
  <c r="F1016" i="12"/>
  <c r="F1434" i="12"/>
  <c r="D1309" i="12"/>
  <c r="C847" i="12"/>
  <c r="F1834" i="12"/>
  <c r="G902" i="12"/>
  <c r="G1696" i="12"/>
  <c r="G683" i="12"/>
  <c r="F1401" i="12"/>
  <c r="F1960" i="12"/>
  <c r="E1142" i="12"/>
  <c r="F1879" i="12"/>
  <c r="D1658" i="12"/>
  <c r="F828" i="12"/>
  <c r="D1404" i="12"/>
  <c r="E1094" i="12"/>
  <c r="F1265" i="12"/>
  <c r="F1716" i="12"/>
  <c r="C1940" i="12"/>
  <c r="G842" i="12"/>
  <c r="F1346" i="12"/>
  <c r="D1911" i="12"/>
  <c r="E1649" i="12"/>
  <c r="E1766" i="12"/>
  <c r="D830" i="12"/>
  <c r="F1515" i="12"/>
  <c r="G1668" i="12"/>
  <c r="D1617" i="12"/>
  <c r="F1358" i="12"/>
  <c r="D1641" i="12"/>
  <c r="C1932" i="12"/>
  <c r="D1953" i="12"/>
  <c r="G1969" i="12"/>
  <c r="C1748" i="12"/>
  <c r="E1500" i="12"/>
  <c r="F1584" i="12"/>
  <c r="G1857" i="12"/>
  <c r="D1369" i="12"/>
  <c r="F1090" i="12"/>
  <c r="F1312" i="12"/>
  <c r="D1815" i="12"/>
  <c r="C1137" i="12"/>
  <c r="F1781" i="12"/>
  <c r="E1329" i="12"/>
  <c r="D1217" i="12"/>
  <c r="F1777" i="12"/>
  <c r="G1874" i="12"/>
  <c r="D1823" i="12"/>
  <c r="C1465" i="12"/>
  <c r="D1082" i="12"/>
  <c r="E1989" i="12"/>
  <c r="C1488" i="12"/>
  <c r="C1865" i="12"/>
  <c r="C1952" i="12"/>
  <c r="D252" i="12"/>
  <c r="G645" i="12"/>
  <c r="C1489" i="12"/>
  <c r="G727" i="12"/>
  <c r="C1852" i="12"/>
  <c r="G1943" i="12"/>
  <c r="D627" i="12"/>
  <c r="F1678" i="12"/>
  <c r="C612" i="12"/>
  <c r="C324" i="12"/>
  <c r="F1262" i="12"/>
  <c r="E1580" i="12"/>
  <c r="E615" i="12"/>
  <c r="F1587" i="12"/>
  <c r="E1960" i="12"/>
  <c r="D1120" i="12"/>
  <c r="F1149" i="12"/>
  <c r="G1122" i="12"/>
  <c r="F64" i="12"/>
  <c r="F1444" i="12"/>
  <c r="C825" i="12"/>
  <c r="E1862" i="12"/>
  <c r="E459" i="12"/>
  <c r="D1630" i="12"/>
  <c r="D1568" i="12"/>
  <c r="C1765" i="12"/>
  <c r="D1902" i="12"/>
  <c r="C594" i="12"/>
  <c r="F1859" i="12"/>
  <c r="E1841" i="12"/>
  <c r="G1068" i="12"/>
  <c r="F1785" i="12"/>
  <c r="D1132" i="12"/>
  <c r="G1484" i="12"/>
  <c r="E1927" i="12"/>
  <c r="C1313" i="12"/>
  <c r="F1121" i="12"/>
  <c r="D338" i="12"/>
  <c r="C561" i="12"/>
  <c r="D1165" i="12"/>
  <c r="F1342" i="12"/>
  <c r="G1314" i="12"/>
  <c r="F1629" i="12"/>
  <c r="C892" i="12"/>
  <c r="G1809" i="12"/>
  <c r="C1871" i="12"/>
  <c r="F1096" i="12"/>
  <c r="E1876" i="12"/>
  <c r="D947" i="12"/>
  <c r="D1514" i="12"/>
  <c r="D1009" i="12"/>
  <c r="C1473" i="12"/>
  <c r="C1777" i="12"/>
  <c r="G1656" i="12"/>
  <c r="G1135" i="12"/>
  <c r="F938" i="12"/>
  <c r="E1625" i="12"/>
  <c r="C1691" i="12"/>
  <c r="C1478" i="12"/>
  <c r="D1708" i="12"/>
  <c r="D1751" i="12"/>
  <c r="E1916" i="12"/>
  <c r="F1551" i="12"/>
  <c r="G1811" i="12"/>
  <c r="D1743" i="12"/>
  <c r="E1257" i="12"/>
  <c r="C1448" i="12"/>
  <c r="C1622" i="12"/>
  <c r="D1525" i="12"/>
  <c r="F1543" i="12"/>
  <c r="E1180" i="12"/>
  <c r="F1439" i="12"/>
  <c r="E1383" i="12"/>
  <c r="F1372" i="12"/>
  <c r="E1645" i="12"/>
  <c r="F1810" i="12"/>
  <c r="D1614" i="12"/>
  <c r="D1981" i="12"/>
  <c r="F1266" i="12"/>
  <c r="G1533" i="12"/>
  <c r="F1630" i="12"/>
  <c r="C1580" i="12"/>
  <c r="C1980" i="12"/>
  <c r="G1092" i="12"/>
  <c r="F1852" i="12"/>
  <c r="C1989" i="12"/>
  <c r="G1930" i="12"/>
  <c r="F1162" i="12"/>
  <c r="D907" i="12"/>
  <c r="C1149" i="12"/>
  <c r="C1332" i="12"/>
  <c r="D1055" i="12"/>
  <c r="D1502" i="12"/>
  <c r="E1574" i="12"/>
  <c r="C1915" i="12"/>
  <c r="C1794" i="12"/>
  <c r="E1111" i="12"/>
  <c r="D1083" i="12"/>
  <c r="G1752" i="12"/>
  <c r="F1533" i="12"/>
  <c r="G1420" i="12"/>
  <c r="D1516" i="12"/>
  <c r="E1075" i="12"/>
  <c r="F1728" i="12"/>
  <c r="G1400" i="12"/>
  <c r="D1903" i="12"/>
  <c r="E1208" i="12"/>
  <c r="F1239" i="12"/>
  <c r="G1717" i="12"/>
  <c r="C812" i="12"/>
  <c r="G1616" i="12"/>
  <c r="G565" i="12"/>
  <c r="G1654" i="12"/>
  <c r="F1276" i="12"/>
  <c r="G1733" i="12"/>
  <c r="F1006" i="12"/>
  <c r="F1782" i="12"/>
  <c r="G1170" i="12"/>
  <c r="E1278" i="12"/>
  <c r="G1210" i="12"/>
  <c r="C1605" i="12"/>
  <c r="G1125" i="12"/>
  <c r="E1423" i="12"/>
  <c r="E1983" i="12"/>
  <c r="C1666" i="12"/>
  <c r="D1262" i="12"/>
  <c r="E1068" i="12"/>
  <c r="G1237" i="12"/>
  <c r="D1357" i="12"/>
  <c r="E1120" i="12"/>
  <c r="E1076" i="12"/>
  <c r="D1194" i="12"/>
  <c r="G1326" i="12"/>
  <c r="F1526" i="12"/>
  <c r="E909" i="12"/>
  <c r="F1900" i="12"/>
  <c r="F1284" i="12"/>
  <c r="D1236" i="12"/>
  <c r="G1397" i="12"/>
  <c r="F1604" i="12"/>
  <c r="F494" i="12"/>
  <c r="E869" i="12"/>
  <c r="D1702" i="12"/>
  <c r="G1992" i="12"/>
  <c r="F1124" i="12"/>
  <c r="D1156" i="12"/>
  <c r="E1252" i="12"/>
  <c r="E1095" i="12"/>
  <c r="F1572" i="12"/>
  <c r="C1124" i="12"/>
  <c r="C1591" i="12"/>
  <c r="D1097" i="12"/>
  <c r="E1313" i="12"/>
  <c r="D1874" i="12"/>
  <c r="G1594" i="12"/>
  <c r="E1566" i="12"/>
  <c r="G1207" i="12"/>
  <c r="G1352" i="12"/>
  <c r="G1422" i="12"/>
  <c r="D650" i="12"/>
  <c r="E1837" i="12"/>
  <c r="C1928" i="12"/>
  <c r="G1901" i="12"/>
  <c r="D1481" i="12"/>
  <c r="C1724" i="12"/>
  <c r="E381" i="12"/>
  <c r="D906" i="12"/>
  <c r="G1920" i="12"/>
  <c r="E943" i="12"/>
  <c r="F1463" i="12"/>
  <c r="C647" i="12"/>
  <c r="F827" i="12"/>
  <c r="D194" i="12"/>
  <c r="F1473" i="12"/>
  <c r="E1845" i="12"/>
  <c r="C1207" i="12"/>
  <c r="E734" i="12"/>
  <c r="C1850" i="12"/>
  <c r="D716" i="12"/>
  <c r="C1657" i="12"/>
  <c r="C1549" i="12"/>
  <c r="D1939" i="12"/>
  <c r="F1661" i="12"/>
  <c r="G839" i="12"/>
  <c r="G1979" i="12"/>
  <c r="D1024" i="12"/>
  <c r="C1374" i="12"/>
  <c r="G1463" i="12"/>
  <c r="G1309" i="12"/>
  <c r="F1544" i="12"/>
  <c r="G562" i="12"/>
  <c r="G1877" i="12"/>
  <c r="D1406" i="12"/>
  <c r="D1163" i="12"/>
  <c r="C1095" i="12"/>
  <c r="C1590" i="12"/>
  <c r="C1822" i="12"/>
  <c r="F1727" i="12"/>
  <c r="C1414" i="12"/>
  <c r="D1157" i="12"/>
  <c r="D929" i="12"/>
  <c r="F1562" i="12"/>
  <c r="F1128" i="12"/>
  <c r="D851" i="12"/>
  <c r="D1765" i="12"/>
  <c r="C507" i="12"/>
  <c r="F987" i="12"/>
  <c r="D1537" i="12"/>
  <c r="D1720" i="12"/>
  <c r="E892" i="12"/>
  <c r="D1506" i="12"/>
  <c r="C1072" i="12"/>
  <c r="D1555" i="12"/>
  <c r="F1796" i="12"/>
  <c r="E1705" i="12"/>
  <c r="F1789" i="12"/>
  <c r="F982" i="12"/>
  <c r="C539" i="12"/>
  <c r="E1884" i="12"/>
  <c r="E1306" i="12"/>
  <c r="D1484" i="12"/>
  <c r="C1707" i="12"/>
  <c r="C1502" i="12"/>
  <c r="D1767" i="12"/>
  <c r="C726" i="12"/>
  <c r="F775" i="12"/>
  <c r="G1923" i="12"/>
  <c r="D1329" i="12"/>
  <c r="F1260" i="12"/>
  <c r="D2000" i="12"/>
  <c r="C1692" i="12"/>
  <c r="F1545" i="12"/>
  <c r="D1196" i="12"/>
  <c r="F1894" i="12"/>
  <c r="D1259" i="12"/>
  <c r="F1809" i="12"/>
  <c r="F989" i="12"/>
  <c r="E1525" i="12"/>
  <c r="F1791" i="12"/>
  <c r="D1916" i="12"/>
  <c r="D1883" i="12"/>
  <c r="E1346" i="12"/>
  <c r="E1498" i="12"/>
  <c r="F1792" i="12"/>
  <c r="E1511" i="12"/>
  <c r="E1685" i="12"/>
  <c r="F1187" i="12"/>
  <c r="E1452" i="12"/>
  <c r="C1679" i="12"/>
  <c r="F1437" i="12"/>
  <c r="C1670" i="12"/>
  <c r="G281" i="12"/>
  <c r="C1894" i="12"/>
  <c r="G1413" i="12"/>
  <c r="F897" i="12"/>
  <c r="G1789" i="12"/>
  <c r="E1089" i="12"/>
  <c r="E1085" i="12"/>
  <c r="E1947" i="12"/>
  <c r="D376" i="12"/>
  <c r="G324" i="12"/>
  <c r="F1180" i="12"/>
  <c r="E743" i="12"/>
  <c r="G687" i="12"/>
  <c r="F1590" i="12"/>
  <c r="F1234" i="12"/>
  <c r="E837" i="12"/>
  <c r="E1237" i="12"/>
  <c r="F1961" i="12"/>
  <c r="F1466" i="12"/>
  <c r="G1225" i="12"/>
  <c r="D1539" i="12"/>
  <c r="D1769" i="12"/>
  <c r="G1718" i="12"/>
  <c r="C1331" i="12"/>
  <c r="E1182" i="12"/>
  <c r="D1540" i="12"/>
  <c r="F1775" i="12"/>
  <c r="D1921" i="12"/>
  <c r="F1945" i="12"/>
  <c r="C1796" i="12"/>
  <c r="D1642" i="12"/>
  <c r="D1932" i="12"/>
  <c r="G1365" i="12"/>
  <c r="F1326" i="12"/>
  <c r="G1549" i="12"/>
  <c r="F1919" i="12"/>
  <c r="C1681" i="12"/>
  <c r="C1942" i="12"/>
  <c r="E91" i="12"/>
  <c r="D1159" i="12"/>
  <c r="C1461" i="12"/>
  <c r="E1070" i="12"/>
  <c r="F1621" i="12"/>
  <c r="C1395" i="12"/>
  <c r="G1573" i="12"/>
  <c r="D956" i="12"/>
  <c r="C1353" i="12"/>
  <c r="E1892" i="12"/>
  <c r="D1684" i="12"/>
  <c r="G1072" i="12"/>
  <c r="D1756" i="12"/>
  <c r="G1485" i="12"/>
  <c r="C1324" i="12"/>
  <c r="G1971" i="12"/>
  <c r="D1905" i="12"/>
  <c r="F1729" i="12"/>
  <c r="E1755" i="12"/>
  <c r="F1720" i="12"/>
  <c r="C1000" i="12"/>
  <c r="C1363" i="12"/>
  <c r="D1508" i="12"/>
  <c r="C1005" i="12"/>
  <c r="C1754" i="12"/>
  <c r="G1913" i="12"/>
  <c r="G1077" i="12"/>
  <c r="G1595" i="12"/>
  <c r="E1902" i="12"/>
  <c r="G1724" i="12"/>
  <c r="D1734" i="12"/>
  <c r="C1316" i="12"/>
  <c r="C1939" i="12"/>
  <c r="D1458" i="12"/>
  <c r="E1374" i="12"/>
  <c r="D975" i="12"/>
  <c r="G1260" i="12"/>
  <c r="F975" i="12"/>
  <c r="E1858" i="12"/>
  <c r="C1381" i="12"/>
  <c r="G1896" i="12"/>
  <c r="G1305" i="12"/>
  <c r="E1730" i="12"/>
  <c r="D464" i="12"/>
  <c r="E1201" i="12"/>
  <c r="C1745" i="12"/>
  <c r="C710" i="12"/>
  <c r="D677" i="12"/>
  <c r="C1714" i="12"/>
  <c r="D1110" i="12"/>
  <c r="C1468" i="12"/>
  <c r="E1489" i="12"/>
  <c r="C1307" i="12"/>
  <c r="G1098" i="12"/>
  <c r="D1251" i="12"/>
  <c r="G1658" i="12"/>
  <c r="E1624" i="12"/>
  <c r="C823" i="12"/>
  <c r="F1660" i="12"/>
  <c r="D666" i="12"/>
  <c r="F893" i="12"/>
  <c r="C1354" i="12"/>
  <c r="G1900" i="12"/>
  <c r="C1299" i="12"/>
  <c r="C1421" i="12"/>
  <c r="F999" i="12"/>
  <c r="C1660" i="12"/>
  <c r="E1789" i="12"/>
  <c r="D1754" i="12"/>
  <c r="D1296" i="12"/>
  <c r="G1803" i="12"/>
  <c r="G658" i="12"/>
  <c r="E1039" i="12"/>
  <c r="F1238" i="12"/>
  <c r="D1573" i="12"/>
  <c r="F1015" i="12"/>
  <c r="D1010" i="12"/>
  <c r="E1312" i="12"/>
  <c r="D269" i="12"/>
  <c r="F453" i="12"/>
  <c r="G612" i="12"/>
  <c r="C701" i="12"/>
  <c r="G1721" i="12"/>
  <c r="G1731" i="12"/>
  <c r="D644" i="12"/>
  <c r="D438" i="12"/>
  <c r="C941" i="12"/>
  <c r="E1811" i="12"/>
  <c r="G1090" i="12"/>
  <c r="C1722" i="12"/>
  <c r="E1978" i="12"/>
  <c r="G1837" i="12"/>
  <c r="G260" i="12"/>
  <c r="E1335" i="12"/>
  <c r="F1697" i="12"/>
  <c r="E1693" i="12"/>
  <c r="F1446" i="12"/>
  <c r="C1769" i="12"/>
  <c r="G1399" i="12"/>
  <c r="E1447" i="12"/>
  <c r="G1950" i="12"/>
  <c r="G1882" i="12"/>
  <c r="E1937" i="12"/>
  <c r="D1122" i="12"/>
  <c r="C1810" i="12"/>
  <c r="C678" i="12"/>
  <c r="E1775" i="12"/>
  <c r="D497" i="12"/>
  <c r="F545" i="12"/>
  <c r="G1310" i="12"/>
  <c r="G343" i="12"/>
  <c r="G1032" i="12"/>
  <c r="G1516" i="12"/>
  <c r="D1269" i="12"/>
  <c r="E1674" i="12"/>
  <c r="E1638" i="12"/>
  <c r="D1957" i="12"/>
  <c r="G1437" i="12"/>
  <c r="G1591" i="12"/>
  <c r="E1154" i="12"/>
  <c r="G1369" i="12"/>
  <c r="D843" i="12"/>
  <c r="E1311" i="12"/>
  <c r="D1854" i="12"/>
  <c r="C1967" i="12"/>
  <c r="C1131" i="12"/>
  <c r="D1052" i="12"/>
  <c r="C1339" i="12"/>
  <c r="E1952" i="12"/>
  <c r="D1437" i="12"/>
  <c r="G1232" i="12"/>
  <c r="C1431" i="12"/>
  <c r="E1184" i="12"/>
  <c r="C857" i="12"/>
  <c r="G1216" i="12"/>
  <c r="E1564" i="12"/>
  <c r="C1508" i="12"/>
  <c r="D976" i="12"/>
  <c r="D1209" i="12"/>
  <c r="D1951" i="12"/>
  <c r="E1255" i="12"/>
  <c r="G1588" i="12"/>
  <c r="F1305" i="12"/>
  <c r="D1647" i="12"/>
  <c r="D1324" i="12"/>
  <c r="D1984" i="12"/>
  <c r="G1186" i="12"/>
  <c r="C1834" i="12"/>
  <c r="C1853" i="12"/>
  <c r="G1705" i="12"/>
  <c r="E1429" i="12"/>
  <c r="C750" i="12"/>
  <c r="D1605" i="12"/>
  <c r="E1433" i="12"/>
  <c r="F1396" i="12"/>
  <c r="D1779" i="12"/>
  <c r="C1696" i="12"/>
  <c r="D1858" i="12"/>
  <c r="E1373" i="12"/>
  <c r="G1976" i="12"/>
  <c r="D1863" i="12"/>
  <c r="D878" i="12"/>
  <c r="G296" i="12"/>
  <c r="F571" i="12"/>
  <c r="F1725" i="12"/>
  <c r="D1860" i="12"/>
  <c r="C1978" i="12"/>
  <c r="C373" i="12"/>
  <c r="G880" i="12"/>
  <c r="F1010" i="12"/>
  <c r="F1703" i="12"/>
  <c r="E1604" i="12"/>
  <c r="G1985" i="12"/>
  <c r="C1680" i="12"/>
  <c r="F929" i="12"/>
  <c r="E147" i="12"/>
  <c r="D1391" i="12"/>
  <c r="C133" i="12"/>
  <c r="E769" i="12"/>
  <c r="G1639" i="12"/>
  <c r="D788" i="12"/>
  <c r="F1024" i="12"/>
  <c r="C736" i="12"/>
  <c r="F925" i="12"/>
  <c r="D1371" i="12"/>
  <c r="G732" i="12"/>
  <c r="G712" i="12"/>
  <c r="E1256" i="12"/>
  <c r="F1334" i="12"/>
  <c r="G1838" i="12"/>
  <c r="F1039" i="12"/>
  <c r="G626" i="12"/>
  <c r="E1653" i="12"/>
  <c r="G1022" i="12"/>
  <c r="E1554" i="12"/>
  <c r="E1984" i="12"/>
  <c r="C1387" i="12"/>
  <c r="E751" i="12"/>
  <c r="E1772" i="12"/>
  <c r="D1973" i="12"/>
  <c r="F1486" i="12"/>
  <c r="F1530" i="12"/>
  <c r="D425" i="12"/>
  <c r="F1428" i="12"/>
  <c r="F1026" i="12"/>
  <c r="D1199" i="12"/>
  <c r="G1916" i="12"/>
  <c r="G772" i="12"/>
  <c r="F1839" i="12"/>
  <c r="E1233" i="12"/>
  <c r="E1596" i="12"/>
  <c r="F1600" i="12"/>
  <c r="F1838" i="12"/>
  <c r="C1802" i="12"/>
  <c r="F1436" i="12"/>
  <c r="E711" i="12"/>
  <c r="C1933" i="12"/>
  <c r="C1417" i="12"/>
  <c r="G1771" i="12"/>
  <c r="G1561" i="12"/>
  <c r="G1799" i="12"/>
  <c r="E696" i="12"/>
  <c r="F1607" i="12"/>
  <c r="E1670" i="12"/>
  <c r="D1786" i="12"/>
  <c r="F1209" i="12"/>
  <c r="F767" i="12"/>
  <c r="E1628" i="12"/>
  <c r="E116" i="12"/>
  <c r="G848" i="12"/>
  <c r="D571" i="12"/>
  <c r="F1699" i="12"/>
  <c r="E1825" i="12"/>
  <c r="G540" i="12"/>
  <c r="E1275" i="12"/>
  <c r="G1828" i="12"/>
  <c r="E1740" i="12"/>
  <c r="G2001" i="12"/>
  <c r="G1166" i="12"/>
  <c r="C1376" i="12"/>
  <c r="G1652" i="12"/>
  <c r="C1903" i="12"/>
  <c r="E1183" i="12"/>
  <c r="E1738" i="12"/>
  <c r="E1396" i="12"/>
  <c r="F1685" i="12"/>
  <c r="C1629" i="12"/>
  <c r="D1151" i="12"/>
  <c r="C1821" i="12"/>
  <c r="C1890" i="12"/>
  <c r="G1945" i="12"/>
  <c r="C763" i="12"/>
  <c r="D1942" i="12"/>
  <c r="G904" i="12"/>
  <c r="D1791" i="12"/>
  <c r="E1056" i="12"/>
  <c r="F663" i="12"/>
  <c r="D1943" i="12"/>
  <c r="D1317" i="12"/>
  <c r="E1012" i="12"/>
  <c r="C1231" i="12"/>
  <c r="C1201" i="12"/>
  <c r="F1576" i="12"/>
  <c r="C1976" i="12"/>
  <c r="D1619" i="12"/>
  <c r="E1561" i="12"/>
  <c r="F1383" i="12"/>
  <c r="G1934" i="12"/>
  <c r="D1963" i="12"/>
  <c r="D1133" i="12"/>
  <c r="F1911" i="12"/>
  <c r="C477" i="12"/>
  <c r="F1737" i="12"/>
  <c r="E942" i="12"/>
  <c r="D1283" i="12"/>
  <c r="G1728" i="12"/>
  <c r="C607" i="12"/>
  <c r="E1290" i="12"/>
  <c r="E1379" i="12"/>
  <c r="C1833" i="12"/>
  <c r="E1476" i="12"/>
  <c r="G497" i="12"/>
  <c r="E1930" i="12"/>
  <c r="C1866" i="12"/>
  <c r="F1639" i="12"/>
  <c r="E985" i="12"/>
  <c r="E1583" i="12"/>
  <c r="C1062" i="12"/>
  <c r="C1737" i="12"/>
  <c r="F404" i="12"/>
  <c r="G1501" i="12"/>
  <c r="E1186" i="12"/>
  <c r="F1281" i="12"/>
  <c r="F1842" i="12"/>
  <c r="C852" i="12"/>
  <c r="C1209" i="12"/>
  <c r="G1269" i="12"/>
  <c r="C1455" i="12"/>
  <c r="C1661" i="12"/>
  <c r="E1442" i="12"/>
  <c r="G1040" i="12"/>
  <c r="C1847" i="12"/>
  <c r="D1320" i="12"/>
  <c r="D1929" i="12"/>
  <c r="C1846" i="12"/>
  <c r="D1040" i="12"/>
  <c r="G1893" i="12"/>
  <c r="G1804" i="12"/>
  <c r="G959" i="12"/>
  <c r="C354" i="12"/>
  <c r="G1048" i="12"/>
  <c r="C1297" i="12"/>
  <c r="G1918" i="12"/>
  <c r="C1944" i="12"/>
  <c r="G1869" i="12"/>
  <c r="D1193" i="12"/>
  <c r="F1314" i="12"/>
  <c r="G1768" i="12"/>
  <c r="G1651" i="12"/>
  <c r="E1992" i="12"/>
  <c r="F1936" i="12"/>
  <c r="G1451" i="12"/>
  <c r="F1393" i="12"/>
  <c r="F1042" i="12"/>
  <c r="D1545" i="12"/>
  <c r="F1192" i="12"/>
  <c r="E1491" i="12"/>
  <c r="C1247" i="12"/>
  <c r="D1517" i="12"/>
  <c r="G1794" i="12"/>
  <c r="E1412" i="12"/>
  <c r="E1929" i="12"/>
  <c r="E1774" i="12"/>
  <c r="G1909" i="12"/>
  <c r="D1665" i="12"/>
  <c r="G1682" i="12"/>
  <c r="F937" i="12"/>
  <c r="D1796" i="12"/>
  <c r="G1942" i="12"/>
  <c r="D1741" i="12"/>
  <c r="E1398" i="12"/>
  <c r="G1535" i="12"/>
  <c r="F1560" i="12"/>
  <c r="D721" i="12"/>
  <c r="C1965" i="12"/>
  <c r="C1027" i="12"/>
  <c r="C926" i="12"/>
  <c r="C968" i="12"/>
  <c r="E1512" i="12"/>
  <c r="E1219" i="12"/>
  <c r="D1581" i="12"/>
  <c r="G1327" i="12"/>
  <c r="D1962" i="12"/>
  <c r="C1539" i="12"/>
  <c r="E1460" i="12"/>
  <c r="D1098" i="12"/>
  <c r="E1323" i="12"/>
  <c r="E1745" i="12"/>
  <c r="F2001" i="12"/>
  <c r="F832" i="12"/>
  <c r="F1864" i="12"/>
  <c r="E1294" i="12"/>
  <c r="F1531" i="12"/>
  <c r="G1975" i="12"/>
  <c r="C1041" i="12"/>
  <c r="D1818" i="12"/>
  <c r="F1813" i="12"/>
  <c r="E1397" i="12"/>
  <c r="E1776" i="12"/>
  <c r="E1803" i="12"/>
  <c r="D1381" i="12"/>
  <c r="F1264" i="12"/>
  <c r="C1809" i="12"/>
  <c r="C1805" i="12"/>
  <c r="D914" i="12"/>
  <c r="E1572" i="12"/>
  <c r="G1510" i="12"/>
  <c r="C1558" i="12"/>
  <c r="G502" i="12"/>
  <c r="G1296" i="12"/>
  <c r="G1220" i="12"/>
  <c r="F1546" i="12"/>
  <c r="D1172" i="12"/>
  <c r="F1764" i="12"/>
  <c r="F1100" i="12"/>
  <c r="G1465" i="12"/>
  <c r="D1384" i="12"/>
  <c r="G527" i="12"/>
  <c r="E267" i="12"/>
  <c r="D508" i="12"/>
  <c r="D1886" i="12"/>
  <c r="F1889" i="12"/>
  <c r="G1875" i="12"/>
  <c r="C1832" i="12"/>
  <c r="D1613" i="12"/>
  <c r="D942" i="12"/>
  <c r="G1980" i="12"/>
  <c r="G1304" i="12"/>
  <c r="C1708" i="12"/>
  <c r="D470" i="12"/>
  <c r="E1305" i="12"/>
  <c r="G992" i="12"/>
  <c r="D1493" i="12"/>
  <c r="D891" i="12"/>
  <c r="D1130" i="12"/>
  <c r="E1872" i="12"/>
  <c r="D1713" i="12"/>
  <c r="D1315" i="12"/>
  <c r="E966" i="12"/>
  <c r="D1271" i="12"/>
  <c r="D1423" i="12"/>
  <c r="F1360" i="12"/>
  <c r="G1735" i="12"/>
  <c r="G800" i="12"/>
  <c r="E904" i="12"/>
  <c r="E1235" i="12"/>
  <c r="C1326" i="12"/>
  <c r="G265" i="12"/>
  <c r="E1739" i="12"/>
  <c r="E1699" i="12"/>
  <c r="F1470" i="12"/>
  <c r="C1787" i="12"/>
  <c r="C1791" i="12"/>
  <c r="F1509" i="12"/>
  <c r="C927" i="12"/>
  <c r="E831" i="12"/>
  <c r="E933" i="12"/>
  <c r="E92" i="12"/>
  <c r="D1826" i="12"/>
  <c r="E1842" i="12"/>
  <c r="C1017" i="12"/>
  <c r="F1840" i="12"/>
  <c r="C1713" i="12"/>
  <c r="C1704" i="12"/>
  <c r="D1370" i="12"/>
  <c r="C1633" i="12"/>
  <c r="C1389" i="12"/>
  <c r="C1462" i="12"/>
  <c r="G1093" i="12"/>
  <c r="C1603" i="12"/>
  <c r="D1920" i="12"/>
  <c r="G1401" i="12"/>
  <c r="G1427" i="12"/>
  <c r="G1118" i="12"/>
  <c r="G1599" i="12"/>
  <c r="C1984" i="12"/>
  <c r="E1328" i="12"/>
  <c r="G948" i="12"/>
  <c r="D1639" i="12"/>
  <c r="D1582" i="12"/>
  <c r="D1561" i="12"/>
  <c r="E1046" i="12"/>
  <c r="G845" i="12"/>
  <c r="E1665" i="12"/>
  <c r="D1776" i="12"/>
  <c r="C1402" i="12"/>
  <c r="G1289" i="12"/>
  <c r="C1778" i="12"/>
  <c r="D1724" i="12"/>
  <c r="D1440" i="12"/>
  <c r="G1775" i="12"/>
  <c r="F1213" i="12"/>
  <c r="E1804" i="12"/>
  <c r="E1388" i="12"/>
  <c r="F1285" i="12"/>
  <c r="G1560" i="12"/>
  <c r="D990" i="12"/>
  <c r="E1384" i="12"/>
  <c r="G1449" i="12"/>
  <c r="G1678" i="12"/>
  <c r="F1783" i="12"/>
  <c r="F1586" i="12"/>
  <c r="D1930" i="12"/>
  <c r="C1188" i="12"/>
  <c r="D1897" i="12"/>
  <c r="E660" i="12"/>
  <c r="E1771" i="12"/>
  <c r="D1452" i="12"/>
  <c r="F1534" i="12"/>
  <c r="G1688" i="12"/>
  <c r="E1591" i="12"/>
  <c r="D868" i="12"/>
  <c r="D451" i="12"/>
  <c r="C1654" i="12"/>
  <c r="F991" i="12"/>
  <c r="C1752" i="12"/>
  <c r="E1831" i="12"/>
  <c r="C887" i="12"/>
  <c r="E1148" i="12"/>
  <c r="F963" i="12"/>
  <c r="F1352" i="12"/>
  <c r="C1817" i="12"/>
  <c r="C1302" i="12"/>
  <c r="G1674" i="12"/>
  <c r="E1495" i="12"/>
  <c r="G1541" i="12"/>
  <c r="F1904" i="12"/>
  <c r="E411" i="12"/>
  <c r="G1467" i="12"/>
  <c r="D1855" i="12"/>
  <c r="E1737" i="12"/>
  <c r="F1104" i="12"/>
  <c r="G1863" i="12"/>
  <c r="C1547" i="12"/>
  <c r="D1577" i="12"/>
  <c r="C1587" i="12"/>
  <c r="F1408" i="12"/>
  <c r="C325" i="12"/>
  <c r="G1725" i="12"/>
  <c r="G1788" i="12"/>
  <c r="E888" i="12"/>
  <c r="D1799" i="12"/>
  <c r="C1557" i="12"/>
  <c r="E1565" i="12"/>
  <c r="F953" i="12"/>
  <c r="E1199" i="12"/>
  <c r="E593" i="12"/>
  <c r="C1906" i="12"/>
  <c r="C1664" i="12"/>
  <c r="C448" i="12"/>
  <c r="F1705" i="12"/>
  <c r="F1575" i="12"/>
  <c r="F1986" i="12"/>
  <c r="F1918" i="12"/>
  <c r="F1295" i="12"/>
  <c r="F1237" i="12"/>
  <c r="C1291" i="12"/>
  <c r="C1343" i="12"/>
  <c r="G1815" i="12"/>
  <c r="D1876" i="12"/>
  <c r="F1007" i="12"/>
  <c r="G1982" i="12"/>
  <c r="G869" i="12"/>
  <c r="C1356" i="12"/>
  <c r="E1691" i="12"/>
  <c r="C1723" i="12"/>
  <c r="E1805" i="12"/>
  <c r="G1867" i="12"/>
  <c r="E1919" i="12"/>
  <c r="G1330" i="12"/>
  <c r="G305" i="12"/>
  <c r="C1118" i="12"/>
  <c r="E1863" i="12"/>
  <c r="G944" i="12"/>
  <c r="D1447" i="12"/>
  <c r="G1832" i="12"/>
  <c r="G820" i="12"/>
  <c r="C1446" i="12"/>
  <c r="C1244" i="12"/>
  <c r="D1512" i="12"/>
  <c r="G1438" i="12"/>
  <c r="E1274" i="12"/>
  <c r="E1666" i="12"/>
  <c r="E1885" i="12"/>
  <c r="G1762" i="12"/>
  <c r="D1941" i="12"/>
  <c r="C990" i="12"/>
  <c r="D1789" i="12"/>
  <c r="E1187" i="12"/>
  <c r="G1685" i="12"/>
  <c r="F1442" i="12"/>
  <c r="C1306" i="12"/>
  <c r="G1252" i="12"/>
  <c r="C1721" i="12"/>
  <c r="C1960" i="12"/>
  <c r="C1918" i="12"/>
  <c r="G1580" i="12"/>
  <c r="E1289" i="12"/>
  <c r="G668" i="12"/>
  <c r="C1275" i="12"/>
  <c r="G1790" i="12"/>
  <c r="C1883" i="12"/>
  <c r="E1409" i="12"/>
  <c r="C1456" i="12"/>
  <c r="C1034" i="12"/>
  <c r="E1782" i="12"/>
  <c r="C1427" i="12"/>
  <c r="F1655" i="12"/>
  <c r="F1707" i="12"/>
  <c r="F1642" i="12"/>
  <c r="E1955" i="12"/>
  <c r="E1417" i="12"/>
  <c r="D1380" i="12"/>
  <c r="G1844" i="12"/>
  <c r="F1357" i="12"/>
  <c r="G1262" i="12"/>
  <c r="F1471" i="12"/>
  <c r="E899" i="12"/>
  <c r="D1505" i="12"/>
  <c r="G1675" i="12"/>
  <c r="C1709" i="12"/>
  <c r="C1858" i="12"/>
  <c r="G1931" i="12"/>
  <c r="G1532" i="12"/>
  <c r="E1684" i="12"/>
  <c r="D1079" i="12"/>
  <c r="G1611" i="12"/>
  <c r="E1710" i="12"/>
  <c r="D1428" i="12"/>
  <c r="G1898" i="12"/>
  <c r="F712" i="12"/>
  <c r="E1177" i="12"/>
  <c r="D948" i="12"/>
  <c r="C1445" i="12"/>
  <c r="G826" i="12"/>
  <c r="F1321" i="12"/>
  <c r="E1687" i="12"/>
  <c r="C1835" i="12"/>
  <c r="G1620" i="12"/>
  <c r="C1542" i="12"/>
  <c r="E1169" i="12"/>
  <c r="G1636" i="12"/>
  <c r="D1995" i="12"/>
  <c r="C1646" i="12"/>
  <c r="F1115" i="12"/>
  <c r="F1573" i="12"/>
  <c r="E1786" i="12"/>
  <c r="C735" i="12"/>
  <c r="E1747" i="12"/>
  <c r="C1719" i="12"/>
  <c r="D1810" i="12"/>
  <c r="C1891" i="12"/>
  <c r="G1606" i="12"/>
  <c r="F1511" i="12"/>
  <c r="E1212" i="12"/>
  <c r="E1923" i="12"/>
  <c r="C667" i="12"/>
  <c r="C1815" i="12"/>
  <c r="C1241" i="12"/>
  <c r="D931" i="12"/>
  <c r="G1810" i="12"/>
  <c r="F1282" i="12"/>
  <c r="G1851" i="12"/>
  <c r="F1857" i="12"/>
  <c r="D1773" i="12"/>
  <c r="D1946" i="12"/>
  <c r="D1474" i="12"/>
  <c r="G886" i="12"/>
  <c r="C1538" i="12"/>
  <c r="D1879" i="12"/>
  <c r="E796" i="12"/>
  <c r="G811" i="12"/>
  <c r="E1905" i="12"/>
  <c r="G1940" i="12"/>
  <c r="C1476" i="12"/>
  <c r="F1953" i="12"/>
  <c r="G1793" i="12"/>
  <c r="E1342" i="12"/>
  <c r="C1433" i="12"/>
  <c r="D1420" i="12"/>
  <c r="F1824" i="12"/>
  <c r="E1921" i="12"/>
  <c r="E1090" i="12"/>
  <c r="C1957" i="12"/>
  <c r="F1913" i="12"/>
  <c r="D1816" i="12"/>
  <c r="E1327" i="12"/>
  <c r="F39" i="12"/>
  <c r="C1286" i="12"/>
  <c r="G1418" i="12"/>
  <c r="C1215" i="12"/>
  <c r="C1398" i="12"/>
  <c r="G932" i="12"/>
  <c r="D675" i="12"/>
  <c r="G1817" i="12"/>
  <c r="D1661" i="12"/>
  <c r="E1896" i="12"/>
  <c r="G1356" i="12"/>
  <c r="F1799" i="12"/>
  <c r="D1213" i="12"/>
  <c r="F1501" i="12"/>
  <c r="G228" i="12"/>
  <c r="E1641" i="12"/>
  <c r="D1214" i="12"/>
  <c r="C1380" i="12"/>
  <c r="E1650" i="12"/>
  <c r="C947" i="12"/>
  <c r="E1736" i="12"/>
  <c r="G1070" i="12"/>
  <c r="C295" i="12"/>
  <c r="D659" i="12"/>
  <c r="C1779" i="12"/>
  <c r="F1354" i="12"/>
  <c r="G1904" i="12"/>
  <c r="E52" i="12"/>
  <c r="D1346" i="12"/>
  <c r="C1907" i="12"/>
  <c r="F1489" i="12"/>
  <c r="F1581" i="12"/>
  <c r="E1487" i="12"/>
  <c r="D1795" i="12"/>
  <c r="E861" i="12"/>
  <c r="G1862" i="12"/>
  <c r="C1403" i="12"/>
  <c r="D1373" i="12"/>
  <c r="D1352" i="12"/>
  <c r="E1224" i="12"/>
  <c r="D1444" i="12"/>
  <c r="E1159" i="12"/>
  <c r="G1818" i="12"/>
  <c r="F1528" i="12"/>
  <c r="G1194" i="12"/>
  <c r="G1973" i="12"/>
  <c r="E1567" i="12"/>
  <c r="E1299" i="12"/>
  <c r="C1423" i="12"/>
  <c r="G1759" i="12"/>
  <c r="D1925" i="12"/>
  <c r="C813" i="12"/>
  <c r="F1671" i="12"/>
  <c r="G1141" i="12"/>
  <c r="D1628" i="12"/>
  <c r="D1681" i="12"/>
  <c r="C1753" i="12"/>
  <c r="F1754" i="12"/>
  <c r="E1800" i="12"/>
  <c r="G1967" i="12"/>
  <c r="D943" i="12"/>
  <c r="D1873" i="12"/>
  <c r="C1583" i="12"/>
  <c r="E1424" i="12"/>
  <c r="D1504" i="12"/>
  <c r="G1677" i="12"/>
  <c r="E1751" i="12"/>
  <c r="E1702" i="12"/>
  <c r="F1157" i="12"/>
  <c r="F1706" i="12"/>
  <c r="D1793" i="12"/>
  <c r="G1706" i="12"/>
  <c r="E475" i="12"/>
  <c r="C1878" i="12"/>
  <c r="G1469" i="12"/>
  <c r="E1879" i="12"/>
  <c r="D1800" i="12"/>
  <c r="G1546" i="12"/>
  <c r="C1148" i="12"/>
  <c r="G1146" i="12"/>
  <c r="D1937" i="12"/>
  <c r="D1368" i="12"/>
  <c r="F1380" i="12"/>
  <c r="C1369" i="12"/>
  <c r="F822" i="12"/>
  <c r="D1652" i="12"/>
  <c r="E1348" i="12"/>
  <c r="F1854" i="12"/>
  <c r="F1884" i="12"/>
  <c r="C1568" i="12"/>
  <c r="E889" i="12"/>
  <c r="E1888" i="12"/>
  <c r="C1995" i="12"/>
  <c r="D1794" i="12"/>
  <c r="C1925" i="12"/>
  <c r="F936" i="12"/>
  <c r="C527" i="12"/>
  <c r="F1844" i="12"/>
  <c r="D1621" i="12"/>
  <c r="F1268" i="12"/>
  <c r="D1228" i="12"/>
  <c r="D1699" i="12"/>
  <c r="G1528" i="12"/>
  <c r="E2001" i="12"/>
  <c r="D1738" i="12"/>
  <c r="G1910" i="12"/>
  <c r="G1203" i="12"/>
  <c r="E1623" i="12"/>
  <c r="F1909" i="12"/>
  <c r="F1550" i="12"/>
  <c r="G1275" i="12"/>
  <c r="F985" i="12"/>
  <c r="C1127" i="12"/>
  <c r="F927" i="12"/>
  <c r="F1753" i="12"/>
  <c r="E1998" i="12"/>
  <c r="G1782" i="12"/>
  <c r="F1339" i="12"/>
  <c r="F1826" i="12"/>
  <c r="G1703" i="12"/>
  <c r="F1917" i="12"/>
  <c r="E1530" i="12"/>
  <c r="F1947" i="12"/>
  <c r="D1693" i="12"/>
  <c r="E1855" i="12"/>
  <c r="D753" i="12"/>
  <c r="F1714" i="12"/>
  <c r="D1866" i="12"/>
  <c r="D795" i="12"/>
  <c r="D848" i="12"/>
  <c r="D1676" i="12"/>
  <c r="G1520" i="12"/>
  <c r="D1859" i="12"/>
  <c r="G1907" i="12"/>
  <c r="F1738" i="12"/>
  <c r="D735" i="12"/>
  <c r="F122" i="12"/>
  <c r="E1895" i="12"/>
  <c r="E1162" i="12"/>
  <c r="F1038" i="12"/>
  <c r="E1661" i="12"/>
  <c r="C1126" i="12"/>
  <c r="E1899" i="12"/>
  <c r="C1642" i="12"/>
  <c r="C593" i="12"/>
  <c r="D1635" i="12"/>
  <c r="G1038" i="12"/>
  <c r="G1868" i="12"/>
  <c r="C1923" i="12"/>
  <c r="D756" i="12"/>
  <c r="G1961" i="12"/>
  <c r="D1476" i="12"/>
  <c r="G1390" i="12"/>
  <c r="E1675" i="12"/>
  <c r="G1342" i="12"/>
  <c r="D1598" i="12"/>
  <c r="D1550" i="12"/>
  <c r="C1785" i="12"/>
  <c r="C1905" i="12"/>
  <c r="G309" i="12"/>
  <c r="F1849" i="12"/>
  <c r="E1864" i="12"/>
  <c r="C1702" i="12"/>
  <c r="G1389" i="12"/>
  <c r="D857" i="12"/>
  <c r="F1267" i="12"/>
  <c r="D1410" i="12"/>
  <c r="D1235" i="12"/>
  <c r="E1221" i="12"/>
  <c r="C1710" i="12"/>
  <c r="F861" i="12"/>
  <c r="E1428" i="12"/>
  <c r="F1378" i="12"/>
  <c r="F1841" i="12"/>
  <c r="E1719" i="12"/>
  <c r="E1116" i="12"/>
  <c r="D1923" i="12"/>
  <c r="D1252" i="12"/>
  <c r="F1341" i="12"/>
  <c r="D821" i="12"/>
  <c r="F1175" i="12"/>
  <c r="G1833" i="12"/>
  <c r="F1675" i="12"/>
  <c r="F1984" i="12"/>
  <c r="F1363" i="12"/>
  <c r="C1986" i="12"/>
  <c r="F1915" i="12"/>
  <c r="G1871" i="12"/>
  <c r="C1581" i="12"/>
  <c r="G1881" i="12"/>
  <c r="C1875" i="12"/>
  <c r="G1610" i="12"/>
  <c r="E1407" i="12"/>
  <c r="D1933" i="12"/>
  <c r="E1806" i="12"/>
  <c r="D1290" i="12"/>
  <c r="F1399" i="12"/>
  <c r="F954" i="12"/>
  <c r="F1935" i="12"/>
  <c r="G1839" i="12"/>
  <c r="F968" i="12"/>
  <c r="C1413" i="12"/>
  <c r="F1557" i="12"/>
  <c r="C1876" i="12"/>
  <c r="E1873" i="12"/>
  <c r="E1756" i="12"/>
  <c r="D1938" i="12"/>
  <c r="G1739" i="12"/>
  <c r="D1542" i="12"/>
  <c r="C1749" i="12"/>
  <c r="C1500" i="12"/>
  <c r="F1008" i="12"/>
  <c r="D1732" i="12"/>
  <c r="D686" i="12"/>
  <c r="D1546" i="12"/>
  <c r="F520" i="12"/>
  <c r="G1081" i="12"/>
  <c r="C1233" i="12"/>
  <c r="C1655" i="12"/>
  <c r="G1055" i="12"/>
  <c r="C902" i="12"/>
  <c r="E1966" i="12"/>
  <c r="C1406" i="12"/>
  <c r="C1011" i="12"/>
  <c r="D794" i="12"/>
  <c r="G1238" i="12"/>
  <c r="F1995" i="12"/>
  <c r="D1663" i="12"/>
  <c r="G1060" i="12"/>
  <c r="D1008" i="12"/>
  <c r="C1358" i="12"/>
  <c r="E1395" i="12"/>
  <c r="G659" i="12"/>
  <c r="E1763" i="12"/>
  <c r="D1518" i="12"/>
  <c r="C1914" i="12"/>
  <c r="D599" i="12"/>
  <c r="D1041" i="12"/>
  <c r="D1730" i="12"/>
  <c r="F1498" i="12"/>
  <c r="F1527" i="12"/>
  <c r="C1837" i="12"/>
  <c r="F1928" i="12"/>
  <c r="D1885" i="12"/>
  <c r="E1508" i="12"/>
  <c r="F1966" i="12"/>
  <c r="F1868" i="12"/>
  <c r="E1679" i="12"/>
  <c r="F813" i="12"/>
  <c r="E1809" i="12"/>
  <c r="D1959" i="12"/>
  <c r="F1784" i="12"/>
  <c r="G997" i="12"/>
  <c r="C752" i="12"/>
  <c r="E1227" i="12"/>
  <c r="E1372" i="12"/>
  <c r="F1461" i="12"/>
  <c r="D657" i="12"/>
  <c r="F1975" i="12"/>
  <c r="D1648" i="12"/>
  <c r="F1815" i="12"/>
  <c r="G1425" i="12"/>
  <c r="G1279" i="12"/>
  <c r="C1513" i="12"/>
  <c r="F1758" i="12"/>
  <c r="E1754" i="12"/>
  <c r="D1245" i="12"/>
  <c r="G501" i="12"/>
  <c r="D932" i="12"/>
  <c r="D1411" i="12"/>
  <c r="C1204" i="12"/>
  <c r="G1364" i="12"/>
  <c r="F1690" i="12"/>
  <c r="D1462" i="12"/>
  <c r="D1728" i="12"/>
  <c r="F1494" i="12"/>
  <c r="C1781" i="12"/>
  <c r="G1217" i="12"/>
  <c r="F1811" i="12"/>
  <c r="C1560" i="12"/>
  <c r="F1946" i="12"/>
  <c r="D1982" i="12"/>
  <c r="C1803" i="12"/>
  <c r="G1255" i="12"/>
  <c r="E1913" i="12"/>
  <c r="D912" i="12"/>
  <c r="F804" i="12"/>
  <c r="D632" i="12"/>
  <c r="D1682" i="12"/>
  <c r="G1343" i="12"/>
  <c r="E1611" i="12"/>
  <c r="C1245" i="12"/>
  <c r="F1923" i="12"/>
  <c r="F1959" i="12"/>
  <c r="E1834" i="12"/>
  <c r="D1220" i="12"/>
  <c r="F137" i="12"/>
  <c r="G1426" i="12"/>
  <c r="F1645" i="12"/>
  <c r="F1867" i="12"/>
  <c r="G1683" i="12"/>
  <c r="C1887" i="12"/>
  <c r="D1988" i="12"/>
  <c r="C1553" i="12"/>
  <c r="D1807" i="12"/>
  <c r="C1747" i="12"/>
  <c r="D1602" i="12"/>
  <c r="C1947" i="12"/>
  <c r="G1819" i="12"/>
  <c r="F311" i="12"/>
  <c r="C1776" i="12"/>
  <c r="D1695" i="12"/>
  <c r="E1119" i="12"/>
  <c r="G1745" i="12"/>
  <c r="D1656" i="12"/>
  <c r="C1588" i="12"/>
  <c r="E1480" i="12"/>
  <c r="C1189" i="12"/>
  <c r="E1970" i="12"/>
  <c r="D1968" i="12"/>
  <c r="C1863" i="12"/>
  <c r="C987" i="12"/>
  <c r="D1367" i="12"/>
  <c r="E1632" i="12"/>
  <c r="F1580" i="12"/>
  <c r="F1018" i="12"/>
  <c r="G1888" i="12"/>
  <c r="G1457" i="12"/>
  <c r="E571" i="12"/>
  <c r="E791" i="12"/>
  <c r="F1994" i="12"/>
  <c r="D1365" i="12"/>
  <c r="F1404" i="12"/>
  <c r="G883" i="12"/>
  <c r="G1361" i="12"/>
  <c r="D1242" i="12"/>
  <c r="F1891" i="12"/>
  <c r="G1962" i="12"/>
  <c r="F1768" i="12"/>
  <c r="G1287" i="12"/>
  <c r="F1158" i="12"/>
  <c r="C1632" i="12"/>
  <c r="F1416" i="12"/>
  <c r="D1865" i="12"/>
  <c r="F1739" i="12"/>
  <c r="E1539" i="12"/>
  <c r="F1482" i="12"/>
  <c r="C1130" i="12"/>
  <c r="F1147" i="12"/>
  <c r="F1745" i="12"/>
  <c r="E1528" i="12"/>
  <c r="G1646" i="12"/>
  <c r="D1719" i="12"/>
  <c r="G831" i="12"/>
  <c r="D1671" i="12"/>
  <c r="G1690" i="12"/>
  <c r="C1893" i="12"/>
  <c r="C1720" i="12"/>
  <c r="E1761" i="12"/>
  <c r="C1405" i="12"/>
  <c r="F1468" i="12"/>
  <c r="D982" i="12"/>
  <c r="C1614" i="12"/>
  <c r="F1181" i="12"/>
  <c r="C1950" i="12"/>
  <c r="E1832" i="12"/>
  <c r="C1682" i="12"/>
  <c r="C982" i="12"/>
  <c r="C1949" i="12"/>
  <c r="D1890" i="12"/>
  <c r="G1955" i="12"/>
  <c r="C1962" i="12"/>
  <c r="C841" i="12"/>
  <c r="G1806" i="12"/>
  <c r="E1657" i="12"/>
  <c r="G1996" i="12"/>
  <c r="F1760" i="12"/>
  <c r="F1599" i="12"/>
  <c r="F1495" i="12"/>
  <c r="F1406" i="12"/>
  <c r="E1146" i="12"/>
  <c r="G1687" i="12"/>
  <c r="C656" i="12"/>
  <c r="C1818" i="12"/>
  <c r="E1291" i="12"/>
  <c r="C1304" i="12"/>
  <c r="G1481" i="12"/>
  <c r="D1821" i="12"/>
  <c r="F817" i="12"/>
  <c r="F1400" i="12"/>
  <c r="F1184" i="12"/>
  <c r="C827" i="12"/>
  <c r="F1628" i="12"/>
  <c r="G1609" i="12"/>
  <c r="G1394" i="12"/>
  <c r="G1843" i="12"/>
  <c r="E1510" i="12"/>
  <c r="G1218" i="12"/>
  <c r="C1211" i="12"/>
  <c r="E1631" i="12"/>
  <c r="G1763" i="12"/>
  <c r="G1315" i="12"/>
  <c r="D909" i="12"/>
  <c r="E1139" i="12"/>
  <c r="E823" i="12"/>
  <c r="F1539" i="12"/>
  <c r="F1172" i="12"/>
  <c r="D1936" i="12"/>
  <c r="C1537" i="12"/>
  <c r="C833" i="12"/>
  <c r="E1861" i="12"/>
  <c r="G1597" i="12"/>
  <c r="G1012" i="12"/>
  <c r="F1456" i="12"/>
  <c r="F1578" i="12"/>
  <c r="E1049" i="12"/>
  <c r="G1486" i="12"/>
  <c r="G1455" i="12"/>
  <c r="G1234" i="12"/>
  <c r="D1548" i="12"/>
  <c r="F1665" i="12"/>
  <c r="E1279" i="12"/>
  <c r="G963" i="12"/>
  <c r="E1042" i="12"/>
  <c r="E1466" i="12"/>
  <c r="E1727" i="12"/>
  <c r="C1101" i="12"/>
  <c r="D1774" i="12"/>
  <c r="G1666" i="12"/>
  <c r="D1574" i="12"/>
  <c r="C1697" i="12"/>
  <c r="D1829" i="12"/>
  <c r="E1704" i="12"/>
  <c r="C1246" i="12"/>
  <c r="E1869" i="12"/>
  <c r="E1764" i="12"/>
  <c r="D1709" i="12"/>
  <c r="G759" i="12"/>
  <c r="F877" i="12"/>
  <c r="C1169" i="12"/>
  <c r="C1078" i="12"/>
  <c r="D1225" i="12"/>
  <c r="F1976" i="12"/>
  <c r="G1993" i="12"/>
  <c r="E1636" i="12"/>
  <c r="D1760" i="12"/>
  <c r="D1750" i="12"/>
  <c r="C1495" i="12"/>
  <c r="D1439" i="12"/>
  <c r="C1758" i="12"/>
  <c r="E1210" i="12"/>
  <c r="C792" i="12"/>
  <c r="D724" i="12"/>
  <c r="E1443" i="12"/>
  <c r="E1829" i="12"/>
  <c r="D1723" i="12"/>
  <c r="F1569" i="12"/>
  <c r="G1860" i="12"/>
  <c r="G1385" i="12"/>
  <c r="G987" i="12"/>
  <c r="G1133" i="12"/>
  <c r="E1949" i="12"/>
  <c r="G1566" i="12"/>
  <c r="E1589" i="12"/>
  <c r="E1994" i="12"/>
  <c r="G1710" i="12"/>
  <c r="D1181" i="12"/>
  <c r="G1444" i="12"/>
  <c r="C1760" i="12"/>
  <c r="F1243" i="12"/>
  <c r="C1828" i="12"/>
  <c r="D1772" i="12"/>
  <c r="F1091" i="12"/>
  <c r="D1453" i="12"/>
  <c r="F1563" i="12"/>
  <c r="C1744" i="12"/>
  <c r="D1336" i="12"/>
  <c r="C1570" i="12"/>
  <c r="G1612" i="12"/>
  <c r="D1908" i="12"/>
  <c r="E1283" i="12"/>
  <c r="G1852" i="12"/>
  <c r="F962" i="12"/>
  <c r="F1233" i="12"/>
  <c r="D1103" i="12"/>
  <c r="D1187" i="12"/>
  <c r="C1740" i="12"/>
  <c r="G1447" i="12"/>
  <c r="D1813" i="12"/>
  <c r="G1738" i="12"/>
  <c r="E1643" i="12"/>
  <c r="D840" i="12"/>
  <c r="E1868" i="12"/>
  <c r="D1922" i="12"/>
  <c r="E1370" i="12"/>
  <c r="F1846" i="12"/>
  <c r="F1735" i="12"/>
  <c r="G1295" i="12"/>
  <c r="D961" i="12"/>
  <c r="G946" i="12"/>
  <c r="F1185" i="12"/>
  <c r="G1570" i="12"/>
  <c r="F1247" i="12"/>
  <c r="G954" i="12"/>
  <c r="E1856" i="12"/>
  <c r="G981" i="12"/>
  <c r="C1564" i="12"/>
  <c r="E702" i="12"/>
  <c r="C1373" i="12"/>
  <c r="C1450" i="12"/>
  <c r="F1940" i="12"/>
  <c r="F1616" i="12"/>
  <c r="C1793" i="12"/>
  <c r="C1585" i="12"/>
  <c r="D1426" i="12"/>
  <c r="C1238" i="12"/>
  <c r="E1731" i="12"/>
  <c r="G1477" i="12"/>
  <c r="F1330" i="12"/>
  <c r="F1413" i="12"/>
  <c r="G1855" i="12"/>
  <c r="E1652" i="12"/>
  <c r="D1556" i="12"/>
  <c r="C1862" i="12"/>
  <c r="G1625" i="12"/>
  <c r="G409" i="12"/>
  <c r="C1567" i="12"/>
  <c r="F865" i="12"/>
  <c r="E1468" i="12"/>
  <c r="G835" i="12"/>
  <c r="G1268" i="12"/>
  <c r="E1359" i="12"/>
  <c r="F1464" i="12"/>
  <c r="D1264" i="12"/>
  <c r="E336" i="12"/>
  <c r="C1136" i="12"/>
  <c r="C1109" i="12"/>
  <c r="E1749" i="12"/>
  <c r="D999" i="12"/>
  <c r="F1632" i="12"/>
  <c r="E1893" i="12"/>
  <c r="F1194" i="12"/>
  <c r="G1089" i="12"/>
  <c r="C1347" i="12"/>
  <c r="G1569" i="12"/>
  <c r="G1543" i="12"/>
  <c r="D1080" i="12"/>
  <c r="D1976" i="12"/>
  <c r="E740" i="12"/>
  <c r="G1416" i="12"/>
  <c r="E1202" i="12"/>
  <c r="C1816" i="12"/>
  <c r="E1229" i="12"/>
  <c r="G1939" i="12"/>
  <c r="G1526" i="12"/>
  <c r="D1659" i="12"/>
  <c r="E1765" i="12"/>
  <c r="G1511" i="12"/>
  <c r="E1948" i="12"/>
  <c r="D1802" i="12"/>
  <c r="G1446" i="12"/>
  <c r="C1730" i="12"/>
  <c r="D1970" i="12"/>
  <c r="C1364" i="12"/>
  <c r="E1781" i="12"/>
  <c r="D1559" i="12"/>
  <c r="G1453" i="12"/>
  <c r="C1338" i="12"/>
  <c r="E1394" i="12"/>
  <c r="F801" i="12"/>
  <c r="E1454" i="12"/>
  <c r="E746" i="12"/>
  <c r="F1474" i="12"/>
  <c r="G1878" i="12"/>
  <c r="F1672" i="12"/>
  <c r="E1587" i="12"/>
  <c r="G1692" i="12"/>
  <c r="E1014" i="12"/>
  <c r="D1222" i="12"/>
  <c r="D1832" i="12"/>
  <c r="E997" i="12"/>
  <c r="F1853" i="12"/>
  <c r="E1932" i="12"/>
  <c r="D1291" i="12"/>
  <c r="D1278" i="12"/>
  <c r="C289" i="12"/>
  <c r="C766" i="12"/>
  <c r="E1007" i="12"/>
  <c r="C1200" i="12"/>
  <c r="C955" i="12"/>
  <c r="D1831" i="12"/>
  <c r="C1514" i="12"/>
  <c r="F1881" i="12"/>
  <c r="G1902" i="12"/>
  <c r="D1140" i="12"/>
  <c r="G411" i="12"/>
  <c r="D1260" i="12"/>
  <c r="D1342" i="12"/>
  <c r="D1965" i="12"/>
  <c r="F1480" i="12"/>
  <c r="C809" i="12"/>
  <c r="D1841" i="12"/>
  <c r="D1948" i="12"/>
  <c r="E928" i="12"/>
  <c r="D1276" i="12"/>
  <c r="D1431" i="12"/>
  <c r="C505" i="12"/>
  <c r="G1308" i="12"/>
  <c r="D1651" i="12"/>
  <c r="G1350" i="12"/>
  <c r="D1149" i="12"/>
  <c r="E1939" i="12"/>
  <c r="F1679" i="12"/>
  <c r="E1669" i="12"/>
  <c r="C1571" i="12"/>
  <c r="F523" i="12"/>
  <c r="D1337" i="12"/>
  <c r="C1736" i="12"/>
  <c r="G1250" i="12"/>
  <c r="F1963" i="12"/>
  <c r="C1630" i="12"/>
  <c r="E1527" i="12"/>
  <c r="C1438" i="12"/>
  <c r="E1286" i="12"/>
  <c r="G1813" i="12"/>
  <c r="F951" i="12"/>
  <c r="E1833" i="12"/>
  <c r="D1497" i="12"/>
  <c r="C1365" i="12"/>
  <c r="D2001" i="12"/>
  <c r="D1124" i="12"/>
  <c r="E1759" i="12"/>
  <c r="C937" i="12"/>
  <c r="F1138" i="12"/>
  <c r="D1553" i="12"/>
  <c r="E1239" i="12"/>
  <c r="F1056" i="12"/>
  <c r="G1720" i="12"/>
  <c r="C1573" i="12"/>
  <c r="D1872" i="12"/>
  <c r="E1386" i="12"/>
  <c r="F1210" i="12"/>
  <c r="F1773" i="12"/>
  <c r="C732" i="12"/>
  <c r="E1330" i="12"/>
  <c r="C996" i="12"/>
  <c r="C1898" i="12"/>
  <c r="C452" i="12"/>
  <c r="D1013" i="12"/>
  <c r="C1434" i="12"/>
  <c r="E1697" i="12"/>
  <c r="E1673" i="12"/>
  <c r="D1755" i="12"/>
  <c r="C777" i="12"/>
  <c r="F1943" i="12"/>
  <c r="E1850" i="12"/>
  <c r="D1496" i="12"/>
  <c r="D1538" i="12"/>
  <c r="G1707" i="12"/>
  <c r="E1793" i="12"/>
  <c r="E1117" i="12"/>
  <c r="E1319" i="12"/>
  <c r="E1912" i="12"/>
  <c r="F1951" i="12"/>
  <c r="G1684" i="12"/>
  <c r="E1149" i="12"/>
  <c r="G1709" i="12"/>
  <c r="G1834" i="12"/>
  <c r="D1654" i="12"/>
  <c r="F1343" i="12"/>
  <c r="E1526" i="12"/>
  <c r="C1911" i="12"/>
  <c r="D1427" i="12"/>
  <c r="F1614" i="12"/>
  <c r="F1688" i="12"/>
  <c r="C1773" i="12"/>
  <c r="C1007" i="12"/>
  <c r="G1537" i="12"/>
  <c r="D1992" i="12"/>
  <c r="F1636" i="12"/>
  <c r="F1145" i="12"/>
  <c r="F1248" i="12"/>
  <c r="G1807" i="12"/>
  <c r="G1284" i="12"/>
  <c r="D1591" i="12"/>
  <c r="F683" i="12"/>
  <c r="D1842" i="12"/>
  <c r="E1367" i="12"/>
  <c r="E1123" i="12"/>
  <c r="D1307" i="12"/>
  <c r="E1906" i="12"/>
  <c r="C1084" i="12"/>
  <c r="C1485" i="12"/>
  <c r="G1686" i="12"/>
  <c r="G1722" i="12"/>
  <c r="D1190" i="12"/>
  <c r="E446" i="12"/>
  <c r="E643" i="12"/>
  <c r="E1938" i="12"/>
  <c r="D1782" i="12"/>
  <c r="G1754" i="12"/>
  <c r="D1926" i="12"/>
  <c r="D1036" i="12"/>
  <c r="C1814" i="12"/>
  <c r="C1916" i="12"/>
  <c r="G1297" i="12"/>
  <c r="D1521" i="12"/>
  <c r="E1985" i="12"/>
  <c r="D1244" i="12"/>
  <c r="G1780" i="12"/>
  <c r="F1327" i="12"/>
  <c r="E1743" i="12"/>
  <c r="D903" i="12"/>
  <c r="D1051" i="12"/>
  <c r="G1222" i="12"/>
  <c r="E1847" i="12"/>
  <c r="C1483" i="12"/>
  <c r="G1714" i="12"/>
  <c r="E1881" i="12"/>
  <c r="C1819" i="12"/>
  <c r="G1406" i="12"/>
  <c r="D1144" i="12"/>
  <c r="G1864" i="12"/>
  <c r="C1961" i="12"/>
  <c r="E1969" i="12"/>
  <c r="E1380" i="12"/>
  <c r="G1650" i="12"/>
  <c r="D1901" i="12"/>
  <c r="D1460" i="12"/>
  <c r="C1271" i="12"/>
  <c r="E1606" i="12"/>
  <c r="E1246" i="12"/>
  <c r="E1437" i="12"/>
  <c r="F955" i="12"/>
  <c r="G1187" i="12"/>
  <c r="F1931" i="12"/>
  <c r="C1685" i="12"/>
  <c r="G557" i="12"/>
  <c r="E1664" i="12"/>
  <c r="E1798" i="12"/>
  <c r="E1734" i="12"/>
  <c r="C1615" i="12"/>
  <c r="D510" i="12"/>
  <c r="C1943" i="12"/>
  <c r="E1504" i="12"/>
  <c r="C1954" i="12"/>
  <c r="C1870" i="12"/>
  <c r="E1338" i="12"/>
  <c r="C1185" i="12"/>
  <c r="E1420" i="12"/>
  <c r="E1918" i="12"/>
  <c r="F1812" i="12"/>
  <c r="E826" i="12"/>
  <c r="E1501" i="12"/>
  <c r="G970" i="12"/>
  <c r="D1952" i="12"/>
  <c r="E1934" i="12"/>
  <c r="E1683" i="12"/>
  <c r="E1860" i="12"/>
  <c r="F1431" i="12"/>
  <c r="C1712" i="12"/>
  <c r="F1183" i="12"/>
  <c r="F1626" i="12"/>
  <c r="G1493" i="12"/>
  <c r="D1424" i="12"/>
  <c r="E884" i="12"/>
  <c r="E1721" i="12"/>
  <c r="C1416" i="12"/>
  <c r="F1154" i="12"/>
  <c r="F1297" i="12"/>
  <c r="D1299" i="12"/>
  <c r="G1377" i="12"/>
  <c r="G1645" i="12"/>
  <c r="F873" i="12"/>
  <c r="D1092" i="12"/>
  <c r="C1715" i="12"/>
  <c r="G964" i="12"/>
  <c r="E1247" i="12"/>
  <c r="F711" i="12"/>
  <c r="E1471" i="12"/>
  <c r="G1926" i="12"/>
  <c r="F1686" i="12"/>
  <c r="E1214" i="12"/>
  <c r="D1263" i="12"/>
  <c r="D1029" i="12"/>
  <c r="C1676" i="12"/>
  <c r="C1150" i="12"/>
  <c r="C1146" i="12"/>
  <c r="G813" i="12"/>
  <c r="G518" i="12"/>
  <c r="F1622" i="12"/>
  <c r="E1646" i="12"/>
  <c r="G1734" i="12"/>
  <c r="G1723" i="12"/>
  <c r="E1127" i="12"/>
  <c r="G913" i="12"/>
  <c r="F1619" i="12"/>
  <c r="F1830" i="12"/>
  <c r="E1901" i="12"/>
  <c r="E1344" i="12"/>
  <c r="E1785" i="12"/>
  <c r="D884" i="12"/>
  <c r="C1996" i="12"/>
  <c r="D1413" i="12"/>
  <c r="G1227" i="12"/>
  <c r="G1529" i="12"/>
  <c r="C1249" i="12"/>
  <c r="F1730" i="12"/>
  <c r="G1601" i="12"/>
  <c r="C1775" i="12"/>
  <c r="E1551" i="12"/>
  <c r="C1929" i="12"/>
  <c r="D1935" i="12"/>
  <c r="F864" i="12"/>
  <c r="E1168" i="12"/>
  <c r="D1448" i="12"/>
  <c r="E1514" i="12"/>
  <c r="D1726" i="12"/>
  <c r="G575" i="12"/>
  <c r="D1087" i="12"/>
  <c r="E1236" i="12"/>
  <c r="E1718" i="12"/>
  <c r="F1588" i="12"/>
  <c r="G1445" i="12"/>
  <c r="D1511" i="12"/>
  <c r="D1204" i="12"/>
  <c r="E1357" i="12"/>
  <c r="F886" i="12"/>
  <c r="G1035" i="12"/>
  <c r="G1880" i="12"/>
  <c r="G709" i="12"/>
  <c r="G1649" i="12"/>
  <c r="D1692" i="12"/>
  <c r="G566" i="12"/>
  <c r="F1689" i="12"/>
  <c r="D1302" i="12"/>
  <c r="E1414" i="12"/>
  <c r="E1894" i="12"/>
  <c r="E1065" i="12"/>
  <c r="C1839" i="12"/>
  <c r="E1339" i="12"/>
  <c r="G1495" i="12"/>
  <c r="F1998" i="12"/>
  <c r="F1235" i="12"/>
  <c r="G1221" i="12"/>
  <c r="F1593" i="12"/>
  <c r="C1520" i="12"/>
  <c r="C1948" i="12"/>
  <c r="D1900" i="12"/>
  <c r="C1561" i="12"/>
  <c r="C1134" i="12"/>
  <c r="F1273" i="12"/>
  <c r="F1541" i="12"/>
  <c r="F1793" i="12"/>
  <c r="C1030" i="12"/>
  <c r="C1563" i="12"/>
  <c r="G536" i="12"/>
  <c r="E1231" i="12"/>
  <c r="C306" i="12"/>
  <c r="D692" i="12"/>
  <c r="E1658" i="12"/>
  <c r="F1076" i="12"/>
  <c r="G1497" i="12"/>
  <c r="D1350" i="12"/>
  <c r="G1010" i="12"/>
  <c r="G1213" i="12"/>
  <c r="C1327" i="12"/>
  <c r="G1596" i="12"/>
  <c r="F1978" i="12"/>
  <c r="G1374" i="12"/>
  <c r="E1696" i="12"/>
  <c r="F1304" i="12"/>
  <c r="E1555" i="12"/>
  <c r="D1685" i="12"/>
  <c r="F1496" i="12"/>
  <c r="E772" i="12"/>
  <c r="E1808" i="12"/>
  <c r="F1500" i="12"/>
  <c r="G1589" i="12"/>
  <c r="E1132" i="12"/>
  <c r="G1958" i="12"/>
  <c r="G1517" i="12"/>
  <c r="C1083" i="12"/>
  <c r="E1662" i="12"/>
  <c r="C1975" i="12"/>
  <c r="G1393" i="12"/>
  <c r="F1106" i="12"/>
  <c r="AF2" i="10" a="1"/>
  <c r="AF2" i="10" s="1"/>
  <c r="P2" i="10" a="1"/>
  <c r="P2" i="10" s="1"/>
  <c r="O2" i="10" a="1"/>
  <c r="O2" i="10" s="1"/>
  <c r="AD2" i="10" a="1"/>
  <c r="AD2" i="10" s="1"/>
  <c r="N2" i="10" a="1"/>
  <c r="N2" i="10" s="1"/>
  <c r="AC2" i="10" a="1"/>
  <c r="AC2" i="10" s="1"/>
  <c r="M2" i="10" a="1"/>
  <c r="M2" i="10" s="1"/>
  <c r="AB2" i="10" a="1"/>
  <c r="AB2" i="10" s="1"/>
  <c r="L2" i="10" a="1"/>
  <c r="L2" i="10" s="1"/>
  <c r="G2" i="10" a="1"/>
  <c r="G2" i="10" s="1"/>
  <c r="T2" i="10" a="1"/>
  <c r="T2" i="10" s="1"/>
  <c r="R2" i="10" a="1"/>
  <c r="R2" i="10" s="1"/>
  <c r="Q2" i="10" a="1"/>
  <c r="Q2" i="10" s="1"/>
  <c r="AE2" i="10" a="1"/>
  <c r="AE2" i="10" s="1"/>
  <c r="AA2" i="10" a="1"/>
  <c r="AA2" i="10" s="1"/>
  <c r="K2" i="10" a="1"/>
  <c r="K2" i="10" s="1"/>
  <c r="Z2" i="10" a="1"/>
  <c r="Z2" i="10" s="1"/>
  <c r="J2" i="10" a="1"/>
  <c r="J2" i="10" s="1"/>
  <c r="Y2" i="10" a="1"/>
  <c r="Y2" i="10" s="1"/>
  <c r="I2" i="10" a="1"/>
  <c r="I2" i="10" s="1"/>
  <c r="X2" i="10" a="1"/>
  <c r="X2" i="10" s="1"/>
  <c r="H2" i="10" a="1"/>
  <c r="H2" i="10" s="1"/>
  <c r="W2" i="10" a="1"/>
  <c r="W2" i="10" s="1"/>
  <c r="V2" i="10" a="1"/>
  <c r="V2" i="10" s="1"/>
  <c r="U2" i="10" a="1"/>
  <c r="U2" i="10" s="1"/>
  <c r="S2" i="10" a="1"/>
  <c r="S2" i="10" s="1"/>
  <c r="F2" i="10" a="1"/>
  <c r="F2" i="10" s="1"/>
  <c r="C2" i="10" a="1"/>
  <c r="C2" i="10" s="1"/>
  <c r="B8" i="1" a="1"/>
  <c r="B8" i="1" s="1"/>
  <c r="G2" i="11" l="1" a="1"/>
  <c r="G2" i="11" s="1"/>
  <c r="H2" i="11" a="1"/>
  <c r="H2" i="11" s="1"/>
  <c r="A2" i="11" a="1"/>
  <c r="A2" i="11" s="1"/>
  <c r="C13" i="3"/>
  <c r="C128" i="3"/>
  <c r="C197" i="3"/>
  <c r="C312" i="3"/>
  <c r="D611" i="3"/>
  <c r="C1094" i="3"/>
  <c r="C1278" i="3"/>
  <c r="D1393" i="3"/>
  <c r="E1577" i="3"/>
  <c r="H1577" i="3" s="1"/>
  <c r="C1830" i="3"/>
  <c r="C1945" i="3"/>
  <c r="D2060" i="3"/>
  <c r="E2175" i="3"/>
  <c r="H2175" i="3" s="1"/>
  <c r="C2290" i="3"/>
  <c r="D82" i="3"/>
  <c r="C1232" i="3"/>
  <c r="C1347" i="3"/>
  <c r="D1531" i="3"/>
  <c r="E1899" i="3"/>
  <c r="H1899" i="3" s="1"/>
  <c r="D151" i="3"/>
  <c r="C450" i="3"/>
  <c r="E933" i="3"/>
  <c r="H933" i="3" s="1"/>
  <c r="D1117" i="3"/>
  <c r="E1232" i="3"/>
  <c r="H1232" i="3" s="1"/>
  <c r="C1416" i="3"/>
  <c r="D1899" i="3"/>
  <c r="D1002" i="3"/>
  <c r="E1301" i="3"/>
  <c r="H1301" i="3" s="1"/>
  <c r="D1669" i="3"/>
  <c r="D1738" i="3"/>
  <c r="D1370" i="3"/>
  <c r="E2152" i="3"/>
  <c r="H2152" i="3" s="1"/>
  <c r="D1324" i="3"/>
  <c r="C1577" i="3"/>
  <c r="D243" i="3"/>
  <c r="D1577" i="3"/>
  <c r="E2060" i="3"/>
  <c r="H2060" i="3" s="1"/>
  <c r="D13" i="3"/>
  <c r="D197" i="3"/>
  <c r="D312" i="3"/>
  <c r="E496" i="3"/>
  <c r="H496" i="3" s="1"/>
  <c r="C565" i="3"/>
  <c r="C795" i="3"/>
  <c r="C979" i="3"/>
  <c r="C1163" i="3"/>
  <c r="C1715" i="3"/>
  <c r="D1945" i="3"/>
  <c r="C2129" i="3"/>
  <c r="E2244" i="3"/>
  <c r="H2244" i="3" s="1"/>
  <c r="C381" i="3"/>
  <c r="D496" i="3"/>
  <c r="E565" i="3"/>
  <c r="H565" i="3" s="1"/>
  <c r="D680" i="3"/>
  <c r="D634" i="3"/>
  <c r="C749" i="3"/>
  <c r="D1301" i="3"/>
  <c r="C1485" i="3"/>
  <c r="C1853" i="3"/>
  <c r="D128" i="3"/>
  <c r="E13" i="3"/>
  <c r="H13" i="3" s="1"/>
  <c r="E197" i="3"/>
  <c r="H197" i="3" s="1"/>
  <c r="E312" i="3"/>
  <c r="H312" i="3" s="1"/>
  <c r="D381" i="3"/>
  <c r="C496" i="3"/>
  <c r="D565" i="3"/>
  <c r="C680" i="3"/>
  <c r="D795" i="3"/>
  <c r="D979" i="3"/>
  <c r="C1531" i="3"/>
  <c r="C1646" i="3"/>
  <c r="D1715" i="3"/>
  <c r="E1945" i="3"/>
  <c r="H1945" i="3" s="1"/>
  <c r="D2129" i="3"/>
  <c r="C2244" i="3"/>
  <c r="D864" i="3"/>
  <c r="D933" i="3"/>
  <c r="C1048" i="3"/>
  <c r="E2129" i="3"/>
  <c r="H2129" i="3" s="1"/>
  <c r="E1048" i="3"/>
  <c r="H1048" i="3" s="1"/>
  <c r="C1186" i="3"/>
  <c r="E1600" i="3"/>
  <c r="H1600" i="3" s="1"/>
  <c r="C1968" i="3"/>
  <c r="C1738" i="3"/>
  <c r="D2244" i="3"/>
  <c r="E2267" i="3"/>
  <c r="H2267" i="3" s="1"/>
  <c r="D266" i="3"/>
  <c r="D450" i="3"/>
  <c r="E680" i="3"/>
  <c r="H680" i="3" s="1"/>
  <c r="D749" i="3"/>
  <c r="C864" i="3"/>
  <c r="C933" i="3"/>
  <c r="D1048" i="3"/>
  <c r="D1232" i="3"/>
  <c r="D1485" i="3"/>
  <c r="C1784" i="3"/>
  <c r="C1899" i="3"/>
  <c r="C2014" i="3"/>
  <c r="C1600" i="3"/>
  <c r="E2083" i="3"/>
  <c r="H2083" i="3" s="1"/>
  <c r="D818" i="3"/>
  <c r="E1853" i="3"/>
  <c r="H1853" i="3" s="1"/>
  <c r="D1554" i="3"/>
  <c r="D1761" i="3"/>
  <c r="D1784" i="3"/>
  <c r="C2198" i="3"/>
  <c r="E151" i="3"/>
  <c r="H151" i="3" s="1"/>
  <c r="C634" i="3"/>
  <c r="C1117" i="3"/>
  <c r="D1186" i="3"/>
  <c r="C1301" i="3"/>
  <c r="E1416" i="3"/>
  <c r="H1416" i="3" s="1"/>
  <c r="E1485" i="3"/>
  <c r="H1485" i="3" s="1"/>
  <c r="D1600" i="3"/>
  <c r="E1784" i="3"/>
  <c r="H1784" i="3" s="1"/>
  <c r="D1853" i="3"/>
  <c r="C2083" i="3"/>
  <c r="C36" i="3"/>
  <c r="C220" i="3"/>
  <c r="D335" i="3"/>
  <c r="D36" i="3"/>
  <c r="C105" i="3"/>
  <c r="D220" i="3"/>
  <c r="E335" i="3"/>
  <c r="H335" i="3" s="1"/>
  <c r="E404" i="3"/>
  <c r="H404" i="3" s="1"/>
  <c r="E588" i="3"/>
  <c r="H588" i="3" s="1"/>
  <c r="D1968" i="3"/>
  <c r="C243" i="3"/>
  <c r="D1876" i="3"/>
  <c r="D427" i="3"/>
  <c r="C611" i="3"/>
  <c r="D105" i="3"/>
  <c r="C289" i="3"/>
  <c r="C588" i="3"/>
  <c r="D703" i="3"/>
  <c r="D887" i="3"/>
  <c r="C1370" i="3"/>
  <c r="C1554" i="3"/>
  <c r="E1968" i="3"/>
  <c r="H1968" i="3" s="1"/>
  <c r="D2037" i="3"/>
  <c r="C2152" i="3"/>
  <c r="C2267" i="3"/>
  <c r="E289" i="3"/>
  <c r="H289" i="3" s="1"/>
  <c r="C772" i="3"/>
  <c r="C956" i="3"/>
  <c r="E1508" i="3"/>
  <c r="H1508" i="3" s="1"/>
  <c r="D1807" i="3"/>
  <c r="D2221" i="3"/>
  <c r="D473" i="3"/>
  <c r="D772" i="3"/>
  <c r="D956" i="3"/>
  <c r="C1140" i="3"/>
  <c r="C1209" i="3"/>
  <c r="C1508" i="3"/>
  <c r="D1623" i="3"/>
  <c r="E1692" i="3"/>
  <c r="H1692" i="3" s="1"/>
  <c r="C2106" i="3"/>
  <c r="E2221" i="3"/>
  <c r="H2221" i="3" s="1"/>
  <c r="C59" i="3"/>
  <c r="E243" i="3"/>
  <c r="H243" i="3" s="1"/>
  <c r="D841" i="3"/>
  <c r="C1324" i="3"/>
  <c r="C1761" i="3"/>
  <c r="E1393" i="3"/>
  <c r="H1393" i="3" s="1"/>
  <c r="E1761" i="3"/>
  <c r="H1761" i="3" s="1"/>
  <c r="D2175" i="3"/>
  <c r="E105" i="3"/>
  <c r="H105" i="3" s="1"/>
  <c r="D289" i="3"/>
  <c r="E473" i="3"/>
  <c r="H473" i="3" s="1"/>
  <c r="D588" i="3"/>
  <c r="E703" i="3"/>
  <c r="H703" i="3" s="1"/>
  <c r="E772" i="3"/>
  <c r="H772" i="3" s="1"/>
  <c r="E956" i="3"/>
  <c r="H956" i="3" s="1"/>
  <c r="D1071" i="3"/>
  <c r="D1255" i="3"/>
  <c r="D1922" i="3"/>
  <c r="C2037" i="3"/>
  <c r="D2152" i="3"/>
  <c r="C2221" i="3"/>
  <c r="D2267" i="3"/>
  <c r="C174" i="3"/>
  <c r="C473" i="3"/>
  <c r="C657" i="3"/>
  <c r="E1071" i="3"/>
  <c r="H1071" i="3" s="1"/>
  <c r="E1140" i="3"/>
  <c r="H1140" i="3" s="1"/>
  <c r="E1255" i="3"/>
  <c r="H1255" i="3" s="1"/>
  <c r="C1922" i="3"/>
  <c r="D2106" i="3"/>
  <c r="C542" i="3"/>
  <c r="D657" i="3"/>
  <c r="C841" i="3"/>
  <c r="C1025" i="3"/>
  <c r="E1324" i="3"/>
  <c r="H1324" i="3" s="1"/>
  <c r="E1876" i="3"/>
  <c r="H1876" i="3" s="1"/>
  <c r="C358" i="3"/>
  <c r="E427" i="3"/>
  <c r="H427" i="3" s="1"/>
  <c r="D1025" i="3"/>
  <c r="D1508" i="3"/>
  <c r="E841" i="3"/>
  <c r="H841" i="3" s="1"/>
  <c r="C910" i="3"/>
  <c r="D1991" i="3"/>
  <c r="C1393" i="3"/>
  <c r="E1209" i="3"/>
  <c r="H1209" i="3" s="1"/>
  <c r="E1991" i="3"/>
  <c r="H1991" i="3" s="1"/>
  <c r="E657" i="3"/>
  <c r="H657" i="3" s="1"/>
  <c r="D1209" i="3"/>
  <c r="E1623" i="3"/>
  <c r="H1623" i="3" s="1"/>
  <c r="C1876" i="3"/>
  <c r="D59" i="3"/>
  <c r="C427" i="3"/>
  <c r="E1025" i="3"/>
  <c r="H1025" i="3" s="1"/>
  <c r="C726" i="3"/>
  <c r="D2290" i="3"/>
  <c r="C1462" i="3"/>
  <c r="E1669" i="3"/>
  <c r="H1669" i="3" s="1"/>
  <c r="E1439" i="3"/>
  <c r="H1439" i="3" s="1"/>
  <c r="C1439" i="3"/>
  <c r="E1094" i="3"/>
  <c r="H1094" i="3" s="1"/>
  <c r="D358" i="3"/>
  <c r="E1186" i="3"/>
  <c r="H1186" i="3" s="1"/>
  <c r="E749" i="3"/>
  <c r="H749" i="3" s="1"/>
  <c r="C1255" i="3"/>
  <c r="D174" i="3"/>
  <c r="E1002" i="3"/>
  <c r="H1002" i="3" s="1"/>
  <c r="D404" i="3"/>
  <c r="E726" i="3"/>
  <c r="H726" i="3" s="1"/>
  <c r="E818" i="3"/>
  <c r="H818" i="3" s="1"/>
  <c r="D1692" i="3"/>
  <c r="E1531" i="3"/>
  <c r="H1531" i="3" s="1"/>
  <c r="E381" i="3"/>
  <c r="H381" i="3" s="1"/>
  <c r="E358" i="3"/>
  <c r="H358" i="3" s="1"/>
  <c r="E450" i="3"/>
  <c r="H450" i="3" s="1"/>
  <c r="E2037" i="3"/>
  <c r="H2037" i="3" s="1"/>
  <c r="C519" i="3"/>
  <c r="E1163" i="3"/>
  <c r="H1163" i="3" s="1"/>
  <c r="C1669" i="3"/>
  <c r="C335" i="3"/>
  <c r="E979" i="3"/>
  <c r="H979" i="3" s="1"/>
  <c r="D1439" i="3"/>
  <c r="E220" i="3"/>
  <c r="H220" i="3" s="1"/>
  <c r="D1140" i="3"/>
  <c r="D1830" i="3"/>
  <c r="C818" i="3"/>
  <c r="E59" i="3"/>
  <c r="H59" i="3" s="1"/>
  <c r="C404" i="3"/>
  <c r="D1462" i="3"/>
  <c r="D1278" i="3"/>
  <c r="D1094" i="3"/>
  <c r="D1347" i="3"/>
  <c r="D910" i="3"/>
  <c r="E1462" i="3"/>
  <c r="H1462" i="3" s="1"/>
  <c r="C266" i="3"/>
  <c r="E1370" i="3"/>
  <c r="H1370" i="3" s="1"/>
  <c r="D1416" i="3"/>
  <c r="E910" i="3"/>
  <c r="H910" i="3" s="1"/>
  <c r="C1071" i="3"/>
  <c r="E1715" i="3"/>
  <c r="H1715" i="3" s="1"/>
  <c r="E519" i="3"/>
  <c r="H519" i="3" s="1"/>
  <c r="E542" i="3"/>
  <c r="H542" i="3" s="1"/>
  <c r="E634" i="3"/>
  <c r="H634" i="3" s="1"/>
  <c r="D2083" i="3"/>
  <c r="C703" i="3"/>
  <c r="E1347" i="3"/>
  <c r="H1347" i="3" s="1"/>
  <c r="E1807" i="3"/>
  <c r="H1807" i="3" s="1"/>
  <c r="E174" i="3"/>
  <c r="H174" i="3" s="1"/>
  <c r="E266" i="3"/>
  <c r="H266" i="3" s="1"/>
  <c r="C1692" i="3"/>
  <c r="D2198" i="3"/>
  <c r="D1163" i="3"/>
  <c r="D2014" i="3"/>
  <c r="E795" i="3"/>
  <c r="H795" i="3" s="1"/>
  <c r="C151" i="3"/>
  <c r="E611" i="3"/>
  <c r="H611" i="3" s="1"/>
  <c r="E36" i="3"/>
  <c r="H36" i="3" s="1"/>
  <c r="D519" i="3"/>
  <c r="E2290" i="3"/>
  <c r="H2290" i="3" s="1"/>
  <c r="C2060" i="3"/>
  <c r="E2106" i="3"/>
  <c r="H2106" i="3" s="1"/>
  <c r="C82" i="3"/>
  <c r="E1922" i="3"/>
  <c r="H1922" i="3" s="1"/>
  <c r="E1738" i="3"/>
  <c r="H1738" i="3" s="1"/>
  <c r="C1002" i="3"/>
  <c r="E1554" i="3"/>
  <c r="H1554" i="3" s="1"/>
  <c r="D542" i="3"/>
  <c r="E864" i="3"/>
  <c r="H864" i="3" s="1"/>
  <c r="E82" i="3"/>
  <c r="H82" i="3" s="1"/>
  <c r="E1117" i="3"/>
  <c r="H1117" i="3" s="1"/>
  <c r="D1646" i="3"/>
  <c r="E2198" i="3"/>
  <c r="H2198" i="3" s="1"/>
  <c r="E2014" i="3"/>
  <c r="H2014" i="3" s="1"/>
  <c r="C2175" i="3"/>
  <c r="C1991" i="3"/>
  <c r="D726" i="3"/>
  <c r="C1623" i="3"/>
  <c r="C887" i="3"/>
  <c r="E887" i="3"/>
  <c r="H887" i="3" s="1"/>
  <c r="E128" i="3"/>
  <c r="H128" i="3" s="1"/>
  <c r="E1830" i="3"/>
  <c r="H1830" i="3" s="1"/>
  <c r="E1646" i="3"/>
  <c r="H1646" i="3" s="1"/>
  <c r="C1807" i="3"/>
  <c r="E1278" i="3"/>
  <c r="H1278" i="3" s="1"/>
  <c r="H2" i="14" l="1" a="1"/>
  <c r="H2" i="14" s="1"/>
  <c r="I2" i="14" a="1"/>
  <c r="I2" i="14" s="1"/>
  <c r="L2" i="14" a="1"/>
  <c r="L2" i="14" s="1"/>
  <c r="M2" i="14" s="1" a="1"/>
  <c r="M2" i="14" s="1"/>
  <c r="C2" i="11" a="1"/>
  <c r="C2" i="11" s="1"/>
  <c r="L2" i="11" l="1" a="1"/>
  <c r="L2" i="11" s="1"/>
  <c r="I2" i="11" a="1"/>
  <c r="I2" i="11" s="1"/>
  <c r="J2" i="11" a="1"/>
  <c r="J2" i="11" s="1"/>
  <c r="V2" i="11" a="1"/>
  <c r="V2" i="11" s="1"/>
  <c r="N2" i="11" a="1"/>
  <c r="N2" i="11" s="1"/>
  <c r="U2" i="11" a="1"/>
  <c r="U2" i="11" s="1"/>
  <c r="M2" i="11" a="1"/>
  <c r="M2" i="11" s="1"/>
  <c r="AB2" i="11" a="1"/>
  <c r="AB2" i="11" s="1"/>
  <c r="T2" i="11" a="1"/>
  <c r="T2" i="11" s="1"/>
  <c r="AA2" i="11" a="1"/>
  <c r="AA2" i="11" s="1"/>
  <c r="S2" i="11" a="1"/>
  <c r="S2" i="11" s="1"/>
  <c r="Z2" i="11" a="1"/>
  <c r="Z2" i="11" s="1"/>
  <c r="R2" i="11" a="1"/>
  <c r="R2" i="11" s="1"/>
  <c r="Y2" i="11" a="1"/>
  <c r="Y2" i="11" s="1"/>
  <c r="Q2" i="11" a="1"/>
  <c r="Q2" i="11" s="1"/>
  <c r="P2" i="11" a="1"/>
  <c r="P2" i="11" s="1"/>
  <c r="W2" i="11" a="1"/>
  <c r="W2" i="11" s="1"/>
  <c r="O2" i="11" a="1"/>
  <c r="O2" i="11" s="1"/>
  <c r="AD2" i="11" a="1"/>
  <c r="AD2" i="11" s="1"/>
  <c r="X2" i="11" a="1"/>
  <c r="X2" i="11" s="1"/>
  <c r="AC2" i="11" a="1"/>
  <c r="AC2" i="11" s="1"/>
  <c r="J2" i="14" a="1"/>
  <c r="J2" i="14" s="1"/>
  <c r="K2" i="14" s="1" a="1"/>
  <c r="K2" i="14" s="1"/>
  <c r="N2" i="14" s="1" a="1"/>
  <c r="N2" i="14" s="1"/>
  <c r="F2" i="11" s="1" a="1"/>
  <c r="F2" i="11" s="1"/>
  <c r="E2" i="11" a="1"/>
  <c r="E2" i="11" s="1"/>
  <c r="D2" i="11" a="1"/>
  <c r="D2"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<sst xmlns="http://schemas.openxmlformats.org/spreadsheetml/2006/main" count="1038" uniqueCount="197">
  <si>
    <t>Hogan 360 Multiple Subject Evaluator Form V11 as at 2025_10_09</t>
  </si>
  <si>
    <t>Initial Order Settings</t>
  </si>
  <si>
    <t>Evaluator Group Names</t>
  </si>
  <si>
    <t>The language selected will be used for the Survey and the Report. The Subjects and Evaluators you add in this template will use the below language but you can manually change if needed for certain individuals.</t>
  </si>
  <si>
    <t>Please review the evaluator group categories and change or add any additional categories that you may require by selecting from the dropdown list.</t>
  </si>
  <si>
    <t>Language</t>
  </si>
  <si>
    <t>English (UK)</t>
  </si>
  <si>
    <t>Reference</t>
  </si>
  <si>
    <t>Evaluator Group Name</t>
  </si>
  <si>
    <t>Self</t>
  </si>
  <si>
    <t>Please enter the name of your client's company. This will be used in the cover page of the report verbatim.</t>
  </si>
  <si>
    <t>Evaluator Group 1</t>
  </si>
  <si>
    <t>Manager</t>
  </si>
  <si>
    <t xml:space="preserve">Company: </t>
  </si>
  <si>
    <t>* This will appear verbatim on the report</t>
  </si>
  <si>
    <t>Evaluator Group 2</t>
  </si>
  <si>
    <t>Peer</t>
  </si>
  <si>
    <t>Evaluator Group 3</t>
  </si>
  <si>
    <t>Direct Report</t>
  </si>
  <si>
    <t>Evaluator Group 4</t>
  </si>
  <si>
    <t>Evaluator Group 5</t>
  </si>
  <si>
    <t>Note: You may have up to five (5) Evaluator Groups globally across the entire project.</t>
  </si>
  <si>
    <t>The default is three (3): Manager, Peer, Direct Report.</t>
  </si>
  <si>
    <t xml:space="preserve"> If less than two (2) evaluators complete, scores for this group will be made anonymous.</t>
  </si>
  <si>
    <t xml:space="preserve"> Scores for this group will be not be made anonymous.</t>
  </si>
  <si>
    <t>Hogan 360 Subject Information Sheet</t>
  </si>
  <si>
    <t>Please enter first and last names for all Subjects. Up to 100 Subjects can be entered on each form.</t>
  </si>
  <si>
    <t>Ensure the email address field is filled out correctly with no spaces at the end.</t>
  </si>
  <si>
    <t>Number</t>
  </si>
  <si>
    <t>Subject First Name</t>
  </si>
  <si>
    <t>Subject Last Name</t>
  </si>
  <si>
    <t>Email</t>
  </si>
  <si>
    <t>Survey Language</t>
  </si>
  <si>
    <t>Report Language</t>
  </si>
  <si>
    <t>CostCentreOrDivision</t>
  </si>
  <si>
    <t>Hogan 360 Evaluator Sheet</t>
  </si>
  <si>
    <t>Enter up to 20 Evaluators for each Subject. Subjects from the previous tab will populate the first row of each block.</t>
  </si>
  <si>
    <t>Please enter first and last names for all Evaluators. Ensure the email address entered for each Evaluator is spelled correctly with no spaces at the end.</t>
  </si>
  <si>
    <t xml:space="preserve">Please ensure you select the relationship to the Subject from the dropdown for all evaluators. </t>
  </si>
  <si>
    <t>Evaluator First Name</t>
  </si>
  <si>
    <t>Evaluator Last Name</t>
  </si>
  <si>
    <t>Relationship</t>
  </si>
  <si>
    <t>Skip Logic</t>
  </si>
  <si>
    <t>Row#</t>
  </si>
  <si>
    <t>evaluator_firstname</t>
  </si>
  <si>
    <t>evaluator_lastname</t>
  </si>
  <si>
    <t>evaluator_email</t>
  </si>
  <si>
    <t>relationship</t>
  </si>
  <si>
    <t>evaluator_language</t>
  </si>
  <si>
    <t>subject_id</t>
  </si>
  <si>
    <t>subject's email</t>
  </si>
  <si>
    <t>find and remove .com</t>
  </si>
  <si>
    <t>get email domain</t>
  </si>
  <si>
    <t>dots to hypens</t>
  </si>
  <si>
    <t>find @</t>
  </si>
  <si>
    <t>email with no domain</t>
  </si>
  <si>
    <t>subject username</t>
  </si>
  <si>
    <t>evaluator's email</t>
  </si>
  <si>
    <t>evaluator username</t>
  </si>
  <si>
    <t>Code</t>
  </si>
  <si>
    <t>Group Type</t>
  </si>
  <si>
    <t>Item Banks</t>
  </si>
  <si>
    <t>bool</t>
  </si>
  <si>
    <t>EN-GB</t>
  </si>
  <si>
    <t>Individual</t>
  </si>
  <si>
    <t>None</t>
  </si>
  <si>
    <t>English (US)</t>
  </si>
  <si>
    <t>EN</t>
  </si>
  <si>
    <t>Cohort</t>
  </si>
  <si>
    <t>Agile Leadership</t>
  </si>
  <si>
    <t>agile_leadership_enabled</t>
  </si>
  <si>
    <t>Arabic</t>
  </si>
  <si>
    <t>AR</t>
  </si>
  <si>
    <t>Intact Team</t>
  </si>
  <si>
    <t>Agility</t>
  </si>
  <si>
    <t>agility_enabled</t>
  </si>
  <si>
    <t>Chinese (Simplified)</t>
  </si>
  <si>
    <t>ZH-S</t>
  </si>
  <si>
    <t>Change Leadership</t>
  </si>
  <si>
    <t>change_leadership_enabled</t>
  </si>
  <si>
    <t>Chinese (Traditional)</t>
  </si>
  <si>
    <t>ZH-T</t>
  </si>
  <si>
    <t>Change Management</t>
  </si>
  <si>
    <t>change_management_enabled</t>
  </si>
  <si>
    <t>Danish</t>
  </si>
  <si>
    <t>DA</t>
  </si>
  <si>
    <t>Commercial Acumen</t>
  </si>
  <si>
    <t>commercial_acumen_enabled</t>
  </si>
  <si>
    <t>Dutch</t>
  </si>
  <si>
    <t>NL</t>
  </si>
  <si>
    <t>Digital Focus</t>
  </si>
  <si>
    <t>digital_focus_enabled</t>
  </si>
  <si>
    <t>French</t>
  </si>
  <si>
    <t>FR</t>
  </si>
  <si>
    <t>Diversity and Inclusion</t>
  </si>
  <si>
    <t>diversity_and_inclusion_enabled</t>
  </si>
  <si>
    <t>Canadian French</t>
  </si>
  <si>
    <t>FR-CA</t>
  </si>
  <si>
    <t>Environmental Social and Governance</t>
  </si>
  <si>
    <t>environmental_social_and_governance_enabled</t>
  </si>
  <si>
    <t>German</t>
  </si>
  <si>
    <t>DE</t>
  </si>
  <si>
    <t>Humility</t>
  </si>
  <si>
    <t>humility_enabled</t>
  </si>
  <si>
    <t>Greek</t>
  </si>
  <si>
    <t>EL</t>
  </si>
  <si>
    <t>Judgement and Decision Making</t>
  </si>
  <si>
    <t>judgement_and_decision_making_enabled</t>
  </si>
  <si>
    <t>Indonesian</t>
  </si>
  <si>
    <t>ID</t>
  </si>
  <si>
    <t>Leadership Effectiveness</t>
  </si>
  <si>
    <t>leadership_effectiveness_enabled</t>
  </si>
  <si>
    <t>Italian</t>
  </si>
  <si>
    <t>IT</t>
  </si>
  <si>
    <t>Learning Agility</t>
  </si>
  <si>
    <t>learning_agility_enabled</t>
  </si>
  <si>
    <t>Japanese</t>
  </si>
  <si>
    <t>JA</t>
  </si>
  <si>
    <t>Managing Risk</t>
  </si>
  <si>
    <t>managing_risk_enabled</t>
  </si>
  <si>
    <t>Korean</t>
  </si>
  <si>
    <t>KO</t>
  </si>
  <si>
    <t>Project Management</t>
  </si>
  <si>
    <t>project_management_enabled</t>
  </si>
  <si>
    <t>Norwegian</t>
  </si>
  <si>
    <t>NO</t>
  </si>
  <si>
    <t>Psychological Safety</t>
  </si>
  <si>
    <t>psychological_safety_enabled</t>
  </si>
  <si>
    <t>Polish</t>
  </si>
  <si>
    <t>PL</t>
  </si>
  <si>
    <t>Safety Leadership</t>
  </si>
  <si>
    <t>safety_leadership_enabled</t>
  </si>
  <si>
    <t>Portuguese (Brazilian)</t>
  </si>
  <si>
    <t>PT-BR</t>
  </si>
  <si>
    <t>Strategic Intent</t>
  </si>
  <si>
    <t>strategic_intent_enabled</t>
  </si>
  <si>
    <t>Portuguese (European)</t>
  </si>
  <si>
    <t>PT</t>
  </si>
  <si>
    <t>Work Life Alignment and Wellbeing</t>
  </si>
  <si>
    <t>work_life_alignment_and_wellbeing_enabled</t>
  </si>
  <si>
    <t>Romanian</t>
  </si>
  <si>
    <t>RO</t>
  </si>
  <si>
    <t>Spanish (European)</t>
  </si>
  <si>
    <t>ES-ES</t>
  </si>
  <si>
    <t>Spanish (Latin American)</t>
  </si>
  <si>
    <t>ES</t>
  </si>
  <si>
    <t>Vietnamese</t>
  </si>
  <si>
    <t>VI</t>
  </si>
  <si>
    <t>Enter Order Configuration below then click Next</t>
  </si>
  <si>
    <t>Ordering Company</t>
  </si>
  <si>
    <t>Company placing the order, verbatim from order</t>
  </si>
  <si>
    <t>Group Name</t>
  </si>
  <si>
    <t>Dropdown</t>
  </si>
  <si>
    <t>Subject Batch</t>
  </si>
  <si>
    <t>Evaluator Batch</t>
  </si>
  <si>
    <t>Username Prefix</t>
  </si>
  <si>
    <t>pbc</t>
  </si>
  <si>
    <t>Nomination Date</t>
  </si>
  <si>
    <t>Type exactly as you would like it to appear on the email invitation e.g. 29th of March, 2049. Leave blank if not nominating. Ensure Excel cell format is not Date if pasting from another Excel source or the output will convert to number.</t>
  </si>
  <si>
    <t>Survey Close Date</t>
  </si>
  <si>
    <t>Type exactly as you would like it to appear on the email invitation, e.g. 29th of March, 2049. Ensure Excel cell format is not Date if pasting from another Excel source or the output will convert to number.</t>
  </si>
  <si>
    <t>Item Bank #1</t>
  </si>
  <si>
    <t>This field currently have no effect.</t>
  </si>
  <si>
    <t>Item Bank #2</t>
  </si>
  <si>
    <t>Item Bank #3</t>
  </si>
  <si>
    <t>FirstName</t>
  </si>
  <si>
    <t>LastName</t>
  </si>
  <si>
    <t>UniqueIdentifier</t>
  </si>
  <si>
    <t>username</t>
  </si>
  <si>
    <t>Company</t>
  </si>
  <si>
    <t>OrderingCompany</t>
  </si>
  <si>
    <t>Batch</t>
  </si>
  <si>
    <t>SurveyCloseDate</t>
  </si>
  <si>
    <t>GroupType</t>
  </si>
  <si>
    <t>NominationDate</t>
  </si>
  <si>
    <t>8BE29D2677</t>
  </si>
  <si>
    <t>B4DFE418FE</t>
  </si>
  <si>
    <t>843C38CB27</t>
  </si>
  <si>
    <t>E12B174DC2</t>
  </si>
  <si>
    <t>13F53D8D26</t>
  </si>
  <si>
    <t>7BB2236347</t>
  </si>
  <si>
    <t>67612F6083</t>
  </si>
  <si>
    <t>BF902995AE</t>
  </si>
  <si>
    <t>6C0143CF48</t>
  </si>
  <si>
    <t>E2384ADC4D</t>
  </si>
  <si>
    <t>4A73C0D12E</t>
  </si>
  <si>
    <t>B3D732E8F3</t>
  </si>
  <si>
    <t>144688EF03</t>
  </si>
  <si>
    <t>C62D991E8B</t>
  </si>
  <si>
    <t>FF38781E99</t>
  </si>
  <si>
    <t>9A9F51C80F</t>
  </si>
  <si>
    <t>17697ACD60</t>
  </si>
  <si>
    <t>FF4D444F85</t>
  </si>
  <si>
    <t>evaluatoruniqueidentifier</t>
  </si>
  <si>
    <t>email</t>
  </si>
  <si>
    <t>subjectuniqueidentifier</t>
  </si>
  <si>
    <t>EvaluatorEmail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</si>
</sst>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0"/>
      <name val="Calibri"/>
      <family val="2"/>
      <scheme val="minor"/>
    </font>
    <font>
      <b/>
      <sz val="11"/>
      <color theme="1"/>
      <name val="Calibri"/>
      <family val="2"/>
      <scheme val="minor"/>
    </font>
    <font>
      <b/>
      <sz val="20"/>
      <name val="Calibri"/>
      <family val="2"/>
      <scheme val="minor"/>
    </font>
    <font>
      <b/>
      <sz val="16"/>
      <color theme="1"/>
      <name val="Calibri"/>
      <family val="2"/>
      <scheme val="minor"/>
    </font>
    <font>
      <sz val="11"/>
      <name val="Calibri"/>
      <family val="2"/>
      <scheme val="minor"/>
    </font>
    <font>
      <b/>
      <sz val="10"/>
      <color rgb="FFC00000"/>
      <name val="Calibri"/>
      <family val="2"/>
      <scheme val="minor"/>
    </font>
    <font>
      <b/>
      <sz val="14"/>
      <color rgb="FFC00000"/>
      <name val="Calibri"/>
      <family val="2"/>
      <scheme val="minor"/>
    </font>
    <font>
      <sz val="10"/>
      <color theme="1"/>
      <name val="Calibri"/>
      <family val="2"/>
      <scheme val="minor"/>
    </font>
    <font>
      <u/>
      <sz val="11"/>
      <color theme="10"/>
      <name val="Calibri"/>
      <family val="2"/>
    </font>
    <font>
      <sz val="11"/>
      <color theme="0"/>
      <name val="Calibri"/>
      <family val="2"/>
      <scheme val="minor"/>
    </font>
    <font>
      <b/>
      <sz val="11"/>
      <color rgb="FF1B75BC"/>
      <name val="Calibri"/>
      <family val="2"/>
      <scheme val="minor"/>
    </font>
    <font>
      <sz val="11"/>
      <color rgb="FF1B75BC"/>
      <name val="Calibri"/>
      <family val="2"/>
      <scheme val="minor"/>
    </font>
    <font>
      <b/>
      <sz val="10"/>
      <color rgb="FF1B75BC"/>
      <name val="Calibri"/>
      <family val="2"/>
      <scheme val="minor"/>
    </font>
    <font>
      <b/>
      <u/>
      <sz val="11"/>
      <color rgb="FF1B75BC"/>
      <name val="Calibri"/>
      <family val="2"/>
      <scheme val="minor"/>
    </font>
    <font>
      <i/>
      <sz val="11"/>
      <color theme="0" tint="-0.34998626667073579"/>
      <name val="Calibri"/>
      <family val="2"/>
      <scheme val="minor"/>
    </font>
    <font>
      <b/>
      <sz val="11"/>
      <name val="Calibri"/>
      <family val="2"/>
      <scheme val="minor"/>
    </font>
    <font>
      <sz val="10"/>
      <color rgb="FF1B75BC"/>
      <name val="Calibri"/>
      <family val="2"/>
      <scheme val="minor"/>
    </font>
    <font>
      <sz val="11"/>
      <name val="Calibri"/>
      <family val="2"/>
    </font>
    <font>
      <b/>
      <sz val="20"/>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7" tint="0.79998168889431442"/>
        <bgColor indexed="64"/>
      </patternFill>
    </fill>
    <fill>
      <patternFill patternType="solid">
        <fgColor theme="1"/>
        <bgColor indexed="64"/>
      </patternFill>
    </fill>
    <fill>
      <patternFill patternType="solid">
        <fgColor rgb="FF00B0F0"/>
        <bgColor indexed="64"/>
      </patternFill>
    </fill>
    <fill>
      <patternFill patternType="solid">
        <fgColor theme="8" tint="0.79998168889431442"/>
        <bgColor indexed="64"/>
      </patternFill>
    </fill>
  </fills>
  <borders count="57">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style="thin">
        <color theme="0"/>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top style="thin">
        <color theme="0"/>
      </top>
      <bottom style="thin">
        <color theme="0"/>
      </bottom>
      <diagonal/>
    </border>
    <border>
      <left style="thin">
        <color indexed="64"/>
      </left>
      <right style="hair">
        <color auto="1"/>
      </right>
      <top style="thin">
        <color indexed="64"/>
      </top>
      <bottom style="thick">
        <color auto="1"/>
      </bottom>
      <diagonal/>
    </border>
    <border>
      <left/>
      <right style="hair">
        <color auto="1"/>
      </right>
      <top/>
      <bottom style="thick">
        <color auto="1"/>
      </bottom>
      <diagonal/>
    </border>
    <border>
      <left style="thin">
        <color auto="1"/>
      </left>
      <right style="hair">
        <color auto="1"/>
      </right>
      <top style="thick">
        <color auto="1"/>
      </top>
      <bottom style="hair">
        <color auto="1"/>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thick">
        <color auto="1"/>
      </bottom>
      <diagonal/>
    </border>
    <border>
      <left/>
      <right style="hair">
        <color auto="1"/>
      </right>
      <top style="hair">
        <color auto="1"/>
      </top>
      <bottom style="thick">
        <color auto="1"/>
      </bottom>
      <diagonal/>
    </border>
    <border>
      <left style="hair">
        <color auto="1"/>
      </left>
      <right style="hair">
        <color auto="1"/>
      </right>
      <top style="hair">
        <color auto="1"/>
      </top>
      <bottom style="thick">
        <color auto="1"/>
      </bottom>
      <diagonal/>
    </border>
    <border>
      <left style="hair">
        <color auto="1"/>
      </left>
      <right style="thin">
        <color auto="1"/>
      </right>
      <top style="hair">
        <color auto="1"/>
      </top>
      <bottom style="thick">
        <color auto="1"/>
      </bottom>
      <diagonal/>
    </border>
    <border>
      <left style="thin">
        <color theme="0"/>
      </left>
      <right style="thin">
        <color theme="0"/>
      </right>
      <top/>
      <bottom style="thin">
        <color theme="0"/>
      </bottom>
      <diagonal/>
    </border>
    <border>
      <left style="thin">
        <color indexed="64"/>
      </left>
      <right style="hair">
        <color auto="1"/>
      </right>
      <top style="hair">
        <color auto="1"/>
      </top>
      <bottom style="medium">
        <color indexed="64"/>
      </bottom>
      <diagonal/>
    </border>
    <border>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thin">
        <color auto="1"/>
      </right>
      <top style="hair">
        <color auto="1"/>
      </top>
      <bottom style="medium">
        <color indexed="64"/>
      </bottom>
      <diagonal/>
    </border>
    <border>
      <left/>
      <right style="thin">
        <color theme="0"/>
      </right>
      <top style="thin">
        <color theme="0"/>
      </top>
      <bottom style="thin">
        <color theme="0"/>
      </bottom>
      <diagonal/>
    </border>
    <border>
      <left style="hair">
        <color auto="1"/>
      </left>
      <right style="thin">
        <color indexed="64"/>
      </right>
      <top style="thin">
        <color indexed="64"/>
      </top>
      <bottom style="thick">
        <color auto="1"/>
      </bottom>
      <diagonal/>
    </border>
    <border>
      <left style="hair">
        <color auto="1"/>
      </left>
      <right style="hair">
        <color auto="1"/>
      </right>
      <top style="thin">
        <color indexed="64"/>
      </top>
      <bottom style="thick">
        <color auto="1"/>
      </bottom>
      <diagonal/>
    </border>
    <border>
      <left style="hair">
        <color auto="1"/>
      </left>
      <right style="thin">
        <color indexed="64"/>
      </right>
      <top style="thick">
        <color auto="1"/>
      </top>
      <bottom style="hair">
        <color auto="1"/>
      </bottom>
      <diagonal/>
    </border>
    <border>
      <left style="medium">
        <color indexed="64"/>
      </left>
      <right style="hair">
        <color auto="1"/>
      </right>
      <top style="hair">
        <color auto="1"/>
      </top>
      <bottom style="hair">
        <color auto="1"/>
      </bottom>
      <diagonal/>
    </border>
    <border>
      <left/>
      <right style="medium">
        <color indexed="64"/>
      </right>
      <top style="hair">
        <color auto="1"/>
      </top>
      <bottom style="hair">
        <color auto="1"/>
      </bottom>
      <diagonal/>
    </border>
    <border>
      <left style="medium">
        <color indexed="64"/>
      </left>
      <right style="hair">
        <color auto="1"/>
      </right>
      <top/>
      <bottom style="hair">
        <color auto="1"/>
      </bottom>
      <diagonal/>
    </border>
    <border>
      <left/>
      <right style="medium">
        <color indexed="64"/>
      </right>
      <top/>
      <bottom style="hair">
        <color auto="1"/>
      </bottom>
      <diagonal/>
    </border>
    <border>
      <left style="medium">
        <color indexed="64"/>
      </left>
      <right style="hair">
        <color auto="1"/>
      </right>
      <top style="medium">
        <color indexed="64"/>
      </top>
      <bottom/>
      <diagonal/>
    </border>
    <border>
      <left/>
      <right style="medium">
        <color indexed="64"/>
      </right>
      <top style="medium">
        <color indexed="64"/>
      </top>
      <bottom/>
      <diagonal/>
    </border>
    <border>
      <left style="thin">
        <color theme="0"/>
      </left>
      <right/>
      <top/>
      <bottom/>
      <diagonal/>
    </border>
    <border>
      <left/>
      <right style="thin">
        <color indexed="64"/>
      </right>
      <top style="hair">
        <color auto="1"/>
      </top>
      <bottom style="hair">
        <color auto="1"/>
      </bottom>
      <diagonal/>
    </border>
    <border>
      <left/>
      <right style="thin">
        <color indexed="64"/>
      </right>
      <top style="hair">
        <color auto="1"/>
      </top>
      <bottom style="medium">
        <color indexed="64"/>
      </bottom>
      <diagonal/>
    </border>
    <border>
      <left/>
      <right/>
      <top style="thin">
        <color indexed="64"/>
      </top>
      <bottom style="hair">
        <color auto="1"/>
      </bottom>
      <diagonal/>
    </border>
    <border>
      <left/>
      <right/>
      <top style="hair">
        <color auto="1"/>
      </top>
      <bottom style="hair">
        <color auto="1"/>
      </bottom>
      <diagonal/>
    </border>
    <border>
      <left/>
      <right/>
      <top/>
      <bottom style="thin">
        <color theme="0"/>
      </bottom>
      <diagonal/>
    </border>
    <border>
      <left style="hair">
        <color auto="1"/>
      </left>
      <right/>
      <top/>
      <bottom style="hair">
        <color auto="1"/>
      </bottom>
      <diagonal/>
    </border>
    <border>
      <left/>
      <right style="thin">
        <color theme="0"/>
      </right>
      <top style="thick">
        <color auto="1"/>
      </top>
      <bottom style="thin">
        <color indexed="64"/>
      </bottom>
      <diagonal/>
    </border>
    <border>
      <left/>
      <right style="thin">
        <color theme="0"/>
      </right>
      <top style="thick">
        <color auto="1"/>
      </top>
      <bottom/>
      <diagonal/>
    </border>
    <border>
      <left style="thin">
        <color auto="1"/>
      </left>
      <right style="hair">
        <color auto="1"/>
      </right>
      <top/>
      <bottom style="hair">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hair">
        <color auto="1"/>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auto="1"/>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2">
    <xf numFmtId="0" fontId="0" fillId="0" borderId="0"/>
    <xf numFmtId="0" fontId="9" fillId="0" borderId="0" applyNumberFormat="0" applyFill="0" applyBorder="0" applyAlignment="0" applyProtection="0">
      <alignment vertical="top"/>
      <protection locked="0"/>
    </xf>
  </cellStyleXfs>
  <cellXfs count="131">
    <xf numFmtId="0" fontId="0" fillId="0" borderId="0" xfId="0"/>
    <xf numFmtId="0" fontId="1" fillId="6" borderId="5" xfId="0" applyFont="1" applyFill="1" applyBorder="1" applyProtection="1">
      <protection hidden="1"/>
    </xf>
    <xf numFmtId="0" fontId="1" fillId="6" borderId="2" xfId="0" applyFont="1" applyFill="1" applyBorder="1" applyProtection="1">
      <protection hidden="1"/>
    </xf>
    <xf numFmtId="0" fontId="0" fillId="4" borderId="28" xfId="0" applyFill="1" applyBorder="1" applyProtection="1">
      <protection hidden="1"/>
    </xf>
    <xf numFmtId="0" fontId="0" fillId="2" borderId="0" xfId="0" applyFill="1" applyProtection="1">
      <protection hidden="1"/>
    </xf>
    <xf numFmtId="0" fontId="1" fillId="6" borderId="6" xfId="0" applyFont="1" applyFill="1" applyBorder="1" applyProtection="1">
      <protection hidden="1"/>
    </xf>
    <xf numFmtId="0" fontId="0" fillId="4" borderId="11" xfId="0" applyFill="1" applyBorder="1" applyProtection="1">
      <protection hidden="1"/>
    </xf>
    <xf numFmtId="0" fontId="0" fillId="4" borderId="15" xfId="0" applyFill="1" applyBorder="1" applyProtection="1">
      <protection hidden="1"/>
    </xf>
    <xf numFmtId="0" fontId="0" fillId="4" borderId="18" xfId="0" applyFill="1" applyBorder="1" applyProtection="1">
      <protection hidden="1"/>
    </xf>
    <xf numFmtId="0" fontId="0" fillId="0" borderId="0" xfId="0" applyProtection="1">
      <protection hidden="1"/>
    </xf>
    <xf numFmtId="0" fontId="0" fillId="0" borderId="1" xfId="0" applyBorder="1" applyProtection="1">
      <protection hidden="1"/>
    </xf>
    <xf numFmtId="0" fontId="15" fillId="2" borderId="0" xfId="0" applyFont="1" applyFill="1" applyAlignment="1" applyProtection="1">
      <alignment horizontal="right"/>
      <protection hidden="1"/>
    </xf>
    <xf numFmtId="0" fontId="16" fillId="2" borderId="0" xfId="0" applyFont="1" applyFill="1" applyAlignment="1" applyProtection="1">
      <alignment horizontal="right" vertical="top"/>
      <protection hidden="1"/>
    </xf>
    <xf numFmtId="0" fontId="12" fillId="2" borderId="0" xfId="0" applyFont="1" applyFill="1" applyProtection="1">
      <protection hidden="1"/>
    </xf>
    <xf numFmtId="0" fontId="11" fillId="2" borderId="0" xfId="0" applyFont="1" applyFill="1" applyProtection="1">
      <protection hidden="1"/>
    </xf>
    <xf numFmtId="0" fontId="4" fillId="2" borderId="0" xfId="0" applyFont="1" applyFill="1" applyAlignment="1" applyProtection="1">
      <alignment horizontal="left"/>
      <protection hidden="1"/>
    </xf>
    <xf numFmtId="0" fontId="6" fillId="2" borderId="0" xfId="0" applyFont="1" applyFill="1" applyAlignment="1" applyProtection="1">
      <alignment vertical="top" wrapText="1"/>
      <protection hidden="1"/>
    </xf>
    <xf numFmtId="0" fontId="14" fillId="2" borderId="0" xfId="0" applyFont="1" applyFill="1" applyAlignment="1" applyProtection="1">
      <alignment vertical="top"/>
      <protection hidden="1"/>
    </xf>
    <xf numFmtId="0" fontId="7" fillId="2" borderId="4" xfId="0" quotePrefix="1" applyFont="1" applyFill="1" applyBorder="1" applyAlignment="1" applyProtection="1">
      <alignment vertical="top"/>
      <protection hidden="1"/>
    </xf>
    <xf numFmtId="0" fontId="8" fillId="2" borderId="0" xfId="0" applyFont="1" applyFill="1" applyProtection="1">
      <protection hidden="1"/>
    </xf>
    <xf numFmtId="0" fontId="1" fillId="6" borderId="7" xfId="0" applyFont="1" applyFill="1" applyBorder="1" applyProtection="1">
      <protection hidden="1"/>
    </xf>
    <xf numFmtId="0" fontId="0" fillId="0" borderId="8" xfId="0" applyBorder="1" applyProtection="1">
      <protection hidden="1"/>
    </xf>
    <xf numFmtId="0" fontId="0" fillId="0" borderId="27" xfId="0" applyBorder="1" applyProtection="1">
      <protection hidden="1"/>
    </xf>
    <xf numFmtId="0" fontId="0" fillId="4" borderId="23" xfId="0" applyFill="1" applyBorder="1" applyProtection="1">
      <protection hidden="1"/>
    </xf>
    <xf numFmtId="0" fontId="0" fillId="0" borderId="22" xfId="0" applyBorder="1" applyProtection="1">
      <protection hidden="1"/>
    </xf>
    <xf numFmtId="0" fontId="0" fillId="5" borderId="2" xfId="0" applyFill="1" applyBorder="1" applyAlignment="1" applyProtection="1">
      <alignment horizontal="left" vertical="center"/>
      <protection locked="0" hidden="1"/>
    </xf>
    <xf numFmtId="0" fontId="0" fillId="5" borderId="13" xfId="0" applyFill="1" applyBorder="1" applyProtection="1">
      <protection locked="0" hidden="1"/>
    </xf>
    <xf numFmtId="0" fontId="0" fillId="0" borderId="1" xfId="0" applyBorder="1" applyAlignment="1" applyProtection="1">
      <alignment horizontal="left"/>
      <protection hidden="1"/>
    </xf>
    <xf numFmtId="0" fontId="2" fillId="2" borderId="2" xfId="0" applyFont="1" applyFill="1" applyBorder="1" applyAlignment="1" applyProtection="1">
      <alignment horizontal="right"/>
      <protection hidden="1"/>
    </xf>
    <xf numFmtId="0" fontId="2" fillId="2" borderId="2" xfId="0" applyFont="1" applyFill="1" applyBorder="1" applyProtection="1">
      <protection hidden="1"/>
    </xf>
    <xf numFmtId="0" fontId="2" fillId="2" borderId="0" xfId="0" applyFont="1" applyFill="1" applyProtection="1">
      <protection hidden="1"/>
    </xf>
    <xf numFmtId="0" fontId="0" fillId="3" borderId="2" xfId="0" applyFill="1" applyBorder="1" applyAlignment="1" applyProtection="1">
      <alignment horizontal="right"/>
      <protection hidden="1"/>
    </xf>
    <xf numFmtId="0" fontId="0" fillId="3" borderId="2" xfId="0" quotePrefix="1" applyFill="1" applyBorder="1" applyProtection="1">
      <protection hidden="1"/>
    </xf>
    <xf numFmtId="0" fontId="0" fillId="0" borderId="1" xfId="0" applyBorder="1" applyAlignment="1" applyProtection="1">
      <alignment horizontal="right"/>
      <protection hidden="1"/>
    </xf>
    <xf numFmtId="0" fontId="0" fillId="4" borderId="2" xfId="0" applyFill="1" applyBorder="1" applyAlignment="1" applyProtection="1">
      <alignment horizontal="right"/>
      <protection hidden="1"/>
    </xf>
    <xf numFmtId="0" fontId="12" fillId="2" borderId="0" xfId="0" applyFont="1" applyFill="1" applyAlignment="1" applyProtection="1">
      <alignment vertical="center"/>
      <protection hidden="1"/>
    </xf>
    <xf numFmtId="0" fontId="10" fillId="2" borderId="0" xfId="0" applyFont="1" applyFill="1" applyProtection="1">
      <protection hidden="1"/>
    </xf>
    <xf numFmtId="0" fontId="5" fillId="2" borderId="0" xfId="0" applyFont="1" applyFill="1" applyAlignment="1" applyProtection="1">
      <alignment vertical="center"/>
      <protection hidden="1"/>
    </xf>
    <xf numFmtId="0" fontId="6" fillId="2" borderId="0" xfId="0" applyFont="1" applyFill="1" applyAlignment="1" applyProtection="1">
      <alignment horizontal="left" vertical="top" wrapText="1"/>
      <protection hidden="1"/>
    </xf>
    <xf numFmtId="0" fontId="6" fillId="2" borderId="3" xfId="0" applyFont="1" applyFill="1" applyBorder="1" applyAlignment="1" applyProtection="1">
      <alignment horizontal="left" vertical="top" wrapText="1"/>
      <protection hidden="1"/>
    </xf>
    <xf numFmtId="0" fontId="1" fillId="6" borderId="6" xfId="0" applyFont="1" applyFill="1" applyBorder="1" applyAlignment="1" applyProtection="1">
      <alignment horizontal="left"/>
      <protection hidden="1"/>
    </xf>
    <xf numFmtId="0" fontId="2" fillId="4" borderId="9" xfId="0" applyFont="1" applyFill="1" applyBorder="1" applyProtection="1">
      <protection hidden="1"/>
    </xf>
    <xf numFmtId="0" fontId="0" fillId="4" borderId="10" xfId="0" applyFill="1" applyBorder="1" applyAlignment="1" applyProtection="1">
      <alignment horizontal="left"/>
      <protection hidden="1"/>
    </xf>
    <xf numFmtId="0" fontId="0" fillId="4" borderId="29" xfId="0" applyFill="1" applyBorder="1" applyProtection="1">
      <protection hidden="1"/>
    </xf>
    <xf numFmtId="0" fontId="0" fillId="5" borderId="2" xfId="0" applyFill="1" applyBorder="1" applyProtection="1">
      <protection locked="0" hidden="1"/>
    </xf>
    <xf numFmtId="0" fontId="0" fillId="5" borderId="30" xfId="0" applyFill="1" applyBorder="1" applyAlignment="1" applyProtection="1">
      <alignment horizontal="left"/>
      <protection locked="0" hidden="1"/>
    </xf>
    <xf numFmtId="0" fontId="0" fillId="5" borderId="14" xfId="0" applyFill="1" applyBorder="1" applyAlignment="1" applyProtection="1">
      <alignment horizontal="left"/>
      <protection locked="0" hidden="1"/>
    </xf>
    <xf numFmtId="0" fontId="0" fillId="5" borderId="20" xfId="0" applyFill="1" applyBorder="1" applyProtection="1">
      <protection locked="0" hidden="1"/>
    </xf>
    <xf numFmtId="0" fontId="0" fillId="5" borderId="21" xfId="0" applyFill="1" applyBorder="1" applyAlignment="1" applyProtection="1">
      <alignment horizontal="left"/>
      <protection locked="0" hidden="1"/>
    </xf>
    <xf numFmtId="0" fontId="2" fillId="0" borderId="2" xfId="0" applyFont="1" applyBorder="1" applyProtection="1">
      <protection hidden="1"/>
    </xf>
    <xf numFmtId="0" fontId="0" fillId="0" borderId="2" xfId="0" applyBorder="1" applyProtection="1">
      <protection hidden="1"/>
    </xf>
    <xf numFmtId="49" fontId="0" fillId="2" borderId="0" xfId="0" applyNumberFormat="1" applyFill="1" applyProtection="1">
      <protection hidden="1"/>
    </xf>
    <xf numFmtId="0" fontId="17" fillId="2" borderId="0" xfId="0" applyFont="1" applyFill="1" applyAlignment="1" applyProtection="1">
      <alignment vertical="center" wrapText="1"/>
      <protection hidden="1"/>
    </xf>
    <xf numFmtId="0" fontId="17" fillId="2" borderId="0" xfId="0" applyFont="1" applyFill="1" applyAlignment="1" applyProtection="1">
      <alignment vertical="center"/>
      <protection hidden="1"/>
    </xf>
    <xf numFmtId="0" fontId="0" fillId="5" borderId="16" xfId="0" applyFill="1" applyBorder="1" applyProtection="1">
      <protection locked="0"/>
    </xf>
    <xf numFmtId="0" fontId="0" fillId="5" borderId="17" xfId="0" applyFill="1" applyBorder="1" applyProtection="1">
      <protection locked="0"/>
    </xf>
    <xf numFmtId="0" fontId="0" fillId="5" borderId="12" xfId="0" applyFill="1" applyBorder="1" applyProtection="1">
      <protection locked="0"/>
    </xf>
    <xf numFmtId="0" fontId="0" fillId="5" borderId="13" xfId="0" applyFill="1" applyBorder="1" applyProtection="1">
      <protection locked="0"/>
    </xf>
    <xf numFmtId="0" fontId="9" fillId="5" borderId="13" xfId="1" applyFill="1" applyBorder="1" applyAlignment="1" applyProtection="1">
      <alignment horizontal="left"/>
      <protection locked="0"/>
    </xf>
    <xf numFmtId="0" fontId="9" fillId="5" borderId="17" xfId="1" applyFill="1" applyBorder="1" applyAlignment="1" applyProtection="1">
      <alignment horizontal="left"/>
      <protection locked="0"/>
    </xf>
    <xf numFmtId="0" fontId="0" fillId="5" borderId="24" xfId="0" applyFill="1" applyBorder="1" applyProtection="1">
      <protection locked="0"/>
    </xf>
    <xf numFmtId="0" fontId="0" fillId="5" borderId="25" xfId="0" applyFill="1" applyBorder="1" applyProtection="1">
      <protection locked="0"/>
    </xf>
    <xf numFmtId="0" fontId="9" fillId="5" borderId="25" xfId="1" applyFill="1" applyBorder="1" applyAlignment="1" applyProtection="1">
      <alignment horizontal="left"/>
      <protection locked="0"/>
    </xf>
    <xf numFmtId="0" fontId="0" fillId="5" borderId="12" xfId="0" applyFill="1" applyBorder="1" applyAlignment="1" applyProtection="1">
      <alignment horizontal="left"/>
      <protection locked="0"/>
    </xf>
    <xf numFmtId="0" fontId="0" fillId="5" borderId="13" xfId="0" applyFill="1" applyBorder="1" applyAlignment="1" applyProtection="1">
      <alignment horizontal="left"/>
      <protection locked="0"/>
    </xf>
    <xf numFmtId="0" fontId="0" fillId="5" borderId="16" xfId="0" applyFill="1" applyBorder="1" applyAlignment="1" applyProtection="1">
      <alignment horizontal="left"/>
      <protection locked="0"/>
    </xf>
    <xf numFmtId="0" fontId="0" fillId="5" borderId="17" xfId="0" applyFill="1" applyBorder="1" applyAlignment="1" applyProtection="1">
      <alignment horizontal="left"/>
      <protection locked="0"/>
    </xf>
    <xf numFmtId="0" fontId="0" fillId="5" borderId="19" xfId="0" applyFill="1" applyBorder="1" applyAlignment="1" applyProtection="1">
      <alignment horizontal="left"/>
      <protection locked="0"/>
    </xf>
    <xf numFmtId="0" fontId="0" fillId="5" borderId="20" xfId="0" applyFill="1" applyBorder="1" applyAlignment="1" applyProtection="1">
      <alignment horizontal="left"/>
      <protection locked="0"/>
    </xf>
    <xf numFmtId="0" fontId="9" fillId="5" borderId="20" xfId="1" applyFill="1" applyBorder="1" applyAlignment="1" applyProtection="1">
      <alignment horizontal="left"/>
      <protection locked="0"/>
    </xf>
    <xf numFmtId="0" fontId="0" fillId="5" borderId="38" xfId="0" applyFill="1" applyBorder="1" applyProtection="1">
      <protection hidden="1"/>
    </xf>
    <xf numFmtId="0" fontId="0" fillId="5" borderId="39" xfId="0" applyFill="1" applyBorder="1" applyProtection="1">
      <protection hidden="1"/>
    </xf>
    <xf numFmtId="0" fontId="10" fillId="0" borderId="1" xfId="0" applyFont="1" applyBorder="1" applyProtection="1">
      <protection hidden="1"/>
    </xf>
    <xf numFmtId="0" fontId="0" fillId="5" borderId="40" xfId="0" applyFill="1" applyBorder="1" applyProtection="1">
      <protection hidden="1"/>
    </xf>
    <xf numFmtId="0" fontId="0" fillId="5" borderId="41" xfId="0" applyFill="1" applyBorder="1" applyProtection="1">
      <protection hidden="1"/>
    </xf>
    <xf numFmtId="0" fontId="11" fillId="2" borderId="0" xfId="0" applyFont="1" applyFill="1" applyAlignment="1" applyProtection="1">
      <alignment vertical="top" wrapText="1"/>
      <protection hidden="1"/>
    </xf>
    <xf numFmtId="0" fontId="13" fillId="2" borderId="0" xfId="0" applyFont="1" applyFill="1" applyAlignment="1" applyProtection="1">
      <alignment vertical="top" wrapText="1"/>
      <protection hidden="1"/>
    </xf>
    <xf numFmtId="0" fontId="13" fillId="2" borderId="42" xfId="0" applyFont="1" applyFill="1" applyBorder="1" applyAlignment="1" applyProtection="1">
      <alignment vertical="top" wrapText="1"/>
      <protection hidden="1"/>
    </xf>
    <xf numFmtId="0" fontId="13" fillId="2" borderId="0" xfId="0" applyFont="1" applyFill="1" applyAlignment="1" applyProtection="1">
      <alignment vertical="top"/>
      <protection hidden="1"/>
    </xf>
    <xf numFmtId="0" fontId="13" fillId="2" borderId="42" xfId="0" applyFont="1" applyFill="1" applyBorder="1" applyAlignment="1" applyProtection="1">
      <alignment vertical="top"/>
      <protection hidden="1"/>
    </xf>
    <xf numFmtId="0" fontId="0" fillId="2" borderId="1" xfId="0" applyFill="1" applyBorder="1" applyProtection="1">
      <protection hidden="1"/>
    </xf>
    <xf numFmtId="0" fontId="0" fillId="2" borderId="0" xfId="0" applyFill="1" applyAlignment="1" applyProtection="1">
      <alignment horizontal="left" vertical="center"/>
      <protection locked="0" hidden="1"/>
    </xf>
    <xf numFmtId="0" fontId="0" fillId="2" borderId="0" xfId="0" applyFill="1" applyAlignment="1" applyProtection="1">
      <alignment horizontal="left" vertical="center"/>
      <protection locked="0"/>
    </xf>
    <xf numFmtId="0" fontId="7" fillId="2" borderId="0" xfId="0" quotePrefix="1" applyFont="1" applyFill="1" applyAlignment="1" applyProtection="1">
      <alignment horizontal="left" vertical="top"/>
      <protection hidden="1"/>
    </xf>
    <xf numFmtId="0" fontId="7" fillId="2" borderId="0" xfId="0" quotePrefix="1" applyFont="1" applyFill="1" applyAlignment="1" applyProtection="1">
      <alignment vertical="top"/>
      <protection hidden="1"/>
    </xf>
    <xf numFmtId="0" fontId="0" fillId="5" borderId="43" xfId="0" applyFill="1" applyBorder="1" applyProtection="1">
      <protection locked="0" hidden="1"/>
    </xf>
    <xf numFmtId="0" fontId="18" fillId="5" borderId="14" xfId="1" applyFont="1" applyFill="1" applyBorder="1" applyAlignment="1" applyProtection="1">
      <alignment horizontal="left"/>
      <protection locked="0" hidden="1"/>
    </xf>
    <xf numFmtId="0" fontId="18" fillId="5" borderId="26" xfId="1" applyFont="1" applyFill="1" applyBorder="1" applyAlignment="1" applyProtection="1">
      <alignment horizontal="left"/>
      <protection locked="0" hidden="1"/>
    </xf>
    <xf numFmtId="0" fontId="0" fillId="2" borderId="1" xfId="0" applyFill="1" applyBorder="1" applyAlignment="1" applyProtection="1">
      <alignment horizontal="left"/>
      <protection hidden="1"/>
    </xf>
    <xf numFmtId="0" fontId="0" fillId="2" borderId="8" xfId="0" applyFill="1" applyBorder="1" applyProtection="1">
      <protection hidden="1"/>
    </xf>
    <xf numFmtId="0" fontId="0" fillId="2" borderId="44" xfId="0" applyFill="1" applyBorder="1" applyProtection="1">
      <protection hidden="1"/>
    </xf>
    <xf numFmtId="0" fontId="0" fillId="2" borderId="45" xfId="0" applyFill="1" applyBorder="1" applyProtection="1">
      <protection hidden="1"/>
    </xf>
    <xf numFmtId="0" fontId="0" fillId="2" borderId="0" xfId="0" applyFill="1"/>
    <xf numFmtId="0" fontId="0" fillId="4" borderId="46" xfId="0" applyFill="1" applyBorder="1" applyProtection="1">
      <protection hidden="1"/>
    </xf>
    <xf numFmtId="0" fontId="9" fillId="5" borderId="13" xfId="1" applyFill="1" applyBorder="1" applyAlignment="1" applyProtection="1">
      <protection locked="0"/>
    </xf>
    <xf numFmtId="0" fontId="1" fillId="6" borderId="47" xfId="0" applyFont="1" applyFill="1" applyBorder="1" applyProtection="1">
      <protection hidden="1"/>
    </xf>
    <xf numFmtId="0" fontId="1" fillId="6" borderId="48" xfId="0" applyFont="1" applyFill="1" applyBorder="1" applyProtection="1">
      <protection hidden="1"/>
    </xf>
    <xf numFmtId="0" fontId="1" fillId="6" borderId="49" xfId="0" applyFont="1" applyFill="1" applyBorder="1" applyProtection="1">
      <protection hidden="1"/>
    </xf>
    <xf numFmtId="0" fontId="19" fillId="2" borderId="0" xfId="0" applyFont="1" applyFill="1" applyAlignment="1" applyProtection="1">
      <alignment horizontal="left"/>
      <protection hidden="1"/>
    </xf>
    <xf numFmtId="0" fontId="2" fillId="0" borderId="50" xfId="0" applyFont="1" applyBorder="1" applyProtection="1">
      <protection hidden="1"/>
    </xf>
    <xf numFmtId="49" fontId="0" fillId="5" borderId="36" xfId="0" applyNumberFormat="1" applyFill="1" applyBorder="1" applyAlignment="1" applyProtection="1">
      <alignment horizontal="left" vertical="center"/>
      <protection hidden="1"/>
    </xf>
    <xf numFmtId="49" fontId="0" fillId="5" borderId="34" xfId="0" applyNumberFormat="1" applyFill="1" applyBorder="1" applyAlignment="1" applyProtection="1">
      <alignment horizontal="left" vertical="center"/>
      <protection hidden="1"/>
    </xf>
    <xf numFmtId="49" fontId="0" fillId="5" borderId="32" xfId="0" applyNumberFormat="1" applyFill="1" applyBorder="1" applyAlignment="1" applyProtection="1">
      <alignment horizontal="left" vertical="center"/>
      <protection hidden="1"/>
    </xf>
    <xf numFmtId="49" fontId="0" fillId="5" borderId="53" xfId="0" applyNumberFormat="1" applyFill="1" applyBorder="1" applyAlignment="1" applyProtection="1">
      <alignment horizontal="left" vertical="center"/>
      <protection hidden="1"/>
    </xf>
    <xf numFmtId="49" fontId="0" fillId="5" borderId="55" xfId="0" applyNumberFormat="1" applyFill="1" applyBorder="1" applyAlignment="1" applyProtection="1">
      <alignment horizontal="left" vertical="center"/>
      <protection hidden="1"/>
    </xf>
    <xf numFmtId="0" fontId="2" fillId="4" borderId="35" xfId="0" applyFont="1" applyFill="1" applyBorder="1" applyAlignment="1" applyProtection="1">
      <alignment horizontal="left" vertical="center"/>
      <protection hidden="1"/>
    </xf>
    <xf numFmtId="0" fontId="2" fillId="0" borderId="5" xfId="0" applyFont="1" applyBorder="1" applyAlignment="1" applyProtection="1">
      <alignment horizontal="left" vertical="center"/>
      <protection hidden="1"/>
    </xf>
    <xf numFmtId="49" fontId="0" fillId="0" borderId="7" xfId="0" applyNumberFormat="1" applyBorder="1" applyAlignment="1" applyProtection="1">
      <alignment horizontal="left" vertical="center"/>
      <protection hidden="1"/>
    </xf>
    <xf numFmtId="0" fontId="2" fillId="4" borderId="33" xfId="0" applyFont="1" applyFill="1" applyBorder="1" applyAlignment="1" applyProtection="1">
      <alignment horizontal="left" vertical="center"/>
      <protection hidden="1"/>
    </xf>
    <xf numFmtId="0" fontId="2" fillId="4" borderId="31" xfId="0" applyFont="1" applyFill="1" applyBorder="1" applyAlignment="1" applyProtection="1">
      <alignment horizontal="left" vertical="center"/>
      <protection hidden="1"/>
    </xf>
    <xf numFmtId="0" fontId="2" fillId="4" borderId="52" xfId="0" applyFont="1" applyFill="1" applyBorder="1" applyAlignment="1" applyProtection="1">
      <alignment horizontal="left" vertical="center"/>
      <protection hidden="1"/>
    </xf>
    <xf numFmtId="0" fontId="2" fillId="0" borderId="50" xfId="0" applyFont="1" applyBorder="1" applyAlignment="1" applyProtection="1">
      <alignment horizontal="left" vertical="center"/>
      <protection hidden="1"/>
    </xf>
    <xf numFmtId="49" fontId="0" fillId="0" borderId="51" xfId="0" applyNumberFormat="1" applyBorder="1" applyAlignment="1" applyProtection="1">
      <alignment horizontal="left" vertical="center"/>
      <protection hidden="1"/>
    </xf>
    <xf numFmtId="0" fontId="2" fillId="4" borderId="54" xfId="0" applyFont="1" applyFill="1" applyBorder="1" applyAlignment="1" applyProtection="1">
      <alignment horizontal="left" vertical="center"/>
      <protection hidden="1"/>
    </xf>
    <xf numFmtId="0" fontId="2" fillId="0" borderId="51" xfId="0" applyFont="1" applyBorder="1" applyProtection="1">
      <protection hidden="1"/>
    </xf>
    <xf numFmtId="0" fontId="2" fillId="0" borderId="56" xfId="0" applyFont="1" applyBorder="1" applyProtection="1">
      <protection hidden="1"/>
    </xf>
    <xf numFmtId="0" fontId="0" fillId="5" borderId="12" xfId="0" applyFill="1" applyBorder="1" applyProtection="1">
      <protection locked="0" hidden="1"/>
    </xf>
    <xf numFmtId="0" fontId="0" fillId="5" borderId="16" xfId="0" applyFill="1" applyBorder="1" applyProtection="1">
      <protection locked="0" hidden="1"/>
    </xf>
    <xf numFmtId="0" fontId="0" fillId="5" borderId="24" xfId="0" applyFill="1" applyBorder="1" applyProtection="1">
      <protection locked="0" hidden="1"/>
    </xf>
    <xf numFmtId="0" fontId="10" fillId="7" borderId="0" xfId="0" applyFont="1" applyFill="1"/>
    <xf numFmtId="0" fontId="5" fillId="8" borderId="0" xfId="0" applyFont="1" applyFill="1"/>
    <xf numFmtId="0" fontId="5" fillId="0" borderId="0" xfId="0" applyFont="1" applyProtection="1">
      <protection hidden="1"/>
    </xf>
    <xf numFmtId="0" fontId="18" fillId="0" borderId="0" xfId="1" applyFont="1" applyAlignment="1" applyProtection="1">
      <protection hidden="1"/>
    </xf>
    <xf numFmtId="0" fontId="0" fillId="2" borderId="0" xfId="0" applyFill="1" applyAlignment="1" applyProtection="1">
      <alignment horizontal="left" vertical="center"/>
      <protection hidden="1"/>
    </xf>
    <xf numFmtId="0" fontId="3" fillId="2" borderId="0" xfId="0" applyFont="1" applyFill="1" applyAlignment="1" applyProtection="1">
      <alignment horizontal="left"/>
      <protection hidden="1"/>
    </xf>
    <xf numFmtId="0" fontId="11" fillId="2" borderId="37" xfId="0" applyFont="1" applyFill="1" applyBorder="1" applyAlignment="1" applyProtection="1">
      <alignment horizontal="left" vertical="top" wrapText="1"/>
      <protection hidden="1"/>
    </xf>
    <xf numFmtId="0" fontId="11" fillId="2" borderId="0" xfId="0" applyFont="1" applyFill="1" applyAlignment="1" applyProtection="1">
      <alignment horizontal="left" vertical="top" wrapText="1"/>
      <protection hidden="1"/>
    </xf>
    <xf numFmtId="0" fontId="11" fillId="2" borderId="3" xfId="0" applyFont="1" applyFill="1" applyBorder="1" applyAlignment="1" applyProtection="1">
      <alignment horizontal="left" vertical="top" wrapText="1"/>
      <protection hidden="1"/>
    </xf>
    <xf numFmtId="0" fontId="11" fillId="2" borderId="37" xfId="0" applyFont="1" applyFill="1" applyBorder="1" applyAlignment="1" applyProtection="1">
      <alignment horizontal="left" wrapText="1"/>
      <protection hidden="1"/>
    </xf>
    <xf numFmtId="0" fontId="11" fillId="2" borderId="0" xfId="0" applyFont="1" applyFill="1" applyAlignment="1" applyProtection="1">
      <alignment horizontal="left" wrapText="1"/>
      <protection hidden="1"/>
    </xf>
    <xf numFmtId="0" fontId="3" fillId="2" borderId="0" xfId="0" applyFont="1" applyFill="1" applyAlignment="1" applyProtection="1">
      <alignment horizontal="left" vertical="top"/>
      <protection hidden="1"/>
    </xf>
  </cellXfs>
  <cellStyles count="2">
    <cellStyle name="Hyperlink" xfId="1" builtinId="8"/>
    <cellStyle name="Normal" xfId="0" builtinId="0"/>
  </cellStyles>
  <dxfs count="7">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family val="2"/>
        <scheme val="minor"/>
      </font>
      <border diagonalUp="0" diagonalDown="0" outline="0">
        <left style="thin">
          <color indexed="64"/>
        </left>
        <right style="thin">
          <color indexed="64"/>
        </right>
        <top/>
        <bottom/>
      </border>
      <protection locked="1" hidden="1"/>
    </dxf>
  </dxfs>
  <tableStyles count="0" defaultTableStyle="TableStyleMedium2" defaultPivotStyle="PivotStyleLight16"/>
  <colors>
    <mruColors>
      <color rgb="FF1B75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2. Subject Information'!A1"/></Relationships>
</file>

<file path=xl/drawings/_rels/drawing2.xml.rels><?xml version="1.0" encoding="UTF-8" standalone="yes"?>
<Relationships xmlns="http://schemas.openxmlformats.org/package/2006/relationships"><Relationship Id="rId3" Type="http://schemas.openxmlformats.org/officeDocument/2006/relationships/hyperlink" Target="#'1. Initial Settings'!A1"/><Relationship Id="rId2" Type="http://schemas.openxmlformats.org/officeDocument/2006/relationships/hyperlink" Target="#'3. Evaluator Information'!A1"/><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hyperlink" Target="#'2. Subject Information'!A1"/><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hyperlink" Target="#'5. Subject Output'!A1"/><Relationship Id="rId1" Type="http://schemas.openxmlformats.org/officeDocument/2006/relationships/hyperlink" Target="#'4. Final output - Save as CSV'!A1"/></Relationships>
</file>

<file path=xl/drawings/drawing1.xml><?xml version="1.0" encoding="utf-8"?>
<xdr:wsDr xmlns:xdr="http://schemas.openxmlformats.org/drawingml/2006/spreadsheetDrawing" xmlns:a="http://schemas.openxmlformats.org/drawingml/2006/main">
  <xdr:twoCellAnchor>
    <xdr:from>
      <xdr:col>8</xdr:col>
      <xdr:colOff>85725</xdr:colOff>
      <xdr:row>1</xdr:row>
      <xdr:rowOff>38100</xdr:rowOff>
    </xdr:from>
    <xdr:to>
      <xdr:col>9</xdr:col>
      <xdr:colOff>981075</xdr:colOff>
      <xdr:row>1</xdr:row>
      <xdr:rowOff>645795</xdr:rowOff>
    </xdr:to>
    <xdr:grpSp>
      <xdr:nvGrpSpPr>
        <xdr:cNvPr id="2" name="Group 1">
          <a:extLst>
            <a:ext uri="{FF2B5EF4-FFF2-40B4-BE49-F238E27FC236}">
              <a16:creationId xmlns:a16="http://schemas.microsoft.com/office/drawing/2014/main" id="{22D5C2F6-A7AE-497C-ACE1-A192C0B56809}"/>
            </a:ext>
          </a:extLst>
        </xdr:cNvPr>
        <xdr:cNvGrpSpPr/>
      </xdr:nvGrpSpPr>
      <xdr:grpSpPr>
        <a:xfrm>
          <a:off x="6334125" y="228600"/>
          <a:ext cx="2028825" cy="607695"/>
          <a:chOff x="9044940" y="982980"/>
          <a:chExt cx="2028825" cy="601980"/>
        </a:xfrm>
      </xdr:grpSpPr>
      <xdr:grpSp>
        <xdr:nvGrpSpPr>
          <xdr:cNvPr id="3" name="Group 2">
            <a:extLst>
              <a:ext uri="{FF2B5EF4-FFF2-40B4-BE49-F238E27FC236}">
                <a16:creationId xmlns:a16="http://schemas.microsoft.com/office/drawing/2014/main" id="{164B8CC3-96B3-59EE-6E38-3FBE430D87DE}"/>
              </a:ext>
            </a:extLst>
          </xdr:cNvPr>
          <xdr:cNvGrpSpPr/>
        </xdr:nvGrpSpPr>
        <xdr:grpSpPr>
          <a:xfrm>
            <a:off x="9044940" y="982980"/>
            <a:ext cx="2028825" cy="601980"/>
            <a:chOff x="5648325" y="952500"/>
            <a:chExt cx="2028825" cy="619125"/>
          </a:xfr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xdr:grpSpPr>
        <xdr:sp macro="" textlink="">
          <xdr:nvSpPr>
            <xdr:cNvPr id="5" name="Rounded Rectangle 4">
              <a:extLst>
                <a:ext uri="{FF2B5EF4-FFF2-40B4-BE49-F238E27FC236}">
                  <a16:creationId xmlns:a16="http://schemas.microsoft.com/office/drawing/2014/main" id="{FCF58CA0-CA75-FCAB-FC92-7D84B51CE97E}"/>
                </a:ext>
              </a:extLst>
            </xdr:cNvPr>
            <xdr:cNvSpPr/>
          </xdr:nvSpPr>
          <xdr:spPr>
            <a:xfrm>
              <a:off x="5648325" y="952500"/>
              <a:ext cx="2028825" cy="619125"/>
            </a:xfrm>
            <a:prstGeom prst="roundRect">
              <a:avLst/>
            </a:prstGeom>
            <a:grpFill/>
            <a:ln w="85725">
              <a:solidFill>
                <a:srgbClr val="1B75B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sp macro="" textlink="">
          <xdr:nvSpPr>
            <xdr:cNvPr id="6" name="Rounded Rectangle 5">
              <a:extLst>
                <a:ext uri="{FF2B5EF4-FFF2-40B4-BE49-F238E27FC236}">
                  <a16:creationId xmlns:a16="http://schemas.microsoft.com/office/drawing/2014/main" id="{B914CBC8-FE42-440B-5853-8DCFA6924CF0}"/>
                </a:ext>
              </a:extLst>
            </xdr:cNvPr>
            <xdr:cNvSpPr/>
          </xdr:nvSpPr>
          <xdr:spPr>
            <a:xfrm>
              <a:off x="5648325" y="955565"/>
              <a:ext cx="2028825" cy="612995"/>
            </a:xfrm>
            <a:prstGeom prst="roundRect">
              <a:avLst/>
            </a:prstGeom>
            <a:grpFill/>
            <a:ln w="28575">
              <a:solidFill>
                <a:srgbClr val="1B75B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grpSp>
      <xdr:sp macro="" textlink="">
        <xdr:nvSpPr>
          <xdr:cNvPr id="4" name="TextBox 3">
            <a:hlinkClick xmlns:r="http://schemas.openxmlformats.org/officeDocument/2006/relationships" r:id="rId1"/>
            <a:extLst>
              <a:ext uri="{FF2B5EF4-FFF2-40B4-BE49-F238E27FC236}">
                <a16:creationId xmlns:a16="http://schemas.microsoft.com/office/drawing/2014/main" id="{DAA4196E-2F10-CF63-0A66-58B8BF3A96E3}"/>
              </a:ext>
            </a:extLst>
          </xdr:cNvPr>
          <xdr:cNvSpPr txBox="1"/>
        </xdr:nvSpPr>
        <xdr:spPr>
          <a:xfrm>
            <a:off x="9056370" y="1032304"/>
            <a:ext cx="2000250" cy="496228"/>
          </a:xfrm>
          <a:prstGeom prst="rect">
            <a:avLst/>
          </a:prstGeom>
          <a:solidFill>
            <a:srgbClr val="1B75BC"/>
          </a:solidFill>
          <a:ln w="9525" cmpd="sng">
            <a:solidFill>
              <a:srgbClr val="1B75B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2000" b="1">
                <a:solidFill>
                  <a:schemeClr val="bg1"/>
                </a:solidFill>
                <a:effectLst/>
                <a:latin typeface="+mn-lt"/>
                <a:ea typeface="+mn-ea"/>
                <a:cs typeface="+mn-cs"/>
              </a:rPr>
              <a:t>Next</a:t>
            </a:r>
            <a:r>
              <a:rPr lang="en-AU" sz="2000" b="1" baseline="0">
                <a:solidFill>
                  <a:schemeClr val="bg1"/>
                </a:solidFill>
                <a:effectLst/>
                <a:latin typeface="+mn-lt"/>
                <a:ea typeface="+mn-ea"/>
                <a:cs typeface="+mn-cs"/>
              </a:rPr>
              <a:t> &gt;</a:t>
            </a:r>
            <a:endParaRPr lang="en-AU" sz="2000">
              <a:solidFill>
                <a:schemeClr val="bg1"/>
              </a:solidFill>
              <a:effectLst/>
            </a:endParaRPr>
          </a:p>
        </xdr:txBody>
      </xdr:sp>
    </xdr:grpSp>
    <xdr:clientData/>
  </xdr:twoCellAnchor>
  <xdr:twoCellAnchor editAs="oneCell">
    <xdr:from>
      <xdr:col>0</xdr:col>
      <xdr:colOff>247650</xdr:colOff>
      <xdr:row>0</xdr:row>
      <xdr:rowOff>180975</xdr:rowOff>
    </xdr:from>
    <xdr:to>
      <xdr:col>6</xdr:col>
      <xdr:colOff>76200</xdr:colOff>
      <xdr:row>1</xdr:row>
      <xdr:rowOff>1118940</xdr:rowOff>
    </xdr:to>
    <xdr:pic>
      <xdr:nvPicPr>
        <xdr:cNvPr id="7" name="Picture 6">
          <a:extLst>
            <a:ext uri="{FF2B5EF4-FFF2-40B4-BE49-F238E27FC236}">
              <a16:creationId xmlns:a16="http://schemas.microsoft.com/office/drawing/2014/main" id="{4BADA67F-1C36-4B68-A2EA-506438F321B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650" y="180975"/>
          <a:ext cx="4857750" cy="11284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1</xdr:row>
      <xdr:rowOff>0</xdr:rowOff>
    </xdr:from>
    <xdr:to>
      <xdr:col>4</xdr:col>
      <xdr:colOff>152400</xdr:colOff>
      <xdr:row>2</xdr:row>
      <xdr:rowOff>566490</xdr:rowOff>
    </xdr:to>
    <xdr:pic>
      <xdr:nvPicPr>
        <xdr:cNvPr id="8" name="Picture 7">
          <a:extLst>
            <a:ext uri="{FF2B5EF4-FFF2-40B4-BE49-F238E27FC236}">
              <a16:creationId xmlns:a16="http://schemas.microsoft.com/office/drawing/2014/main" id="{17CF5956-90A5-4851-AC79-70370B1640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0" y="190500"/>
          <a:ext cx="4857750" cy="1128465"/>
        </a:xfrm>
        <a:prstGeom prst="rect">
          <a:avLst/>
        </a:prstGeom>
      </xdr:spPr>
    </xdr:pic>
    <xdr:clientData/>
  </xdr:twoCellAnchor>
  <xdr:twoCellAnchor>
    <xdr:from>
      <xdr:col>5</xdr:col>
      <xdr:colOff>613410</xdr:colOff>
      <xdr:row>1</xdr:row>
      <xdr:rowOff>300990</xdr:rowOff>
    </xdr:from>
    <xdr:to>
      <xdr:col>6</xdr:col>
      <xdr:colOff>1327785</xdr:colOff>
      <xdr:row>2</xdr:row>
      <xdr:rowOff>346710</xdr:rowOff>
    </xdr:to>
    <xdr:grpSp>
      <xdr:nvGrpSpPr>
        <xdr:cNvPr id="2" name="Group 1">
          <a:extLst>
            <a:ext uri="{FF2B5EF4-FFF2-40B4-BE49-F238E27FC236}">
              <a16:creationId xmlns:a16="http://schemas.microsoft.com/office/drawing/2014/main" id="{935B2907-3493-4DD1-B341-2250C27FB778}"/>
            </a:ext>
          </a:extLst>
        </xdr:cNvPr>
        <xdr:cNvGrpSpPr/>
      </xdr:nvGrpSpPr>
      <xdr:grpSpPr>
        <a:xfrm>
          <a:off x="8061960" y="491490"/>
          <a:ext cx="2028825" cy="607695"/>
          <a:chOff x="9044940" y="982980"/>
          <a:chExt cx="2028825" cy="601980"/>
        </a:xfrm>
      </xdr:grpSpPr>
      <xdr:grpSp>
        <xdr:nvGrpSpPr>
          <xdr:cNvPr id="9" name="Group 8">
            <a:extLst>
              <a:ext uri="{FF2B5EF4-FFF2-40B4-BE49-F238E27FC236}">
                <a16:creationId xmlns:a16="http://schemas.microsoft.com/office/drawing/2014/main" id="{914CA6B9-8FA0-27A8-018E-689E6DEA86C5}"/>
              </a:ext>
            </a:extLst>
          </xdr:cNvPr>
          <xdr:cNvGrpSpPr/>
        </xdr:nvGrpSpPr>
        <xdr:grpSpPr>
          <a:xfrm>
            <a:off x="9044940" y="982980"/>
            <a:ext cx="2028825" cy="601980"/>
            <a:chOff x="5648325" y="952500"/>
            <a:chExt cx="2028825" cy="619125"/>
          </a:xfr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xdr:grpSpPr>
        <xdr:sp macro="" textlink="">
          <xdr:nvSpPr>
            <xdr:cNvPr id="11" name="Rounded Rectangle 4">
              <a:extLst>
                <a:ext uri="{FF2B5EF4-FFF2-40B4-BE49-F238E27FC236}">
                  <a16:creationId xmlns:a16="http://schemas.microsoft.com/office/drawing/2014/main" id="{F3CC134D-C038-8C55-8916-77D14AE34786}"/>
                </a:ext>
              </a:extLst>
            </xdr:cNvPr>
            <xdr:cNvSpPr/>
          </xdr:nvSpPr>
          <xdr:spPr>
            <a:xfrm>
              <a:off x="5648325" y="952500"/>
              <a:ext cx="2028825" cy="619125"/>
            </a:xfrm>
            <a:prstGeom prst="roundRect">
              <a:avLst/>
            </a:prstGeom>
            <a:grpFill/>
            <a:ln w="85725">
              <a:solidFill>
                <a:srgbClr val="1B75B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sp macro="" textlink="">
          <xdr:nvSpPr>
            <xdr:cNvPr id="12" name="Rounded Rectangle 5">
              <a:extLst>
                <a:ext uri="{FF2B5EF4-FFF2-40B4-BE49-F238E27FC236}">
                  <a16:creationId xmlns:a16="http://schemas.microsoft.com/office/drawing/2014/main" id="{F9853EB6-F34B-B659-A871-FDBC684F498F}"/>
                </a:ext>
              </a:extLst>
            </xdr:cNvPr>
            <xdr:cNvSpPr/>
          </xdr:nvSpPr>
          <xdr:spPr>
            <a:xfrm>
              <a:off x="5648325" y="955565"/>
              <a:ext cx="2028825" cy="612995"/>
            </a:xfrm>
            <a:prstGeom prst="roundRect">
              <a:avLst/>
            </a:prstGeom>
            <a:grpFill/>
            <a:ln w="28575">
              <a:solidFill>
                <a:srgbClr val="1B75B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grpSp>
      <xdr:sp macro="" textlink="">
        <xdr:nvSpPr>
          <xdr:cNvPr id="10" name="TextBox 9">
            <a:hlinkClick xmlns:r="http://schemas.openxmlformats.org/officeDocument/2006/relationships" r:id="rId2"/>
            <a:extLst>
              <a:ext uri="{FF2B5EF4-FFF2-40B4-BE49-F238E27FC236}">
                <a16:creationId xmlns:a16="http://schemas.microsoft.com/office/drawing/2014/main" id="{B188A9A4-F8DB-B722-40C3-CF0A210B59DA}"/>
              </a:ext>
            </a:extLst>
          </xdr:cNvPr>
          <xdr:cNvSpPr txBox="1"/>
        </xdr:nvSpPr>
        <xdr:spPr>
          <a:xfrm>
            <a:off x="9056370" y="1032304"/>
            <a:ext cx="2000250" cy="496228"/>
          </a:xfrm>
          <a:prstGeom prst="rect">
            <a:avLst/>
          </a:prstGeom>
          <a:solidFill>
            <a:srgbClr val="1B75BC"/>
          </a:solidFill>
          <a:ln w="9525" cmpd="sng">
            <a:solidFill>
              <a:srgbClr val="1B75B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2000" b="1">
                <a:solidFill>
                  <a:schemeClr val="bg1"/>
                </a:solidFill>
                <a:effectLst/>
                <a:latin typeface="+mn-lt"/>
                <a:ea typeface="+mn-ea"/>
                <a:cs typeface="+mn-cs"/>
              </a:rPr>
              <a:t>Next</a:t>
            </a:r>
            <a:r>
              <a:rPr lang="en-AU" sz="2000" b="1" baseline="0">
                <a:solidFill>
                  <a:schemeClr val="bg1"/>
                </a:solidFill>
                <a:effectLst/>
                <a:latin typeface="+mn-lt"/>
                <a:ea typeface="+mn-ea"/>
                <a:cs typeface="+mn-cs"/>
              </a:rPr>
              <a:t> &gt;</a:t>
            </a:r>
            <a:endParaRPr lang="en-AU" sz="2000">
              <a:solidFill>
                <a:schemeClr val="bg1"/>
              </a:solidFill>
              <a:effectLst/>
            </a:endParaRPr>
          </a:p>
        </xdr:txBody>
      </xdr:sp>
    </xdr:grpSp>
    <xdr:clientData/>
  </xdr:twoCellAnchor>
  <xdr:twoCellAnchor>
    <xdr:from>
      <xdr:col>4</xdr:col>
      <xdr:colOff>742950</xdr:colOff>
      <xdr:row>1</xdr:row>
      <xdr:rowOff>304800</xdr:rowOff>
    </xdr:from>
    <xdr:to>
      <xdr:col>5</xdr:col>
      <xdr:colOff>266700</xdr:colOff>
      <xdr:row>2</xdr:row>
      <xdr:rowOff>371475</xdr:rowOff>
    </xdr:to>
    <xdr:grpSp>
      <xdr:nvGrpSpPr>
        <xdr:cNvPr id="3" name="Group 2">
          <a:extLst>
            <a:ext uri="{FF2B5EF4-FFF2-40B4-BE49-F238E27FC236}">
              <a16:creationId xmlns:a16="http://schemas.microsoft.com/office/drawing/2014/main" id="{087B3DD7-485C-4EFF-98ED-F8CAE0A771CF}"/>
            </a:ext>
          </a:extLst>
        </xdr:cNvPr>
        <xdr:cNvGrpSpPr/>
      </xdr:nvGrpSpPr>
      <xdr:grpSpPr>
        <a:xfrm>
          <a:off x="5715000" y="495300"/>
          <a:ext cx="2000250" cy="628650"/>
          <a:chOff x="434340" y="1546860"/>
          <a:chExt cx="2028825" cy="601980"/>
        </a:xfrm>
      </xdr:grpSpPr>
      <xdr:grpSp>
        <xdr:nvGrpSpPr>
          <xdr:cNvPr id="4" name="Group 3">
            <a:extLst>
              <a:ext uri="{FF2B5EF4-FFF2-40B4-BE49-F238E27FC236}">
                <a16:creationId xmlns:a16="http://schemas.microsoft.com/office/drawing/2014/main" id="{BC89808C-A848-E41B-E144-DD388DEF816C}"/>
              </a:ext>
            </a:extLst>
          </xdr:cNvPr>
          <xdr:cNvGrpSpPr/>
        </xdr:nvGrpSpPr>
        <xdr:grpSpPr>
          <a:xfrm>
            <a:off x="434340" y="1546860"/>
            <a:ext cx="2028825" cy="601980"/>
            <a:chOff x="5648325" y="952500"/>
            <a:chExt cx="2028825" cy="619125"/>
          </a:xfr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xdr:grpSpPr>
        <xdr:sp macro="" textlink="">
          <xdr:nvSpPr>
            <xdr:cNvPr id="6" name="Rounded Rectangle 4">
              <a:extLst>
                <a:ext uri="{FF2B5EF4-FFF2-40B4-BE49-F238E27FC236}">
                  <a16:creationId xmlns:a16="http://schemas.microsoft.com/office/drawing/2014/main" id="{C1D16539-53C1-1EEE-7A7A-1E4BE776F074}"/>
                </a:ext>
              </a:extLst>
            </xdr:cNvPr>
            <xdr:cNvSpPr/>
          </xdr:nvSpPr>
          <xdr:spPr>
            <a:xfrm>
              <a:off x="5648325" y="952500"/>
              <a:ext cx="2028825" cy="619125"/>
            </a:xfrm>
            <a:prstGeom prst="roundRect">
              <a:avLst/>
            </a:prstGeom>
            <a:grpFill/>
            <a:ln w="85725">
              <a:solidFill>
                <a:srgbClr val="1B75B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sp macro="" textlink="">
          <xdr:nvSpPr>
            <xdr:cNvPr id="7" name="Rounded Rectangle 5">
              <a:extLst>
                <a:ext uri="{FF2B5EF4-FFF2-40B4-BE49-F238E27FC236}">
                  <a16:creationId xmlns:a16="http://schemas.microsoft.com/office/drawing/2014/main" id="{D7D99503-E814-1CC8-BF5B-2A97A5EF049E}"/>
                </a:ext>
              </a:extLst>
            </xdr:cNvPr>
            <xdr:cNvSpPr/>
          </xdr:nvSpPr>
          <xdr:spPr>
            <a:xfrm>
              <a:off x="5648325" y="955565"/>
              <a:ext cx="2028825" cy="612995"/>
            </a:xfrm>
            <a:prstGeom prst="roundRect">
              <a:avLst/>
            </a:prstGeom>
            <a:grpFill/>
            <a:ln w="28575">
              <a:solidFill>
                <a:srgbClr val="1B75B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grpSp>
      <xdr:sp macro="" textlink="">
        <xdr:nvSpPr>
          <xdr:cNvPr id="5" name="TextBox 4">
            <a:hlinkClick xmlns:r="http://schemas.openxmlformats.org/officeDocument/2006/relationships" r:id="rId3"/>
            <a:extLst>
              <a:ext uri="{FF2B5EF4-FFF2-40B4-BE49-F238E27FC236}">
                <a16:creationId xmlns:a16="http://schemas.microsoft.com/office/drawing/2014/main" id="{52F651BE-5B86-D5F4-10F7-7ACEC763A282}"/>
              </a:ext>
            </a:extLst>
          </xdr:cNvPr>
          <xdr:cNvSpPr txBox="1"/>
        </xdr:nvSpPr>
        <xdr:spPr>
          <a:xfrm>
            <a:off x="445770" y="1588564"/>
            <a:ext cx="2000250" cy="496228"/>
          </a:xfrm>
          <a:prstGeom prst="rect">
            <a:avLst/>
          </a:prstGeom>
          <a:solidFill>
            <a:srgbClr val="1B75BC"/>
          </a:solidFill>
          <a:ln w="9525" cmpd="sng">
            <a:solidFill>
              <a:srgbClr val="1B75B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2000" b="1">
                <a:solidFill>
                  <a:schemeClr val="bg1"/>
                </a:solidFill>
                <a:effectLst/>
                <a:latin typeface="+mn-lt"/>
                <a:ea typeface="+mn-ea"/>
                <a:cs typeface="+mn-cs"/>
              </a:rPr>
              <a:t>&lt; Previous</a:t>
            </a:r>
            <a:endParaRPr lang="en-AU" sz="2000">
              <a:solidFill>
                <a:schemeClr val="bg1"/>
              </a:solidFill>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257175</xdr:colOff>
      <xdr:row>1</xdr:row>
      <xdr:rowOff>57150</xdr:rowOff>
    </xdr:from>
    <xdr:to>
      <xdr:col>7</xdr:col>
      <xdr:colOff>1562100</xdr:colOff>
      <xdr:row>7</xdr:row>
      <xdr:rowOff>166440</xdr:rowOff>
    </xdr:to>
    <xdr:pic>
      <xdr:nvPicPr>
        <xdr:cNvPr id="18" name="Picture 17">
          <a:extLst>
            <a:ext uri="{FF2B5EF4-FFF2-40B4-BE49-F238E27FC236}">
              <a16:creationId xmlns:a16="http://schemas.microsoft.com/office/drawing/2014/main" id="{DD702757-543F-9D8C-A77B-153E8009A1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29575" y="247650"/>
          <a:ext cx="4857750" cy="1128465"/>
        </a:xfrm>
        <a:prstGeom prst="rect">
          <a:avLst/>
        </a:prstGeom>
      </xdr:spPr>
    </xdr:pic>
    <xdr:clientData/>
  </xdr:twoCellAnchor>
  <xdr:twoCellAnchor>
    <xdr:from>
      <xdr:col>1</xdr:col>
      <xdr:colOff>121920</xdr:colOff>
      <xdr:row>1</xdr:row>
      <xdr:rowOff>60960</xdr:rowOff>
    </xdr:from>
    <xdr:to>
      <xdr:col>2</xdr:col>
      <xdr:colOff>1198245</xdr:colOff>
      <xdr:row>5</xdr:row>
      <xdr:rowOff>22860</xdr:rowOff>
    </xdr:to>
    <xdr:grpSp>
      <xdr:nvGrpSpPr>
        <xdr:cNvPr id="2" name="Group 1">
          <a:extLst>
            <a:ext uri="{FF2B5EF4-FFF2-40B4-BE49-F238E27FC236}">
              <a16:creationId xmlns:a16="http://schemas.microsoft.com/office/drawing/2014/main" id="{2703253A-9346-492F-8865-B84E79AD281C}"/>
            </a:ext>
          </a:extLst>
        </xdr:cNvPr>
        <xdr:cNvGrpSpPr/>
      </xdr:nvGrpSpPr>
      <xdr:grpSpPr>
        <a:xfrm>
          <a:off x="369570" y="251460"/>
          <a:ext cx="2000250" cy="628650"/>
          <a:chOff x="434340" y="1546860"/>
          <a:chExt cx="2028825" cy="601980"/>
        </a:xfrm>
      </xdr:grpSpPr>
      <xdr:grpSp>
        <xdr:nvGrpSpPr>
          <xdr:cNvPr id="3" name="Group 2">
            <a:extLst>
              <a:ext uri="{FF2B5EF4-FFF2-40B4-BE49-F238E27FC236}">
                <a16:creationId xmlns:a16="http://schemas.microsoft.com/office/drawing/2014/main" id="{4AEED157-C01B-3149-E655-0EAD454A250A}"/>
              </a:ext>
            </a:extLst>
          </xdr:cNvPr>
          <xdr:cNvGrpSpPr/>
        </xdr:nvGrpSpPr>
        <xdr:grpSpPr>
          <a:xfrm>
            <a:off x="434340" y="1546860"/>
            <a:ext cx="2028825" cy="601980"/>
            <a:chOff x="5648325" y="952500"/>
            <a:chExt cx="2028825" cy="619125"/>
          </a:xfr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xdr:grpSpPr>
        <xdr:sp macro="" textlink="">
          <xdr:nvSpPr>
            <xdr:cNvPr id="5" name="Rounded Rectangle 4">
              <a:extLst>
                <a:ext uri="{FF2B5EF4-FFF2-40B4-BE49-F238E27FC236}">
                  <a16:creationId xmlns:a16="http://schemas.microsoft.com/office/drawing/2014/main" id="{8C2294F0-A4E1-B066-EB13-1B4D5831048F}"/>
                </a:ext>
              </a:extLst>
            </xdr:cNvPr>
            <xdr:cNvSpPr/>
          </xdr:nvSpPr>
          <xdr:spPr>
            <a:xfrm>
              <a:off x="5648325" y="952500"/>
              <a:ext cx="2028825" cy="619125"/>
            </a:xfrm>
            <a:prstGeom prst="roundRect">
              <a:avLst/>
            </a:prstGeom>
            <a:grpFill/>
            <a:ln w="85725">
              <a:solidFill>
                <a:srgbClr val="1B75B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sp macro="" textlink="">
          <xdr:nvSpPr>
            <xdr:cNvPr id="6" name="Rounded Rectangle 5">
              <a:extLst>
                <a:ext uri="{FF2B5EF4-FFF2-40B4-BE49-F238E27FC236}">
                  <a16:creationId xmlns:a16="http://schemas.microsoft.com/office/drawing/2014/main" id="{390DC653-A746-9CB0-E29D-5BDD362F65FD}"/>
                </a:ext>
              </a:extLst>
            </xdr:cNvPr>
            <xdr:cNvSpPr/>
          </xdr:nvSpPr>
          <xdr:spPr>
            <a:xfrm>
              <a:off x="5648325" y="955565"/>
              <a:ext cx="2028825" cy="612995"/>
            </a:xfrm>
            <a:prstGeom prst="roundRect">
              <a:avLst/>
            </a:prstGeom>
            <a:grpFill/>
            <a:ln w="28575">
              <a:solidFill>
                <a:srgbClr val="1B75B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grpSp>
      <xdr:sp macro="" textlink="">
        <xdr:nvSpPr>
          <xdr:cNvPr id="4" name="TextBox 3">
            <a:hlinkClick xmlns:r="http://schemas.openxmlformats.org/officeDocument/2006/relationships" r:id="rId2"/>
            <a:extLst>
              <a:ext uri="{FF2B5EF4-FFF2-40B4-BE49-F238E27FC236}">
                <a16:creationId xmlns:a16="http://schemas.microsoft.com/office/drawing/2014/main" id="{57827D10-9F7C-3FA8-1A04-C1E0F7BFD4DC}"/>
              </a:ext>
            </a:extLst>
          </xdr:cNvPr>
          <xdr:cNvSpPr txBox="1"/>
        </xdr:nvSpPr>
        <xdr:spPr>
          <a:xfrm>
            <a:off x="445770" y="1588564"/>
            <a:ext cx="2000250" cy="496228"/>
          </a:xfrm>
          <a:prstGeom prst="rect">
            <a:avLst/>
          </a:prstGeom>
          <a:solidFill>
            <a:srgbClr val="1B75BC"/>
          </a:solidFill>
          <a:ln w="9525" cmpd="sng">
            <a:solidFill>
              <a:srgbClr val="1B75B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2000" b="1">
                <a:solidFill>
                  <a:schemeClr val="bg1"/>
                </a:solidFill>
                <a:effectLst/>
                <a:latin typeface="+mn-lt"/>
                <a:ea typeface="+mn-ea"/>
                <a:cs typeface="+mn-cs"/>
              </a:rPr>
              <a:t>&lt; Previous</a:t>
            </a:r>
            <a:endParaRPr lang="en-AU" sz="2000">
              <a:solidFill>
                <a:schemeClr val="bg1"/>
              </a:solidFill>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1123950</xdr:colOff>
      <xdr:row>24</xdr:row>
      <xdr:rowOff>0</xdr:rowOff>
    </xdr:from>
    <xdr:to>
      <xdr:col>1</xdr:col>
      <xdr:colOff>2019300</xdr:colOff>
      <xdr:row>26</xdr:row>
      <xdr:rowOff>26670</xdr:rowOff>
    </xdr:to>
    <xdr:grpSp>
      <xdr:nvGrpSpPr>
        <xdr:cNvPr id="2" name="Group 1">
          <a:hlinkClick xmlns:r="http://schemas.openxmlformats.org/officeDocument/2006/relationships" r:id="rId1"/>
          <a:extLst>
            <a:ext uri="{FF2B5EF4-FFF2-40B4-BE49-F238E27FC236}">
              <a16:creationId xmlns:a16="http://schemas.microsoft.com/office/drawing/2014/main" id="{CC7C2ABE-060B-4466-82FF-4745C374B5C8}"/>
            </a:ext>
          </a:extLst>
        </xdr:cNvPr>
        <xdr:cNvGrpSpPr/>
      </xdr:nvGrpSpPr>
      <xdr:grpSpPr>
        <a:xfrm>
          <a:off x="1123950" y="3609975"/>
          <a:ext cx="2028825" cy="407670"/>
          <a:chOff x="9044940" y="982980"/>
          <a:chExt cx="2028825" cy="601980"/>
        </a:xfrm>
      </xdr:grpSpPr>
      <xdr:grpSp>
        <xdr:nvGrpSpPr>
          <xdr:cNvPr id="3" name="Group 2">
            <a:extLst>
              <a:ext uri="{FF2B5EF4-FFF2-40B4-BE49-F238E27FC236}">
                <a16:creationId xmlns:a16="http://schemas.microsoft.com/office/drawing/2014/main" id="{6305702C-2B44-6D93-E386-994B6A99523F}"/>
              </a:ext>
            </a:extLst>
          </xdr:cNvPr>
          <xdr:cNvGrpSpPr/>
        </xdr:nvGrpSpPr>
        <xdr:grpSpPr>
          <a:xfrm>
            <a:off x="9044940" y="982980"/>
            <a:ext cx="2028825" cy="601980"/>
            <a:chOff x="5648325" y="952500"/>
            <a:chExt cx="2028825" cy="619125"/>
          </a:xfr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xdr:grpSpPr>
        <xdr:sp macro="" textlink="">
          <xdr:nvSpPr>
            <xdr:cNvPr id="5" name="Rounded Rectangle 4">
              <a:extLst>
                <a:ext uri="{FF2B5EF4-FFF2-40B4-BE49-F238E27FC236}">
                  <a16:creationId xmlns:a16="http://schemas.microsoft.com/office/drawing/2014/main" id="{43E7199C-5C3C-F3FC-9D88-10B4F2F18454}"/>
                </a:ext>
              </a:extLst>
            </xdr:cNvPr>
            <xdr:cNvSpPr/>
          </xdr:nvSpPr>
          <xdr:spPr>
            <a:xfrm>
              <a:off x="5648325" y="952500"/>
              <a:ext cx="2028825" cy="619125"/>
            </a:xfrm>
            <a:prstGeom prst="roundRect">
              <a:avLst/>
            </a:prstGeom>
            <a:grpFill/>
            <a:ln w="85725">
              <a:solidFill>
                <a:srgbClr val="1B75B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sp macro="" textlink="">
          <xdr:nvSpPr>
            <xdr:cNvPr id="6" name="Rounded Rectangle 5">
              <a:extLst>
                <a:ext uri="{FF2B5EF4-FFF2-40B4-BE49-F238E27FC236}">
                  <a16:creationId xmlns:a16="http://schemas.microsoft.com/office/drawing/2014/main" id="{9C426188-51FD-527B-AA1B-8C6B8301A27D}"/>
                </a:ext>
              </a:extLst>
            </xdr:cNvPr>
            <xdr:cNvSpPr/>
          </xdr:nvSpPr>
          <xdr:spPr>
            <a:xfrm>
              <a:off x="5648325" y="955565"/>
              <a:ext cx="2028825" cy="612995"/>
            </a:xfrm>
            <a:prstGeom prst="roundRect">
              <a:avLst/>
            </a:prstGeom>
            <a:grpFill/>
            <a:ln w="28575">
              <a:solidFill>
                <a:srgbClr val="1B75B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grpSp>
      <xdr:sp macro="" textlink="">
        <xdr:nvSpPr>
          <xdr:cNvPr id="4" name="TextBox 3">
            <a:hlinkClick xmlns:r="http://schemas.openxmlformats.org/officeDocument/2006/relationships" r:id="rId2"/>
            <a:extLst>
              <a:ext uri="{FF2B5EF4-FFF2-40B4-BE49-F238E27FC236}">
                <a16:creationId xmlns:a16="http://schemas.microsoft.com/office/drawing/2014/main" id="{9B9818EC-0AAF-6A79-E922-E3B6A43742AA}"/>
              </a:ext>
            </a:extLst>
          </xdr:cNvPr>
          <xdr:cNvSpPr txBox="1"/>
        </xdr:nvSpPr>
        <xdr:spPr>
          <a:xfrm>
            <a:off x="9056370" y="1032304"/>
            <a:ext cx="2000250" cy="496228"/>
          </a:xfrm>
          <a:prstGeom prst="rect">
            <a:avLst/>
          </a:prstGeom>
          <a:solidFill>
            <a:srgbClr val="1B75BC"/>
          </a:solidFill>
          <a:ln w="9525" cmpd="sng">
            <a:solidFill>
              <a:srgbClr val="1B75B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2000" b="1">
                <a:solidFill>
                  <a:schemeClr val="bg1"/>
                </a:solidFill>
                <a:effectLst/>
                <a:latin typeface="+mn-lt"/>
                <a:ea typeface="+mn-ea"/>
                <a:cs typeface="+mn-cs"/>
              </a:rPr>
              <a:t>Next</a:t>
            </a:r>
            <a:r>
              <a:rPr lang="en-AU" sz="2000" b="1" baseline="0">
                <a:solidFill>
                  <a:schemeClr val="bg1"/>
                </a:solidFill>
                <a:effectLst/>
                <a:latin typeface="+mn-lt"/>
                <a:ea typeface="+mn-ea"/>
                <a:cs typeface="+mn-cs"/>
              </a:rPr>
              <a:t> &gt;</a:t>
            </a:r>
            <a:endParaRPr lang="en-AU" sz="2000">
              <a:solidFill>
                <a:schemeClr val="bg1"/>
              </a:solidFill>
              <a:effectLst/>
            </a:endParaRPr>
          </a:p>
        </xdr:txBody>
      </xdr: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0309639-578E-4751-930D-C8A6B6D93C96}" name="add_item_bank_table" displayName="add_item_bank_table" ref="F1:H20" totalsRowShown="0" headerRowDxfId="6" headerRowBorderDxfId="5" tableBorderDxfId="4" totalsRowBorderDxfId="3">
  <autoFilter ref="F1:H20" xr:uid="{10309639-578E-4751-930D-C8A6B6D93C96}"/>
  <tableColumns count="3">
    <tableColumn id="1" xr3:uid="{3C101FFF-BC7B-4B66-A1CE-26DE0E25872F}" name="Item Banks" dataDxfId="2"/>
    <tableColumn id="2" xr3:uid="{D401AAA9-B596-49D7-8289-1FAA88C3CEC8}" name="Code" dataDxfId="1">
      <calculatedColumnFormula>LOWER(SUBSTITUTE(F2," ","_")&amp;"_enabled")</calculatedColumnFormula>
    </tableColumn>
    <tableColumn id="3" xr3:uid="{E1DBE785-56A2-41FE-860B-E3D78390E5C1}" name="bool" dataDxfId="0">
      <calculatedColumnFormula>IF(OR(add_item_bank1=add_item_bank_table[[#This Row],[Item Banks]],add_item_bank2=add_item_bank_table[[#This Row],[Item Banks]],add_item_bank3=add_item_bank_table[[#This Row],[Item Banks]]),1,0)</calculatedColumnFormula>
    </tableColumn>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2CC2E-9A2C-4678-A935-D0EF23A06015}">
  <sheetPr codeName="Sheet8">
    <tabColor rgb="FF1B75BC"/>
  </sheetPr>
  <dimension ref="A1:T26"/>
  <sheetViews>
    <sheetView tabSelected="1" workbookViewId="0"/>
  </sheetViews>
  <sheetFormatPr defaultColWidth="0" defaultRowHeight="15" zeroHeight="1" x14ac:dyDescent="0.25"/>
  <cols>
    <col min="1" max="1" width="9.140625" style="92" customWidth="1"/>
    <col min="2" max="2" width="17.42578125" style="92" customWidth="1"/>
    <col min="3" max="3" width="21.42578125" style="92" bestFit="1" customWidth="1"/>
    <col min="4" max="8" width="9.140625" style="92" customWidth="1"/>
    <col min="9" max="9" width="17" style="92" customWidth="1"/>
    <col min="10" max="10" width="21.42578125" style="92" bestFit="1" customWidth="1"/>
    <col min="11" max="20" width="9.140625" style="92" customWidth="1"/>
    <col min="21" max="16384" width="9.140625" style="92" hidden="1"/>
  </cols>
  <sheetData>
    <row r="1" spans="2:20" x14ac:dyDescent="0.25">
      <c r="T1" s="11" t="s">
        <v>0</v>
      </c>
    </row>
    <row r="2" spans="2:20" ht="99.75" customHeight="1" x14ac:dyDescent="0.25"/>
    <row r="3" spans="2:20" ht="26.25" x14ac:dyDescent="0.4">
      <c r="B3" s="124" t="s">
        <v>1</v>
      </c>
      <c r="C3" s="124"/>
      <c r="D3" s="124"/>
      <c r="E3" s="124"/>
      <c r="I3" s="98" t="s">
        <v>2</v>
      </c>
      <c r="J3" s="15"/>
      <c r="K3" s="15"/>
      <c r="L3" s="123"/>
      <c r="M3" s="13"/>
      <c r="N3" s="4"/>
    </row>
    <row r="4" spans="2:20" x14ac:dyDescent="0.25"/>
    <row r="5" spans="2:20" ht="57" customHeight="1" x14ac:dyDescent="0.25">
      <c r="B5" s="125" t="s">
        <v>3</v>
      </c>
      <c r="C5" s="126"/>
      <c r="D5" s="126"/>
      <c r="E5" s="126"/>
      <c r="F5" s="126"/>
      <c r="G5" s="127"/>
      <c r="I5" s="126" t="s">
        <v>4</v>
      </c>
      <c r="J5" s="126"/>
      <c r="K5" s="126"/>
      <c r="L5" s="126"/>
      <c r="M5" s="126"/>
      <c r="N5" s="126"/>
    </row>
    <row r="6" spans="2:20" x14ac:dyDescent="0.25">
      <c r="B6" s="12" t="s">
        <v>5</v>
      </c>
      <c r="C6" s="25"/>
      <c r="I6" s="28" t="s">
        <v>7</v>
      </c>
      <c r="J6" s="29" t="s">
        <v>8</v>
      </c>
      <c r="K6" s="30"/>
      <c r="L6" s="123"/>
      <c r="M6" s="13"/>
      <c r="N6" s="4"/>
      <c r="O6" s="4"/>
    </row>
    <row r="7" spans="2:20" x14ac:dyDescent="0.25">
      <c r="B7" s="12"/>
      <c r="C7" s="123"/>
      <c r="G7" s="4"/>
      <c r="I7" s="31" t="s">
        <v>9</v>
      </c>
      <c r="J7" s="32" t="s">
        <v>9</v>
      </c>
      <c r="K7" s="4"/>
      <c r="L7" s="123"/>
      <c r="M7" s="13"/>
      <c r="N7" s="4"/>
      <c r="O7" s="4"/>
    </row>
    <row r="8" spans="2:20" ht="32.25" customHeight="1" x14ac:dyDescent="0.25">
      <c r="B8" s="128" t="s">
        <v>10</v>
      </c>
      <c r="C8" s="129"/>
      <c r="D8" s="129"/>
      <c r="E8" s="129"/>
      <c r="F8" s="129"/>
      <c r="G8" s="129"/>
      <c r="I8" s="33"/>
      <c r="J8" s="4"/>
      <c r="K8" s="10"/>
      <c r="L8" s="123"/>
      <c r="M8" s="13"/>
      <c r="N8" s="4"/>
      <c r="O8" s="4"/>
    </row>
    <row r="9" spans="2:20" x14ac:dyDescent="0.25">
      <c r="B9" s="12"/>
      <c r="C9" s="123"/>
      <c r="G9" s="4"/>
      <c r="I9" s="34" t="s">
        <v>11</v>
      </c>
      <c r="J9" s="44" t="s">
        <v>12</v>
      </c>
      <c r="K9" s="35" t="str">
        <f>IF(ISBLANK(J9),"",IF(OR(J9="Manager",J9="Supervisor",J9="Director",J9="Manager 2"),'2. Subject Information'!$H$2,'2. Subject Information'!$H$1))</f>
        <v xml:space="preserve"> Scores for this group will be not be made anonymous.</v>
      </c>
      <c r="L9" s="123"/>
      <c r="M9" s="13"/>
      <c r="N9" s="4"/>
      <c r="O9" s="4"/>
    </row>
    <row r="10" spans="2:20" x14ac:dyDescent="0.25">
      <c r="B10" s="12" t="s">
        <v>13</v>
      </c>
      <c r="C10" s="25"/>
      <c r="D10" s="13" t="s">
        <v>14</v>
      </c>
      <c r="G10" s="4"/>
      <c r="I10" s="34" t="s">
        <v>15</v>
      </c>
      <c r="J10" s="44" t="s">
        <v>16</v>
      </c>
      <c r="K10" s="35" t="str">
        <f>IF(ISBLANK(J10),"",IF(OR(J10="Manager",J10="Supervisor",J10="Director",J10="Manager 2"),'2. Subject Information'!$H$2,'2. Subject Information'!$H$1))</f>
        <v xml:space="preserve"> If less than two (2) evaluators complete, scores for this group will be made anonymous.</v>
      </c>
      <c r="L10" s="123"/>
      <c r="M10" s="13"/>
      <c r="N10" s="4"/>
      <c r="O10" s="4"/>
    </row>
    <row r="11" spans="2:20" x14ac:dyDescent="0.25">
      <c r="B11" s="12"/>
      <c r="C11" s="123"/>
      <c r="G11" s="4"/>
      <c r="I11" s="34" t="s">
        <v>17</v>
      </c>
      <c r="J11" s="44" t="s">
        <v>18</v>
      </c>
      <c r="K11" s="35" t="str">
        <f>IF(ISBLANK(J11),"",IF(OR(J11="Manager",J11="Supervisor",J11="Director",J11="Manager 2"),'2. Subject Information'!$H$2,'2. Subject Information'!$H$1))</f>
        <v xml:space="preserve"> If less than two (2) evaluators complete, scores for this group will be made anonymous.</v>
      </c>
      <c r="L11" s="123"/>
      <c r="M11" s="13"/>
      <c r="N11" s="4"/>
      <c r="O11" s="4"/>
    </row>
    <row r="12" spans="2:20" x14ac:dyDescent="0.25">
      <c r="I12" s="34" t="s">
        <v>19</v>
      </c>
      <c r="J12" s="44"/>
      <c r="K12" s="35" t="str">
        <f>IF(ISBLANK(J12),"",IF(OR(J12="Manager",J12="Supervisor",J12="Director",J12="Manager 2"),'2. Subject Information'!$H$2,'2. Subject Information'!$H$1))</f>
        <v/>
      </c>
      <c r="L12" s="123"/>
      <c r="M12" s="13"/>
      <c r="N12" s="4"/>
      <c r="O12" s="4"/>
    </row>
    <row r="13" spans="2:20" x14ac:dyDescent="0.25">
      <c r="I13" s="34" t="s">
        <v>20</v>
      </c>
      <c r="J13" s="44"/>
      <c r="K13" s="35" t="str">
        <f>IF(ISBLANK(J13),"",IF(OR(J13="Manager",J13="Supervisor",J13="Director",J13="Manager 2"),'2. Subject Information'!$H$2,'2. Subject Information'!$H$1))</f>
        <v/>
      </c>
      <c r="L13" s="123"/>
      <c r="M13" s="13"/>
      <c r="N13" s="4"/>
      <c r="O13" s="4"/>
    </row>
    <row r="14" spans="2:20" x14ac:dyDescent="0.25">
      <c r="I14" s="4"/>
      <c r="J14" s="4"/>
      <c r="K14" s="4"/>
      <c r="L14" s="123"/>
      <c r="M14" s="13"/>
      <c r="N14" s="4"/>
      <c r="O14" s="4"/>
    </row>
    <row r="15" spans="2:20" x14ac:dyDescent="0.25">
      <c r="I15" s="78" t="s">
        <v>21</v>
      </c>
      <c r="J15" s="76"/>
      <c r="K15" s="76"/>
      <c r="L15" s="123"/>
      <c r="M15" s="13"/>
      <c r="N15" s="4"/>
      <c r="O15" s="4"/>
    </row>
    <row r="16" spans="2:20" x14ac:dyDescent="0.25">
      <c r="I16" s="79" t="s">
        <v>22</v>
      </c>
      <c r="J16" s="77"/>
      <c r="K16" s="77"/>
      <c r="L16" s="123"/>
      <c r="M16" s="13"/>
      <c r="N16" s="4"/>
      <c r="O16" s="4"/>
    </row>
    <row r="17" spans="2:15" x14ac:dyDescent="0.25">
      <c r="K17" s="4"/>
      <c r="L17" s="4"/>
      <c r="M17" s="4"/>
      <c r="N17" s="4"/>
      <c r="O17" s="4"/>
    </row>
    <row r="18" spans="2:15" x14ac:dyDescent="0.25"/>
    <row r="26" spans="2:15" hidden="1" x14ac:dyDescent="0.25">
      <c r="B26" s="12"/>
      <c r="C26" s="81"/>
      <c r="D26" s="12"/>
      <c r="E26" s="82"/>
      <c r="F26" s="13"/>
      <c r="G26" s="4"/>
    </row>
  </sheetData>
  <sheetProtection algorithmName="SHA-512" hashValue="mqvI+SgIwlIKs4ltBQpkpd/Wn6DlsJsqzLYY7sXWj5PATVFvI8RkTKk+5nHyLQn60E0qdLuYD9HXYkWt7WAPYw==" saltValue="H7YeLDvnE9lrZIT/AZ8wQA==" spinCount="100000" sheet="1" objects="1" scenarios="1" selectLockedCells="1"/>
  <mergeCells count="4">
    <mergeCell ref="B3:E3"/>
    <mergeCell ref="B5:G5"/>
    <mergeCell ref="B8:G8"/>
    <mergeCell ref="I5:N5"/>
  </mergeCells>
  <dataValidations count="2">
    <dataValidation type="list" allowBlank="1" showInputMessage="1" showErrorMessage="1" sqref="J9:J13" xr:uid="{E6CD2281-78BD-400C-8E91-CE800E207314}">
      <formula1>"Manager, Peer, Direct Report, Stakeholder, Indirect Report, Colleague, Client/Customer, Director, Supervisor, Manager 2, Board, Partner, Other"</formula1>
    </dataValidation>
    <dataValidation type="list" allowBlank="1" showInputMessage="1" showErrorMessage="1" sqref="J9:J13" xr:uid="{048C9557-6425-4685-B1BC-E9B918BFE75C}">
      <formula1>"Manager, Peer, Direct Report, Stakeholder, Other, Manager 2, Client/Customer, Supervisor, Colleague, Director, Indirect Report, Board, Partner"</formula1>
    </dataValidation>
  </dataValidation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51FB96A8-393E-4BFD-84E6-7925547B7CCE}">
          <x14:formula1>
            <xm:f>lookups!$A$2:$A$24</xm:f>
          </x14:formula1>
          <xm:sqref>C6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CFB40-DE28-45E0-A5AB-4D3712AE0258}">
  <sheetPr codeName="Sheet1">
    <tabColor rgb="FF1B75BC"/>
  </sheetPr>
  <dimension ref="A1:Q108"/>
  <sheetViews>
    <sheetView zoomScaleNormal="100" workbookViewId="0"/>
  </sheetViews>
  <sheetFormatPr defaultColWidth="9.140625" defaultRowHeight="15" x14ac:dyDescent="0.25"/>
  <cols>
    <col min="1" max="1" width="3.7109375" style="10" customWidth="1"/>
    <col min="2" max="2" width="17.85546875" style="10" customWidth="1"/>
    <col min="3" max="3" width="25.42578125" style="10" customWidth="1"/>
    <col min="4" max="4" width="27.5703125" style="10" customWidth="1"/>
    <col min="5" max="5" width="37.140625" style="10" customWidth="1"/>
    <col min="6" max="6" width="19.7109375" style="10" customWidth="1"/>
    <col min="7" max="7" width="20.42578125" style="10" customWidth="1"/>
    <col min="8" max="8" width="20.42578125" style="10" hidden="1" customWidth="1"/>
    <col min="9" max="9" width="17" style="10" customWidth="1"/>
    <col min="10" max="10" width="22.7109375" style="10" customWidth="1"/>
    <col min="11" max="16384" width="9.140625" style="10"/>
  </cols>
  <sheetData>
    <row r="1" spans="1:17" x14ac:dyDescent="0.25">
      <c r="G1" s="11" t="str">
        <f>'1. Initial Settings'!T1</f>
        <v>Hogan 360 Multiple Subject Evaluator Form V11 as at 2025_10_09</v>
      </c>
      <c r="H1" s="36" t="s">
        <v>23</v>
      </c>
    </row>
    <row r="2" spans="1:17" ht="44.25" customHeight="1" x14ac:dyDescent="0.25">
      <c r="H2" s="36" t="s">
        <v>24</v>
      </c>
    </row>
    <row r="3" spans="1:17" ht="48.75" customHeight="1" x14ac:dyDescent="0.25">
      <c r="E3" s="9"/>
    </row>
    <row r="4" spans="1:17" ht="26.25" x14ac:dyDescent="0.25">
      <c r="B4" s="130" t="s">
        <v>25</v>
      </c>
      <c r="C4" s="130"/>
      <c r="D4" s="130"/>
      <c r="E4" s="130"/>
    </row>
    <row r="5" spans="1:17" ht="21.75" customHeight="1" x14ac:dyDescent="0.35">
      <c r="B5" s="14" t="s">
        <v>26</v>
      </c>
      <c r="C5" s="15"/>
      <c r="D5" s="15"/>
      <c r="E5" s="15"/>
      <c r="F5" s="16"/>
      <c r="G5" s="16"/>
      <c r="H5" s="16"/>
      <c r="I5" s="16"/>
      <c r="J5" s="16"/>
      <c r="K5" s="80"/>
    </row>
    <row r="6" spans="1:17" ht="29.25" customHeight="1" x14ac:dyDescent="0.25">
      <c r="B6" s="17" t="s">
        <v>27</v>
      </c>
      <c r="D6" s="18"/>
      <c r="E6" s="18"/>
      <c r="F6" s="19"/>
      <c r="G6" s="19"/>
      <c r="H6" s="19"/>
      <c r="I6" s="19"/>
      <c r="J6" s="19"/>
    </row>
    <row r="7" spans="1:17" ht="21.75" thickBot="1" x14ac:dyDescent="0.4">
      <c r="B7" s="95" t="s">
        <v>28</v>
      </c>
      <c r="C7" s="96" t="s">
        <v>29</v>
      </c>
      <c r="D7" s="96" t="s">
        <v>30</v>
      </c>
      <c r="E7" s="96" t="s">
        <v>31</v>
      </c>
      <c r="F7" s="97" t="s">
        <v>32</v>
      </c>
      <c r="G7" s="97" t="s">
        <v>33</v>
      </c>
      <c r="H7" s="5" t="s">
        <v>34</v>
      </c>
      <c r="L7" s="15"/>
      <c r="N7" s="4"/>
      <c r="O7" s="4"/>
      <c r="P7" s="4"/>
      <c r="Q7" s="4"/>
    </row>
    <row r="8" spans="1:17" x14ac:dyDescent="0.25">
      <c r="A8" s="21"/>
      <c r="B8" s="93" cm="1">
        <f t="array" ref="B8:B107">_xlfn.SEQUENCE(100)</f>
        <v>1</v>
      </c>
      <c r="C8" s="56"/>
      <c r="D8" s="57"/>
      <c r="E8" s="94"/>
      <c r="F8" s="116" t="str" cm="1">
        <f t="array" ref="F8">_xlfn.SWITCH(E8&lt;&gt;"",TRUE,IF(default_language=0,"",default_language),"")</f>
        <v/>
      </c>
      <c r="G8" s="86" t="str" cm="1">
        <f t="array" ref="G8">_xlfn.SWITCH(E8&lt;&gt;"",TRUE,IF(default_language=0,"",default_language),"")</f>
        <v/>
      </c>
      <c r="H8" s="73"/>
      <c r="L8" s="75"/>
      <c r="M8" s="75"/>
      <c r="N8" s="75"/>
      <c r="O8" s="75"/>
      <c r="P8" s="75"/>
      <c r="Q8" s="4"/>
    </row>
    <row r="9" spans="1:17" x14ac:dyDescent="0.25">
      <c r="B9" s="7">
        <v>2</v>
      </c>
      <c r="C9" s="56"/>
      <c r="D9" s="57"/>
      <c r="E9" s="58"/>
      <c r="F9" s="116" t="str" cm="1">
        <f t="array" ref="F9">_xlfn.SWITCH(E9&lt;&gt;"",TRUE,IF(default_language=0,"",default_language),"")</f>
        <v/>
      </c>
      <c r="G9" s="86" t="str" cm="1">
        <f t="array" ref="G9">_xlfn.SWITCH(E9&lt;&gt;"",TRUE,IF(default_language=0,"",default_language),"")</f>
        <v/>
      </c>
      <c r="H9" s="74"/>
      <c r="L9" s="75"/>
      <c r="M9" s="75"/>
      <c r="N9" s="75"/>
      <c r="O9" s="75"/>
      <c r="P9" s="75"/>
      <c r="Q9" s="4"/>
    </row>
    <row r="10" spans="1:17" x14ac:dyDescent="0.25">
      <c r="B10" s="7">
        <v>3</v>
      </c>
      <c r="C10" s="54"/>
      <c r="D10" s="55"/>
      <c r="E10" s="59"/>
      <c r="F10" s="117" t="str" cm="1">
        <f t="array" ref="F10">_xlfn.SWITCH(E10&lt;&gt;"",TRUE,IF(default_language=0,"",default_language),"")</f>
        <v/>
      </c>
      <c r="G10" s="86" t="str" cm="1">
        <f t="array" ref="G10">_xlfn.SWITCH(E10&lt;&gt;"",TRUE,IF(default_language=0,"",default_language),"")</f>
        <v/>
      </c>
      <c r="H10" s="70"/>
      <c r="L10" s="30"/>
      <c r="N10" s="4"/>
      <c r="O10" s="4"/>
      <c r="P10" s="4"/>
      <c r="Q10" s="4"/>
    </row>
    <row r="11" spans="1:17" x14ac:dyDescent="0.25">
      <c r="B11" s="7">
        <v>4</v>
      </c>
      <c r="C11" s="54"/>
      <c r="D11" s="55"/>
      <c r="E11" s="59"/>
      <c r="F11" s="117" t="str" cm="1">
        <f t="array" ref="F11">_xlfn.SWITCH(E11&lt;&gt;"",TRUE,IF(default_language=0,"",default_language),"")</f>
        <v/>
      </c>
      <c r="G11" s="86" t="str" cm="1">
        <f t="array" ref="G11">_xlfn.SWITCH(E11&lt;&gt;"",TRUE,IF(default_language=0,"",default_language),"")</f>
        <v/>
      </c>
      <c r="H11" s="70"/>
      <c r="L11" s="4"/>
      <c r="N11" s="4"/>
      <c r="O11" s="4"/>
      <c r="P11" s="4"/>
      <c r="Q11" s="4"/>
    </row>
    <row r="12" spans="1:17" x14ac:dyDescent="0.25">
      <c r="B12" s="7">
        <v>5</v>
      </c>
      <c r="C12" s="54"/>
      <c r="D12" s="55"/>
      <c r="E12" s="59"/>
      <c r="F12" s="117" t="str" cm="1">
        <f t="array" ref="F12">_xlfn.SWITCH(E12&lt;&gt;"",TRUE,IF(default_language=0,"",default_language),"")</f>
        <v/>
      </c>
      <c r="G12" s="86" t="str" cm="1">
        <f t="array" ref="G12">_xlfn.SWITCH(E12&lt;&gt;"",TRUE,IF(default_language=0,"",default_language),"")</f>
        <v/>
      </c>
      <c r="H12" s="70"/>
      <c r="L12" s="4"/>
      <c r="N12" s="4"/>
      <c r="O12" s="4"/>
      <c r="P12" s="4"/>
      <c r="Q12" s="4"/>
    </row>
    <row r="13" spans="1:17" x14ac:dyDescent="0.25">
      <c r="B13" s="7">
        <v>6</v>
      </c>
      <c r="C13" s="54"/>
      <c r="D13" s="55"/>
      <c r="E13" s="59"/>
      <c r="F13" s="117" t="str" cm="1">
        <f t="array" ref="F13">_xlfn.SWITCH(E13&lt;&gt;"",TRUE,IF(default_language=0,"",default_language),"")</f>
        <v/>
      </c>
      <c r="G13" s="86" t="str" cm="1">
        <f t="array" ref="G13">_xlfn.SWITCH(E13&lt;&gt;"",TRUE,IF(default_language=0,"",default_language),"")</f>
        <v/>
      </c>
      <c r="H13" s="70"/>
      <c r="N13" s="4"/>
      <c r="O13" s="4"/>
      <c r="P13" s="4"/>
      <c r="Q13" s="4"/>
    </row>
    <row r="14" spans="1:17" x14ac:dyDescent="0.25">
      <c r="B14" s="7">
        <v>7</v>
      </c>
      <c r="C14" s="54"/>
      <c r="D14" s="55"/>
      <c r="E14" s="59"/>
      <c r="F14" s="117" t="str" cm="1">
        <f t="array" ref="F14">_xlfn.SWITCH(E14&lt;&gt;"",TRUE,IF(default_language=0,"",default_language),"")</f>
        <v/>
      </c>
      <c r="G14" s="86" t="str" cm="1">
        <f t="array" ref="G14">_xlfn.SWITCH(E14&lt;&gt;"",TRUE,IF(default_language=0,"",default_language),"")</f>
        <v/>
      </c>
      <c r="H14" s="70"/>
      <c r="N14" s="4"/>
      <c r="O14" s="4"/>
      <c r="P14" s="36"/>
    </row>
    <row r="15" spans="1:17" x14ac:dyDescent="0.25">
      <c r="B15" s="7">
        <v>8</v>
      </c>
      <c r="C15" s="54"/>
      <c r="D15" s="55"/>
      <c r="E15" s="59"/>
      <c r="F15" s="117" t="str" cm="1">
        <f t="array" ref="F15">_xlfn.SWITCH(E15&lt;&gt;"",TRUE,IF(default_language=0,"",default_language),"")</f>
        <v/>
      </c>
      <c r="G15" s="86" t="str" cm="1">
        <f t="array" ref="G15">_xlfn.SWITCH(E15&lt;&gt;"",TRUE,IF(default_language=0,"",default_language),"")</f>
        <v/>
      </c>
      <c r="H15" s="70"/>
      <c r="N15" s="4"/>
      <c r="O15" s="4"/>
      <c r="P15" s="36"/>
    </row>
    <row r="16" spans="1:17" x14ac:dyDescent="0.25">
      <c r="B16" s="7">
        <v>9</v>
      </c>
      <c r="C16" s="54"/>
      <c r="D16" s="55"/>
      <c r="E16" s="59"/>
      <c r="F16" s="117" t="str" cm="1">
        <f t="array" ref="F16">_xlfn.SWITCH(E16&lt;&gt;"",TRUE,IF(default_language=0,"",default_language),"")</f>
        <v/>
      </c>
      <c r="G16" s="86" t="str" cm="1">
        <f t="array" ref="G16">_xlfn.SWITCH(E16&lt;&gt;"",TRUE,IF(default_language=0,"",default_language),"")</f>
        <v/>
      </c>
      <c r="H16" s="70"/>
      <c r="L16" s="37"/>
      <c r="N16" s="4"/>
      <c r="O16" s="4"/>
      <c r="P16" s="4"/>
      <c r="Q16" s="4"/>
    </row>
    <row r="17" spans="2:17" x14ac:dyDescent="0.25">
      <c r="B17" s="7">
        <v>10</v>
      </c>
      <c r="C17" s="54"/>
      <c r="D17" s="55"/>
      <c r="E17" s="59"/>
      <c r="F17" s="117" t="str" cm="1">
        <f t="array" ref="F17">_xlfn.SWITCH(E17&lt;&gt;"",TRUE,IF(default_language=0,"",default_language),"")</f>
        <v/>
      </c>
      <c r="G17" s="86" t="str" cm="1">
        <f t="array" ref="G17">_xlfn.SWITCH(E17&lt;&gt;"",TRUE,IF(default_language=0,"",default_language),"")</f>
        <v/>
      </c>
      <c r="H17" s="70"/>
      <c r="L17" s="37"/>
      <c r="N17" s="4"/>
      <c r="O17" s="4"/>
      <c r="P17" s="4"/>
      <c r="Q17" s="4"/>
    </row>
    <row r="18" spans="2:17" x14ac:dyDescent="0.25">
      <c r="B18" s="7">
        <v>11</v>
      </c>
      <c r="C18" s="54"/>
      <c r="D18" s="55"/>
      <c r="E18" s="59"/>
      <c r="F18" s="117" t="str" cm="1">
        <f t="array" ref="F18">_xlfn.SWITCH(E18&lt;&gt;"",TRUE,IF(default_language=0,"",default_language),"")</f>
        <v/>
      </c>
      <c r="G18" s="86" t="str" cm="1">
        <f t="array" ref="G18">_xlfn.SWITCH(E18&lt;&gt;"",TRUE,IF(default_language=0,"",default_language),"")</f>
        <v/>
      </c>
      <c r="H18" s="70"/>
      <c r="L18" s="4"/>
      <c r="N18" s="4"/>
      <c r="O18" s="4"/>
      <c r="P18" s="4"/>
      <c r="Q18" s="4"/>
    </row>
    <row r="19" spans="2:17" ht="15" customHeight="1" x14ac:dyDescent="0.25">
      <c r="B19" s="7">
        <v>12</v>
      </c>
      <c r="C19" s="54"/>
      <c r="D19" s="55"/>
      <c r="E19" s="59"/>
      <c r="F19" s="117" t="str" cm="1">
        <f t="array" ref="F19">_xlfn.SWITCH(E19&lt;&gt;"",TRUE,IF(default_language=0,"",default_language),"")</f>
        <v/>
      </c>
      <c r="G19" s="86" t="str" cm="1">
        <f t="array" ref="G19">_xlfn.SWITCH(E19&lt;&gt;"",TRUE,IF(default_language=0,"",default_language),"")</f>
        <v/>
      </c>
      <c r="H19" s="74"/>
      <c r="L19" s="38"/>
      <c r="N19" s="38"/>
      <c r="O19" s="38"/>
      <c r="P19" s="38"/>
      <c r="Q19" s="38"/>
    </row>
    <row r="20" spans="2:17" x14ac:dyDescent="0.25">
      <c r="B20" s="7">
        <v>13</v>
      </c>
      <c r="C20" s="54"/>
      <c r="D20" s="55"/>
      <c r="E20" s="59"/>
      <c r="F20" s="117" t="str" cm="1">
        <f t="array" ref="F20">_xlfn.SWITCH(E20&lt;&gt;"",TRUE,IF(default_language=0,"",default_language),"")</f>
        <v/>
      </c>
      <c r="G20" s="86" t="str" cm="1">
        <f t="array" ref="G20">_xlfn.SWITCH(E20&lt;&gt;"",TRUE,IF(default_language=0,"",default_language),"")</f>
        <v/>
      </c>
      <c r="H20" s="74"/>
      <c r="L20" s="38"/>
      <c r="M20" s="38"/>
      <c r="N20" s="38"/>
    </row>
    <row r="21" spans="2:17" x14ac:dyDescent="0.25">
      <c r="B21" s="7">
        <v>14</v>
      </c>
      <c r="C21" s="54"/>
      <c r="D21" s="55"/>
      <c r="E21" s="59"/>
      <c r="F21" s="117" t="str" cm="1">
        <f t="array" ref="F21">_xlfn.SWITCH(E21&lt;&gt;"",TRUE,IF(default_language=0,"",default_language),"")</f>
        <v/>
      </c>
      <c r="G21" s="86" t="str" cm="1">
        <f t="array" ref="G21">_xlfn.SWITCH(E21&lt;&gt;"",TRUE,IF(default_language=0,"",default_language),"")</f>
        <v/>
      </c>
      <c r="H21" s="70"/>
      <c r="I21" s="22"/>
    </row>
    <row r="22" spans="2:17" x14ac:dyDescent="0.25">
      <c r="B22" s="7">
        <v>15</v>
      </c>
      <c r="C22" s="54"/>
      <c r="D22" s="55"/>
      <c r="E22" s="59"/>
      <c r="F22" s="117" t="str" cm="1">
        <f t="array" ref="F22">_xlfn.SWITCH(E22&lt;&gt;"",TRUE,IF(default_language=0,"",default_language),"")</f>
        <v/>
      </c>
      <c r="G22" s="86" t="str" cm="1">
        <f t="array" ref="G22">_xlfn.SWITCH(E22&lt;&gt;"",TRUE,IF(default_language=0,"",default_language),"")</f>
        <v/>
      </c>
      <c r="H22" s="70"/>
      <c r="I22" s="22"/>
    </row>
    <row r="23" spans="2:17" x14ac:dyDescent="0.25">
      <c r="B23" s="7">
        <v>16</v>
      </c>
      <c r="C23" s="54"/>
      <c r="D23" s="55"/>
      <c r="E23" s="59"/>
      <c r="F23" s="117" t="str" cm="1">
        <f t="array" ref="F23">_xlfn.SWITCH(E23&lt;&gt;"",TRUE,IF(default_language=0,"",default_language),"")</f>
        <v/>
      </c>
      <c r="G23" s="86" t="str" cm="1">
        <f t="array" ref="G23">_xlfn.SWITCH(E23&lt;&gt;"",TRUE,IF(default_language=0,"",default_language),"")</f>
        <v/>
      </c>
      <c r="H23" s="70"/>
      <c r="I23" s="22"/>
    </row>
    <row r="24" spans="2:17" x14ac:dyDescent="0.25">
      <c r="B24" s="7">
        <v>17</v>
      </c>
      <c r="C24" s="54"/>
      <c r="D24" s="55"/>
      <c r="E24" s="59"/>
      <c r="F24" s="117" t="str" cm="1">
        <f t="array" ref="F24">_xlfn.SWITCH(E24&lt;&gt;"",TRUE,IF(default_language=0,"",default_language),"")</f>
        <v/>
      </c>
      <c r="G24" s="86" t="str" cm="1">
        <f t="array" ref="G24">_xlfn.SWITCH(E24&lt;&gt;"",TRUE,IF(default_language=0,"",default_language),"")</f>
        <v/>
      </c>
      <c r="H24" s="70"/>
      <c r="I24" s="22"/>
    </row>
    <row r="25" spans="2:17" x14ac:dyDescent="0.25">
      <c r="B25" s="7">
        <v>18</v>
      </c>
      <c r="C25" s="54"/>
      <c r="D25" s="55"/>
      <c r="E25" s="59"/>
      <c r="F25" s="117" t="str" cm="1">
        <f t="array" ref="F25">_xlfn.SWITCH(E25&lt;&gt;"",TRUE,IF(default_language=0,"",default_language),"")</f>
        <v/>
      </c>
      <c r="G25" s="86" t="str" cm="1">
        <f t="array" ref="G25">_xlfn.SWITCH(E25&lt;&gt;"",TRUE,IF(default_language=0,"",default_language),"")</f>
        <v/>
      </c>
      <c r="H25" s="70"/>
      <c r="I25" s="22"/>
    </row>
    <row r="26" spans="2:17" x14ac:dyDescent="0.25">
      <c r="B26" s="7">
        <v>19</v>
      </c>
      <c r="C26" s="54"/>
      <c r="D26" s="55"/>
      <c r="E26" s="59"/>
      <c r="F26" s="117" t="str" cm="1">
        <f t="array" ref="F26">_xlfn.SWITCH(E26&lt;&gt;"",TRUE,IF(default_language=0,"",default_language),"")</f>
        <v/>
      </c>
      <c r="G26" s="86" t="str" cm="1">
        <f t="array" ref="G26">_xlfn.SWITCH(E26&lt;&gt;"",TRUE,IF(default_language=0,"",default_language),"")</f>
        <v/>
      </c>
      <c r="H26" s="70"/>
      <c r="I26" s="22"/>
    </row>
    <row r="27" spans="2:17" x14ac:dyDescent="0.25">
      <c r="B27" s="7">
        <v>20</v>
      </c>
      <c r="C27" s="54"/>
      <c r="D27" s="55"/>
      <c r="E27" s="59"/>
      <c r="F27" s="117" t="str" cm="1">
        <f t="array" ref="F27">_xlfn.SWITCH(E27&lt;&gt;"",TRUE,IF(default_language=0,"",default_language),"")</f>
        <v/>
      </c>
      <c r="G27" s="86" t="str" cm="1">
        <f t="array" ref="G27">_xlfn.SWITCH(E27&lt;&gt;"",TRUE,IF(default_language=0,"",default_language),"")</f>
        <v/>
      </c>
      <c r="H27" s="70"/>
      <c r="I27" s="22"/>
    </row>
    <row r="28" spans="2:17" x14ac:dyDescent="0.25">
      <c r="B28" s="7">
        <v>21</v>
      </c>
      <c r="C28" s="54"/>
      <c r="D28" s="55"/>
      <c r="E28" s="59"/>
      <c r="F28" s="117" t="str" cm="1">
        <f t="array" ref="F28">_xlfn.SWITCH(E28&lt;&gt;"",TRUE,IF(default_language=0,"",default_language),"")</f>
        <v/>
      </c>
      <c r="G28" s="86" t="str" cm="1">
        <f t="array" ref="G28">_xlfn.SWITCH(E28&lt;&gt;"",TRUE,IF(default_language=0,"",default_language),"")</f>
        <v/>
      </c>
      <c r="H28" s="70"/>
      <c r="I28" s="22"/>
    </row>
    <row r="29" spans="2:17" x14ac:dyDescent="0.25">
      <c r="B29" s="7">
        <v>22</v>
      </c>
      <c r="C29" s="54"/>
      <c r="D29" s="55"/>
      <c r="E29" s="59"/>
      <c r="F29" s="117" t="str" cm="1">
        <f t="array" ref="F29">_xlfn.SWITCH(E29&lt;&gt;"",TRUE,IF(default_language=0,"",default_language),"")</f>
        <v/>
      </c>
      <c r="G29" s="86" t="str" cm="1">
        <f t="array" ref="G29">_xlfn.SWITCH(E29&lt;&gt;"",TRUE,IF(default_language=0,"",default_language),"")</f>
        <v/>
      </c>
      <c r="H29" s="70"/>
      <c r="I29" s="22"/>
    </row>
    <row r="30" spans="2:17" x14ac:dyDescent="0.25">
      <c r="B30" s="7">
        <v>23</v>
      </c>
      <c r="C30" s="54"/>
      <c r="D30" s="55"/>
      <c r="E30" s="59"/>
      <c r="F30" s="117" t="str" cm="1">
        <f t="array" ref="F30">_xlfn.SWITCH(E30&lt;&gt;"",TRUE,IF(default_language=0,"",default_language),"")</f>
        <v/>
      </c>
      <c r="G30" s="86" t="str" cm="1">
        <f t="array" ref="G30">_xlfn.SWITCH(E30&lt;&gt;"",TRUE,IF(default_language=0,"",default_language),"")</f>
        <v/>
      </c>
      <c r="H30" s="70"/>
      <c r="I30" s="22"/>
    </row>
    <row r="31" spans="2:17" x14ac:dyDescent="0.25">
      <c r="B31" s="7">
        <v>24</v>
      </c>
      <c r="C31" s="54"/>
      <c r="D31" s="55"/>
      <c r="E31" s="59"/>
      <c r="F31" s="117" t="str" cm="1">
        <f t="array" ref="F31">_xlfn.SWITCH(E31&lt;&gt;"",TRUE,IF(default_language=0,"",default_language),"")</f>
        <v/>
      </c>
      <c r="G31" s="86" t="str" cm="1">
        <f t="array" ref="G31">_xlfn.SWITCH(E31&lt;&gt;"",TRUE,IF(default_language=0,"",default_language),"")</f>
        <v/>
      </c>
      <c r="H31" s="70"/>
      <c r="I31" s="22"/>
    </row>
    <row r="32" spans="2:17" x14ac:dyDescent="0.25">
      <c r="B32" s="7">
        <v>25</v>
      </c>
      <c r="C32" s="54"/>
      <c r="D32" s="55"/>
      <c r="E32" s="59"/>
      <c r="F32" s="117" t="str" cm="1">
        <f t="array" ref="F32">_xlfn.SWITCH(E32&lt;&gt;"",TRUE,IF(default_language=0,"",default_language),"")</f>
        <v/>
      </c>
      <c r="G32" s="86" t="str" cm="1">
        <f t="array" ref="G32">_xlfn.SWITCH(E32&lt;&gt;"",TRUE,IF(default_language=0,"",default_language),"")</f>
        <v/>
      </c>
      <c r="H32" s="70"/>
      <c r="I32" s="22"/>
    </row>
    <row r="33" spans="2:9" x14ac:dyDescent="0.25">
      <c r="B33" s="7">
        <v>26</v>
      </c>
      <c r="C33" s="54"/>
      <c r="D33" s="55"/>
      <c r="E33" s="59"/>
      <c r="F33" s="117" t="str" cm="1">
        <f t="array" ref="F33">_xlfn.SWITCH(E33&lt;&gt;"",TRUE,IF(default_language=0,"",default_language),"")</f>
        <v/>
      </c>
      <c r="G33" s="86" t="str" cm="1">
        <f t="array" ref="G33">_xlfn.SWITCH(E33&lt;&gt;"",TRUE,IF(default_language=0,"",default_language),"")</f>
        <v/>
      </c>
      <c r="H33" s="70"/>
      <c r="I33" s="22"/>
    </row>
    <row r="34" spans="2:9" x14ac:dyDescent="0.25">
      <c r="B34" s="7">
        <v>27</v>
      </c>
      <c r="C34" s="54"/>
      <c r="D34" s="55"/>
      <c r="E34" s="59"/>
      <c r="F34" s="117" t="str" cm="1">
        <f t="array" ref="F34">_xlfn.SWITCH(E34&lt;&gt;"",TRUE,IF(default_language=0,"",default_language),"")</f>
        <v/>
      </c>
      <c r="G34" s="86" t="str" cm="1">
        <f t="array" ref="G34">_xlfn.SWITCH(E34&lt;&gt;"",TRUE,IF(default_language=0,"",default_language),"")</f>
        <v/>
      </c>
      <c r="H34" s="70"/>
      <c r="I34" s="22"/>
    </row>
    <row r="35" spans="2:9" x14ac:dyDescent="0.25">
      <c r="B35" s="7">
        <v>28</v>
      </c>
      <c r="C35" s="54"/>
      <c r="D35" s="55"/>
      <c r="E35" s="59"/>
      <c r="F35" s="117" t="str" cm="1">
        <f t="array" ref="F35">_xlfn.SWITCH(E35&lt;&gt;"",TRUE,IF(default_language=0,"",default_language),"")</f>
        <v/>
      </c>
      <c r="G35" s="86" t="str" cm="1">
        <f t="array" ref="G35">_xlfn.SWITCH(E35&lt;&gt;"",TRUE,IF(default_language=0,"",default_language),"")</f>
        <v/>
      </c>
      <c r="H35" s="70"/>
      <c r="I35" s="22"/>
    </row>
    <row r="36" spans="2:9" x14ac:dyDescent="0.25">
      <c r="B36" s="7">
        <v>29</v>
      </c>
      <c r="C36" s="54"/>
      <c r="D36" s="55"/>
      <c r="E36" s="59"/>
      <c r="F36" s="117" t="str" cm="1">
        <f t="array" ref="F36">_xlfn.SWITCH(E36&lt;&gt;"",TRUE,IF(default_language=0,"",default_language),"")</f>
        <v/>
      </c>
      <c r="G36" s="86" t="str" cm="1">
        <f t="array" ref="G36">_xlfn.SWITCH(E36&lt;&gt;"",TRUE,IF(default_language=0,"",default_language),"")</f>
        <v/>
      </c>
      <c r="H36" s="70"/>
      <c r="I36" s="22"/>
    </row>
    <row r="37" spans="2:9" x14ac:dyDescent="0.25">
      <c r="B37" s="7">
        <v>30</v>
      </c>
      <c r="C37" s="54"/>
      <c r="D37" s="55"/>
      <c r="E37" s="59"/>
      <c r="F37" s="117" t="str" cm="1">
        <f t="array" ref="F37">_xlfn.SWITCH(E37&lt;&gt;"",TRUE,IF(default_language=0,"",default_language),"")</f>
        <v/>
      </c>
      <c r="G37" s="86" t="str" cm="1">
        <f t="array" ref="G37">_xlfn.SWITCH(E37&lt;&gt;"",TRUE,IF(default_language=0,"",default_language),"")</f>
        <v/>
      </c>
      <c r="H37" s="70"/>
      <c r="I37" s="22"/>
    </row>
    <row r="38" spans="2:9" x14ac:dyDescent="0.25">
      <c r="B38" s="7">
        <v>31</v>
      </c>
      <c r="C38" s="54"/>
      <c r="D38" s="55"/>
      <c r="E38" s="59"/>
      <c r="F38" s="117" t="str" cm="1">
        <f t="array" ref="F38">_xlfn.SWITCH(E38&lt;&gt;"",TRUE,IF(default_language=0,"",default_language),"")</f>
        <v/>
      </c>
      <c r="G38" s="86" t="str" cm="1">
        <f t="array" ref="G38">_xlfn.SWITCH(E38&lt;&gt;"",TRUE,IF(default_language=0,"",default_language),"")</f>
        <v/>
      </c>
      <c r="H38" s="70"/>
      <c r="I38" s="22"/>
    </row>
    <row r="39" spans="2:9" x14ac:dyDescent="0.25">
      <c r="B39" s="7">
        <v>32</v>
      </c>
      <c r="C39" s="54"/>
      <c r="D39" s="55"/>
      <c r="E39" s="59"/>
      <c r="F39" s="117" t="str" cm="1">
        <f t="array" ref="F39">_xlfn.SWITCH(E39&lt;&gt;"",TRUE,IF(default_language=0,"",default_language),"")</f>
        <v/>
      </c>
      <c r="G39" s="86" t="str" cm="1">
        <f t="array" ref="G39">_xlfn.SWITCH(E39&lt;&gt;"",TRUE,IF(default_language=0,"",default_language),"")</f>
        <v/>
      </c>
      <c r="H39" s="70"/>
      <c r="I39" s="22"/>
    </row>
    <row r="40" spans="2:9" x14ac:dyDescent="0.25">
      <c r="B40" s="7">
        <v>33</v>
      </c>
      <c r="C40" s="54"/>
      <c r="D40" s="55"/>
      <c r="E40" s="59"/>
      <c r="F40" s="117" t="str" cm="1">
        <f t="array" ref="F40">_xlfn.SWITCH(E40&lt;&gt;"",TRUE,IF(default_language=0,"",default_language),"")</f>
        <v/>
      </c>
      <c r="G40" s="86" t="str" cm="1">
        <f t="array" ref="G40">_xlfn.SWITCH(E40&lt;&gt;"",TRUE,IF(default_language=0,"",default_language),"")</f>
        <v/>
      </c>
      <c r="H40" s="70"/>
      <c r="I40" s="22"/>
    </row>
    <row r="41" spans="2:9" x14ac:dyDescent="0.25">
      <c r="B41" s="7">
        <v>34</v>
      </c>
      <c r="C41" s="54"/>
      <c r="D41" s="55"/>
      <c r="E41" s="59"/>
      <c r="F41" s="117" t="str" cm="1">
        <f t="array" ref="F41">_xlfn.SWITCH(E41&lt;&gt;"",TRUE,IF(default_language=0,"",default_language),"")</f>
        <v/>
      </c>
      <c r="G41" s="86" t="str" cm="1">
        <f t="array" ref="G41">_xlfn.SWITCH(E41&lt;&gt;"",TRUE,IF(default_language=0,"",default_language),"")</f>
        <v/>
      </c>
      <c r="H41" s="70"/>
      <c r="I41" s="22"/>
    </row>
    <row r="42" spans="2:9" x14ac:dyDescent="0.25">
      <c r="B42" s="7">
        <v>35</v>
      </c>
      <c r="C42" s="54"/>
      <c r="D42" s="55"/>
      <c r="E42" s="59"/>
      <c r="F42" s="117" t="str" cm="1">
        <f t="array" ref="F42">_xlfn.SWITCH(E42&lt;&gt;"",TRUE,IF(default_language=0,"",default_language),"")</f>
        <v/>
      </c>
      <c r="G42" s="86" t="str" cm="1">
        <f t="array" ref="G42">_xlfn.SWITCH(E42&lt;&gt;"",TRUE,IF(default_language=0,"",default_language),"")</f>
        <v/>
      </c>
      <c r="H42" s="70"/>
      <c r="I42" s="22"/>
    </row>
    <row r="43" spans="2:9" x14ac:dyDescent="0.25">
      <c r="B43" s="7">
        <v>36</v>
      </c>
      <c r="C43" s="54"/>
      <c r="D43" s="55"/>
      <c r="E43" s="59"/>
      <c r="F43" s="117" t="str" cm="1">
        <f t="array" ref="F43">_xlfn.SWITCH(E43&lt;&gt;"",TRUE,IF(default_language=0,"",default_language),"")</f>
        <v/>
      </c>
      <c r="G43" s="86" t="str" cm="1">
        <f t="array" ref="G43">_xlfn.SWITCH(E43&lt;&gt;"",TRUE,IF(default_language=0,"",default_language),"")</f>
        <v/>
      </c>
      <c r="H43" s="70"/>
      <c r="I43" s="22"/>
    </row>
    <row r="44" spans="2:9" x14ac:dyDescent="0.25">
      <c r="B44" s="7">
        <v>37</v>
      </c>
      <c r="C44" s="54"/>
      <c r="D44" s="55"/>
      <c r="E44" s="59"/>
      <c r="F44" s="117" t="str" cm="1">
        <f t="array" ref="F44">_xlfn.SWITCH(E44&lt;&gt;"",TRUE,IF(default_language=0,"",default_language),"")</f>
        <v/>
      </c>
      <c r="G44" s="86" t="str" cm="1">
        <f t="array" ref="G44">_xlfn.SWITCH(E44&lt;&gt;"",TRUE,IF(default_language=0,"",default_language),"")</f>
        <v/>
      </c>
      <c r="H44" s="70"/>
      <c r="I44" s="22"/>
    </row>
    <row r="45" spans="2:9" x14ac:dyDescent="0.25">
      <c r="B45" s="7">
        <v>38</v>
      </c>
      <c r="C45" s="54"/>
      <c r="D45" s="55"/>
      <c r="E45" s="59"/>
      <c r="F45" s="117" t="str" cm="1">
        <f t="array" ref="F45">_xlfn.SWITCH(E45&lt;&gt;"",TRUE,IF(default_language=0,"",default_language),"")</f>
        <v/>
      </c>
      <c r="G45" s="86" t="str" cm="1">
        <f t="array" ref="G45">_xlfn.SWITCH(E45&lt;&gt;"",TRUE,IF(default_language=0,"",default_language),"")</f>
        <v/>
      </c>
      <c r="H45" s="70"/>
      <c r="I45" s="22"/>
    </row>
    <row r="46" spans="2:9" x14ac:dyDescent="0.25">
      <c r="B46" s="7">
        <v>39</v>
      </c>
      <c r="C46" s="54"/>
      <c r="D46" s="55"/>
      <c r="E46" s="59"/>
      <c r="F46" s="117" t="str" cm="1">
        <f t="array" ref="F46">_xlfn.SWITCH(E46&lt;&gt;"",TRUE,IF(default_language=0,"",default_language),"")</f>
        <v/>
      </c>
      <c r="G46" s="86" t="str" cm="1">
        <f t="array" ref="G46">_xlfn.SWITCH(E46&lt;&gt;"",TRUE,IF(default_language=0,"",default_language),"")</f>
        <v/>
      </c>
      <c r="H46" s="70"/>
      <c r="I46" s="22"/>
    </row>
    <row r="47" spans="2:9" x14ac:dyDescent="0.25">
      <c r="B47" s="7">
        <v>40</v>
      </c>
      <c r="C47" s="54"/>
      <c r="D47" s="55"/>
      <c r="E47" s="59"/>
      <c r="F47" s="117" t="str" cm="1">
        <f t="array" ref="F47">_xlfn.SWITCH(E47&lt;&gt;"",TRUE,IF(default_language=0,"",default_language),"")</f>
        <v/>
      </c>
      <c r="G47" s="86" t="str" cm="1">
        <f t="array" ref="G47">_xlfn.SWITCH(E47&lt;&gt;"",TRUE,IF(default_language=0,"",default_language),"")</f>
        <v/>
      </c>
      <c r="H47" s="70"/>
      <c r="I47" s="22"/>
    </row>
    <row r="48" spans="2:9" x14ac:dyDescent="0.25">
      <c r="B48" s="7">
        <v>41</v>
      </c>
      <c r="C48" s="54"/>
      <c r="D48" s="55"/>
      <c r="E48" s="59"/>
      <c r="F48" s="117" t="str" cm="1">
        <f t="array" ref="F48">_xlfn.SWITCH(E48&lt;&gt;"",TRUE,IF(default_language=0,"",default_language),"")</f>
        <v/>
      </c>
      <c r="G48" s="86" t="str" cm="1">
        <f t="array" ref="G48">_xlfn.SWITCH(E48&lt;&gt;"",TRUE,IF(default_language=0,"",default_language),"")</f>
        <v/>
      </c>
      <c r="H48" s="70"/>
      <c r="I48" s="22"/>
    </row>
    <row r="49" spans="2:9" x14ac:dyDescent="0.25">
      <c r="B49" s="7">
        <v>42</v>
      </c>
      <c r="C49" s="54"/>
      <c r="D49" s="55"/>
      <c r="E49" s="59"/>
      <c r="F49" s="117" t="str" cm="1">
        <f t="array" ref="F49">_xlfn.SWITCH(E49&lt;&gt;"",TRUE,IF(default_language=0,"",default_language),"")</f>
        <v/>
      </c>
      <c r="G49" s="86" t="str" cm="1">
        <f t="array" ref="G49">_xlfn.SWITCH(E49&lt;&gt;"",TRUE,IF(default_language=0,"",default_language),"")</f>
        <v/>
      </c>
      <c r="H49" s="70"/>
      <c r="I49" s="22"/>
    </row>
    <row r="50" spans="2:9" x14ac:dyDescent="0.25">
      <c r="B50" s="7">
        <v>43</v>
      </c>
      <c r="C50" s="54"/>
      <c r="D50" s="55"/>
      <c r="E50" s="59"/>
      <c r="F50" s="117" t="str" cm="1">
        <f t="array" ref="F50">_xlfn.SWITCH(E50&lt;&gt;"",TRUE,IF(default_language=0,"",default_language),"")</f>
        <v/>
      </c>
      <c r="G50" s="86" t="str" cm="1">
        <f t="array" ref="G50">_xlfn.SWITCH(E50&lt;&gt;"",TRUE,IF(default_language=0,"",default_language),"")</f>
        <v/>
      </c>
      <c r="H50" s="70"/>
      <c r="I50" s="22"/>
    </row>
    <row r="51" spans="2:9" x14ac:dyDescent="0.25">
      <c r="B51" s="7">
        <v>44</v>
      </c>
      <c r="C51" s="54"/>
      <c r="D51" s="55"/>
      <c r="E51" s="59"/>
      <c r="F51" s="117" t="str" cm="1">
        <f t="array" ref="F51">_xlfn.SWITCH(E51&lt;&gt;"",TRUE,IF(default_language=0,"",default_language),"")</f>
        <v/>
      </c>
      <c r="G51" s="86" t="str" cm="1">
        <f t="array" ref="G51">_xlfn.SWITCH(E51&lt;&gt;"",TRUE,IF(default_language=0,"",default_language),"")</f>
        <v/>
      </c>
      <c r="H51" s="70"/>
      <c r="I51" s="22"/>
    </row>
    <row r="52" spans="2:9" x14ac:dyDescent="0.25">
      <c r="B52" s="7">
        <v>45</v>
      </c>
      <c r="C52" s="54"/>
      <c r="D52" s="55"/>
      <c r="E52" s="59"/>
      <c r="F52" s="117" t="str" cm="1">
        <f t="array" ref="F52">_xlfn.SWITCH(E52&lt;&gt;"",TRUE,IF(default_language=0,"",default_language),"")</f>
        <v/>
      </c>
      <c r="G52" s="86" t="str" cm="1">
        <f t="array" ref="G52">_xlfn.SWITCH(E52&lt;&gt;"",TRUE,IF(default_language=0,"",default_language),"")</f>
        <v/>
      </c>
      <c r="H52" s="70"/>
      <c r="I52" s="22"/>
    </row>
    <row r="53" spans="2:9" x14ac:dyDescent="0.25">
      <c r="B53" s="7">
        <v>46</v>
      </c>
      <c r="C53" s="54"/>
      <c r="D53" s="55"/>
      <c r="E53" s="59"/>
      <c r="F53" s="117" t="str" cm="1">
        <f t="array" ref="F53">_xlfn.SWITCH(E53&lt;&gt;"",TRUE,IF(default_language=0,"",default_language),"")</f>
        <v/>
      </c>
      <c r="G53" s="86" t="str" cm="1">
        <f t="array" ref="G53">_xlfn.SWITCH(E53&lt;&gt;"",TRUE,IF(default_language=0,"",default_language),"")</f>
        <v/>
      </c>
      <c r="H53" s="70"/>
      <c r="I53" s="22"/>
    </row>
    <row r="54" spans="2:9" x14ac:dyDescent="0.25">
      <c r="B54" s="7">
        <v>47</v>
      </c>
      <c r="C54" s="54"/>
      <c r="D54" s="55"/>
      <c r="E54" s="59"/>
      <c r="F54" s="117" t="str" cm="1">
        <f t="array" ref="F54">_xlfn.SWITCH(E54&lt;&gt;"",TRUE,IF(default_language=0,"",default_language),"")</f>
        <v/>
      </c>
      <c r="G54" s="86" t="str" cm="1">
        <f t="array" ref="G54">_xlfn.SWITCH(E54&lt;&gt;"",TRUE,IF(default_language=0,"",default_language),"")</f>
        <v/>
      </c>
      <c r="H54" s="70"/>
      <c r="I54" s="22"/>
    </row>
    <row r="55" spans="2:9" x14ac:dyDescent="0.25">
      <c r="B55" s="7">
        <v>48</v>
      </c>
      <c r="C55" s="54"/>
      <c r="D55" s="55"/>
      <c r="E55" s="59"/>
      <c r="F55" s="117" t="str" cm="1">
        <f t="array" ref="F55">_xlfn.SWITCH(E55&lt;&gt;"",TRUE,IF(default_language=0,"",default_language),"")</f>
        <v/>
      </c>
      <c r="G55" s="86" t="str" cm="1">
        <f t="array" ref="G55">_xlfn.SWITCH(E55&lt;&gt;"",TRUE,IF(default_language=0,"",default_language),"")</f>
        <v/>
      </c>
      <c r="H55" s="70"/>
      <c r="I55" s="22"/>
    </row>
    <row r="56" spans="2:9" x14ac:dyDescent="0.25">
      <c r="B56" s="7">
        <v>49</v>
      </c>
      <c r="C56" s="54"/>
      <c r="D56" s="55"/>
      <c r="E56" s="59"/>
      <c r="F56" s="117" t="str" cm="1">
        <f t="array" ref="F56">_xlfn.SWITCH(E56&lt;&gt;"",TRUE,IF(default_language=0,"",default_language),"")</f>
        <v/>
      </c>
      <c r="G56" s="86" t="str" cm="1">
        <f t="array" ref="G56">_xlfn.SWITCH(E56&lt;&gt;"",TRUE,IF(default_language=0,"",default_language),"")</f>
        <v/>
      </c>
      <c r="H56" s="70"/>
      <c r="I56" s="22"/>
    </row>
    <row r="57" spans="2:9" x14ac:dyDescent="0.25">
      <c r="B57" s="7">
        <v>50</v>
      </c>
      <c r="C57" s="54"/>
      <c r="D57" s="55"/>
      <c r="E57" s="59"/>
      <c r="F57" s="117" t="str" cm="1">
        <f t="array" ref="F57">_xlfn.SWITCH(E57&lt;&gt;"",TRUE,IF(default_language=0,"",default_language),"")</f>
        <v/>
      </c>
      <c r="G57" s="86" t="str" cm="1">
        <f t="array" ref="G57">_xlfn.SWITCH(E57&lt;&gt;"",TRUE,IF(default_language=0,"",default_language),"")</f>
        <v/>
      </c>
      <c r="H57" s="70"/>
      <c r="I57" s="22"/>
    </row>
    <row r="58" spans="2:9" x14ac:dyDescent="0.25">
      <c r="B58" s="7">
        <v>51</v>
      </c>
      <c r="C58" s="54"/>
      <c r="D58" s="55"/>
      <c r="E58" s="59"/>
      <c r="F58" s="117" t="str" cm="1">
        <f t="array" ref="F58">_xlfn.SWITCH(E58&lt;&gt;"",TRUE,IF(default_language=0,"",default_language),"")</f>
        <v/>
      </c>
      <c r="G58" s="86" t="str" cm="1">
        <f t="array" ref="G58">_xlfn.SWITCH(E58&lt;&gt;"",TRUE,IF(default_language=0,"",default_language),"")</f>
        <v/>
      </c>
      <c r="H58" s="70"/>
      <c r="I58" s="22"/>
    </row>
    <row r="59" spans="2:9" x14ac:dyDescent="0.25">
      <c r="B59" s="7">
        <v>52</v>
      </c>
      <c r="C59" s="54"/>
      <c r="D59" s="55"/>
      <c r="E59" s="59"/>
      <c r="F59" s="117" t="str" cm="1">
        <f t="array" ref="F59">_xlfn.SWITCH(E59&lt;&gt;"",TRUE,IF(default_language=0,"",default_language),"")</f>
        <v/>
      </c>
      <c r="G59" s="86" t="str" cm="1">
        <f t="array" ref="G59">_xlfn.SWITCH(E59&lt;&gt;"",TRUE,IF(default_language=0,"",default_language),"")</f>
        <v/>
      </c>
      <c r="H59" s="70"/>
      <c r="I59" s="22"/>
    </row>
    <row r="60" spans="2:9" x14ac:dyDescent="0.25">
      <c r="B60" s="7">
        <v>53</v>
      </c>
      <c r="C60" s="54"/>
      <c r="D60" s="55"/>
      <c r="E60" s="59"/>
      <c r="F60" s="117" t="str" cm="1">
        <f t="array" ref="F60">_xlfn.SWITCH(E60&lt;&gt;"",TRUE,IF(default_language=0,"",default_language),"")</f>
        <v/>
      </c>
      <c r="G60" s="86" t="str" cm="1">
        <f t="array" ref="G60">_xlfn.SWITCH(E60&lt;&gt;"",TRUE,IF(default_language=0,"",default_language),"")</f>
        <v/>
      </c>
      <c r="H60" s="70"/>
      <c r="I60" s="22"/>
    </row>
    <row r="61" spans="2:9" x14ac:dyDescent="0.25">
      <c r="B61" s="7">
        <v>54</v>
      </c>
      <c r="C61" s="54"/>
      <c r="D61" s="55"/>
      <c r="E61" s="59"/>
      <c r="F61" s="117" t="str" cm="1">
        <f t="array" ref="F61">_xlfn.SWITCH(E61&lt;&gt;"",TRUE,IF(default_language=0,"",default_language),"")</f>
        <v/>
      </c>
      <c r="G61" s="86" t="str" cm="1">
        <f t="array" ref="G61">_xlfn.SWITCH(E61&lt;&gt;"",TRUE,IF(default_language=0,"",default_language),"")</f>
        <v/>
      </c>
      <c r="H61" s="70"/>
      <c r="I61" s="22"/>
    </row>
    <row r="62" spans="2:9" x14ac:dyDescent="0.25">
      <c r="B62" s="7">
        <v>55</v>
      </c>
      <c r="C62" s="54"/>
      <c r="D62" s="55"/>
      <c r="E62" s="59"/>
      <c r="F62" s="117" t="str" cm="1">
        <f t="array" ref="F62">_xlfn.SWITCH(E62&lt;&gt;"",TRUE,IF(default_language=0,"",default_language),"")</f>
        <v/>
      </c>
      <c r="G62" s="86" t="str" cm="1">
        <f t="array" ref="G62">_xlfn.SWITCH(E62&lt;&gt;"",TRUE,IF(default_language=0,"",default_language),"")</f>
        <v/>
      </c>
      <c r="H62" s="70"/>
      <c r="I62" s="22"/>
    </row>
    <row r="63" spans="2:9" x14ac:dyDescent="0.25">
      <c r="B63" s="7">
        <v>56</v>
      </c>
      <c r="C63" s="54"/>
      <c r="D63" s="55"/>
      <c r="E63" s="59"/>
      <c r="F63" s="117" t="str" cm="1">
        <f t="array" ref="F63">_xlfn.SWITCH(E63&lt;&gt;"",TRUE,IF(default_language=0,"",default_language),"")</f>
        <v/>
      </c>
      <c r="G63" s="86" t="str" cm="1">
        <f t="array" ref="G63">_xlfn.SWITCH(E63&lt;&gt;"",TRUE,IF(default_language=0,"",default_language),"")</f>
        <v/>
      </c>
      <c r="H63" s="70"/>
      <c r="I63" s="22"/>
    </row>
    <row r="64" spans="2:9" x14ac:dyDescent="0.25">
      <c r="B64" s="7">
        <v>57</v>
      </c>
      <c r="C64" s="54"/>
      <c r="D64" s="55"/>
      <c r="E64" s="59"/>
      <c r="F64" s="117" t="str" cm="1">
        <f t="array" ref="F64">_xlfn.SWITCH(E64&lt;&gt;"",TRUE,IF(default_language=0,"",default_language),"")</f>
        <v/>
      </c>
      <c r="G64" s="86" t="str" cm="1">
        <f t="array" ref="G64">_xlfn.SWITCH(E64&lt;&gt;"",TRUE,IF(default_language=0,"",default_language),"")</f>
        <v/>
      </c>
      <c r="H64" s="70"/>
      <c r="I64" s="22"/>
    </row>
    <row r="65" spans="2:9" x14ac:dyDescent="0.25">
      <c r="B65" s="7">
        <v>58</v>
      </c>
      <c r="C65" s="54"/>
      <c r="D65" s="55"/>
      <c r="E65" s="59"/>
      <c r="F65" s="117" t="str" cm="1">
        <f t="array" ref="F65">_xlfn.SWITCH(E65&lt;&gt;"",TRUE,IF(default_language=0,"",default_language),"")</f>
        <v/>
      </c>
      <c r="G65" s="86" t="str" cm="1">
        <f t="array" ref="G65">_xlfn.SWITCH(E65&lt;&gt;"",TRUE,IF(default_language=0,"",default_language),"")</f>
        <v/>
      </c>
      <c r="H65" s="70"/>
      <c r="I65" s="22"/>
    </row>
    <row r="66" spans="2:9" x14ac:dyDescent="0.25">
      <c r="B66" s="7">
        <v>59</v>
      </c>
      <c r="C66" s="54"/>
      <c r="D66" s="55"/>
      <c r="E66" s="59"/>
      <c r="F66" s="117" t="str" cm="1">
        <f t="array" ref="F66">_xlfn.SWITCH(E66&lt;&gt;"",TRUE,IF(default_language=0,"",default_language),"")</f>
        <v/>
      </c>
      <c r="G66" s="86" t="str" cm="1">
        <f t="array" ref="G66">_xlfn.SWITCH(E66&lt;&gt;"",TRUE,IF(default_language=0,"",default_language),"")</f>
        <v/>
      </c>
      <c r="H66" s="70"/>
      <c r="I66" s="22"/>
    </row>
    <row r="67" spans="2:9" x14ac:dyDescent="0.25">
      <c r="B67" s="7">
        <v>60</v>
      </c>
      <c r="C67" s="54"/>
      <c r="D67" s="55"/>
      <c r="E67" s="59"/>
      <c r="F67" s="117" t="str" cm="1">
        <f t="array" ref="F67">_xlfn.SWITCH(E67&lt;&gt;"",TRUE,IF(default_language=0,"",default_language),"")</f>
        <v/>
      </c>
      <c r="G67" s="86" t="str" cm="1">
        <f t="array" ref="G67">_xlfn.SWITCH(E67&lt;&gt;"",TRUE,IF(default_language=0,"",default_language),"")</f>
        <v/>
      </c>
      <c r="H67" s="70"/>
      <c r="I67" s="22"/>
    </row>
    <row r="68" spans="2:9" x14ac:dyDescent="0.25">
      <c r="B68" s="7">
        <v>61</v>
      </c>
      <c r="C68" s="54"/>
      <c r="D68" s="55"/>
      <c r="E68" s="59"/>
      <c r="F68" s="117" t="str" cm="1">
        <f t="array" ref="F68">_xlfn.SWITCH(E68&lt;&gt;"",TRUE,IF(default_language=0,"",default_language),"")</f>
        <v/>
      </c>
      <c r="G68" s="86" t="str" cm="1">
        <f t="array" ref="G68">_xlfn.SWITCH(E68&lt;&gt;"",TRUE,IF(default_language=0,"",default_language),"")</f>
        <v/>
      </c>
      <c r="H68" s="70"/>
      <c r="I68" s="22"/>
    </row>
    <row r="69" spans="2:9" x14ac:dyDescent="0.25">
      <c r="B69" s="7">
        <v>62</v>
      </c>
      <c r="C69" s="54"/>
      <c r="D69" s="55"/>
      <c r="E69" s="59"/>
      <c r="F69" s="117" t="str" cm="1">
        <f t="array" ref="F69">_xlfn.SWITCH(E69&lt;&gt;"",TRUE,IF(default_language=0,"",default_language),"")</f>
        <v/>
      </c>
      <c r="G69" s="86" t="str" cm="1">
        <f t="array" ref="G69">_xlfn.SWITCH(E69&lt;&gt;"",TRUE,IF(default_language=0,"",default_language),"")</f>
        <v/>
      </c>
      <c r="H69" s="70"/>
      <c r="I69" s="22"/>
    </row>
    <row r="70" spans="2:9" x14ac:dyDescent="0.25">
      <c r="B70" s="7">
        <v>63</v>
      </c>
      <c r="C70" s="54"/>
      <c r="D70" s="55"/>
      <c r="E70" s="59"/>
      <c r="F70" s="117" t="str" cm="1">
        <f t="array" ref="F70">_xlfn.SWITCH(E70&lt;&gt;"",TRUE,IF(default_language=0,"",default_language),"")</f>
        <v/>
      </c>
      <c r="G70" s="86" t="str" cm="1">
        <f t="array" ref="G70">_xlfn.SWITCH(E70&lt;&gt;"",TRUE,IF(default_language=0,"",default_language),"")</f>
        <v/>
      </c>
      <c r="H70" s="70"/>
      <c r="I70" s="22"/>
    </row>
    <row r="71" spans="2:9" x14ac:dyDescent="0.25">
      <c r="B71" s="7">
        <v>64</v>
      </c>
      <c r="C71" s="54"/>
      <c r="D71" s="55"/>
      <c r="E71" s="59"/>
      <c r="F71" s="117" t="str" cm="1">
        <f t="array" ref="F71">_xlfn.SWITCH(E71&lt;&gt;"",TRUE,IF(default_language=0,"",default_language),"")</f>
        <v/>
      </c>
      <c r="G71" s="86" t="str" cm="1">
        <f t="array" ref="G71">_xlfn.SWITCH(E71&lt;&gt;"",TRUE,IF(default_language=0,"",default_language),"")</f>
        <v/>
      </c>
      <c r="H71" s="70"/>
      <c r="I71" s="22"/>
    </row>
    <row r="72" spans="2:9" x14ac:dyDescent="0.25">
      <c r="B72" s="7">
        <v>65</v>
      </c>
      <c r="C72" s="54"/>
      <c r="D72" s="55"/>
      <c r="E72" s="59"/>
      <c r="F72" s="117" t="str" cm="1">
        <f t="array" ref="F72">_xlfn.SWITCH(E72&lt;&gt;"",TRUE,IF(default_language=0,"",default_language),"")</f>
        <v/>
      </c>
      <c r="G72" s="86" t="str" cm="1">
        <f t="array" ref="G72">_xlfn.SWITCH(E72&lt;&gt;"",TRUE,IF(default_language=0,"",default_language),"")</f>
        <v/>
      </c>
      <c r="H72" s="70"/>
      <c r="I72" s="22"/>
    </row>
    <row r="73" spans="2:9" x14ac:dyDescent="0.25">
      <c r="B73" s="7">
        <v>66</v>
      </c>
      <c r="C73" s="54"/>
      <c r="D73" s="55"/>
      <c r="E73" s="59"/>
      <c r="F73" s="117" t="str" cm="1">
        <f t="array" ref="F73">_xlfn.SWITCH(E73&lt;&gt;"",TRUE,IF(default_language=0,"",default_language),"")</f>
        <v/>
      </c>
      <c r="G73" s="86" t="str" cm="1">
        <f t="array" ref="G73">_xlfn.SWITCH(E73&lt;&gt;"",TRUE,IF(default_language=0,"",default_language),"")</f>
        <v/>
      </c>
      <c r="H73" s="70"/>
      <c r="I73" s="22"/>
    </row>
    <row r="74" spans="2:9" x14ac:dyDescent="0.25">
      <c r="B74" s="7">
        <v>67</v>
      </c>
      <c r="C74" s="54"/>
      <c r="D74" s="55"/>
      <c r="E74" s="59"/>
      <c r="F74" s="117" t="str" cm="1">
        <f t="array" ref="F74">_xlfn.SWITCH(E74&lt;&gt;"",TRUE,IF(default_language=0,"",default_language),"")</f>
        <v/>
      </c>
      <c r="G74" s="86" t="str" cm="1">
        <f t="array" ref="G74">_xlfn.SWITCH(E74&lt;&gt;"",TRUE,IF(default_language=0,"",default_language),"")</f>
        <v/>
      </c>
      <c r="H74" s="70"/>
      <c r="I74" s="22"/>
    </row>
    <row r="75" spans="2:9" x14ac:dyDescent="0.25">
      <c r="B75" s="7">
        <v>68</v>
      </c>
      <c r="C75" s="54"/>
      <c r="D75" s="55"/>
      <c r="E75" s="59"/>
      <c r="F75" s="117" t="str" cm="1">
        <f t="array" ref="F75">_xlfn.SWITCH(E75&lt;&gt;"",TRUE,IF(default_language=0,"",default_language),"")</f>
        <v/>
      </c>
      <c r="G75" s="86" t="str" cm="1">
        <f t="array" ref="G75">_xlfn.SWITCH(E75&lt;&gt;"",TRUE,IF(default_language=0,"",default_language),"")</f>
        <v/>
      </c>
      <c r="H75" s="70"/>
      <c r="I75" s="22"/>
    </row>
    <row r="76" spans="2:9" x14ac:dyDescent="0.25">
      <c r="B76" s="7">
        <v>69</v>
      </c>
      <c r="C76" s="54"/>
      <c r="D76" s="55"/>
      <c r="E76" s="59"/>
      <c r="F76" s="117" t="str" cm="1">
        <f t="array" ref="F76">_xlfn.SWITCH(E76&lt;&gt;"",TRUE,IF(default_language=0,"",default_language),"")</f>
        <v/>
      </c>
      <c r="G76" s="86" t="str" cm="1">
        <f t="array" ref="G76">_xlfn.SWITCH(E76&lt;&gt;"",TRUE,IF(default_language=0,"",default_language),"")</f>
        <v/>
      </c>
      <c r="H76" s="70"/>
      <c r="I76" s="22"/>
    </row>
    <row r="77" spans="2:9" x14ac:dyDescent="0.25">
      <c r="B77" s="7">
        <v>70</v>
      </c>
      <c r="C77" s="54"/>
      <c r="D77" s="55"/>
      <c r="E77" s="59"/>
      <c r="F77" s="117" t="str" cm="1">
        <f t="array" ref="F77">_xlfn.SWITCH(E77&lt;&gt;"",TRUE,IF(default_language=0,"",default_language),"")</f>
        <v/>
      </c>
      <c r="G77" s="86" t="str" cm="1">
        <f t="array" ref="G77">_xlfn.SWITCH(E77&lt;&gt;"",TRUE,IF(default_language=0,"",default_language),"")</f>
        <v/>
      </c>
      <c r="H77" s="70"/>
      <c r="I77" s="22"/>
    </row>
    <row r="78" spans="2:9" x14ac:dyDescent="0.25">
      <c r="B78" s="7">
        <v>71</v>
      </c>
      <c r="C78" s="54"/>
      <c r="D78" s="55"/>
      <c r="E78" s="59"/>
      <c r="F78" s="117" t="str" cm="1">
        <f t="array" ref="F78">_xlfn.SWITCH(E78&lt;&gt;"",TRUE,IF(default_language=0,"",default_language),"")</f>
        <v/>
      </c>
      <c r="G78" s="86" t="str" cm="1">
        <f t="array" ref="G78">_xlfn.SWITCH(E78&lt;&gt;"",TRUE,IF(default_language=0,"",default_language),"")</f>
        <v/>
      </c>
      <c r="H78" s="70"/>
      <c r="I78" s="22"/>
    </row>
    <row r="79" spans="2:9" x14ac:dyDescent="0.25">
      <c r="B79" s="7">
        <v>72</v>
      </c>
      <c r="C79" s="54"/>
      <c r="D79" s="55"/>
      <c r="E79" s="59"/>
      <c r="F79" s="117" t="str" cm="1">
        <f t="array" ref="F79">_xlfn.SWITCH(E79&lt;&gt;"",TRUE,IF(default_language=0,"",default_language),"")</f>
        <v/>
      </c>
      <c r="G79" s="86" t="str" cm="1">
        <f t="array" ref="G79">_xlfn.SWITCH(E79&lt;&gt;"",TRUE,IF(default_language=0,"",default_language),"")</f>
        <v/>
      </c>
      <c r="H79" s="70"/>
      <c r="I79" s="22"/>
    </row>
    <row r="80" spans="2:9" x14ac:dyDescent="0.25">
      <c r="B80" s="7">
        <v>73</v>
      </c>
      <c r="C80" s="54"/>
      <c r="D80" s="55"/>
      <c r="E80" s="59"/>
      <c r="F80" s="117" t="str" cm="1">
        <f t="array" ref="F80">_xlfn.SWITCH(E80&lt;&gt;"",TRUE,IF(default_language=0,"",default_language),"")</f>
        <v/>
      </c>
      <c r="G80" s="86" t="str" cm="1">
        <f t="array" ref="G80">_xlfn.SWITCH(E80&lt;&gt;"",TRUE,IF(default_language=0,"",default_language),"")</f>
        <v/>
      </c>
      <c r="H80" s="70"/>
      <c r="I80" s="22"/>
    </row>
    <row r="81" spans="2:9" x14ac:dyDescent="0.25">
      <c r="B81" s="7">
        <v>74</v>
      </c>
      <c r="C81" s="54"/>
      <c r="D81" s="55"/>
      <c r="E81" s="59"/>
      <c r="F81" s="117" t="str" cm="1">
        <f t="array" ref="F81">_xlfn.SWITCH(E81&lt;&gt;"",TRUE,IF(default_language=0,"",default_language),"")</f>
        <v/>
      </c>
      <c r="G81" s="86" t="str" cm="1">
        <f t="array" ref="G81">_xlfn.SWITCH(E81&lt;&gt;"",TRUE,IF(default_language=0,"",default_language),"")</f>
        <v/>
      </c>
      <c r="H81" s="70"/>
      <c r="I81" s="22"/>
    </row>
    <row r="82" spans="2:9" x14ac:dyDescent="0.25">
      <c r="B82" s="7">
        <v>75</v>
      </c>
      <c r="C82" s="54"/>
      <c r="D82" s="55"/>
      <c r="E82" s="59"/>
      <c r="F82" s="117" t="str" cm="1">
        <f t="array" ref="F82">_xlfn.SWITCH(E82&lt;&gt;"",TRUE,IF(default_language=0,"",default_language),"")</f>
        <v/>
      </c>
      <c r="G82" s="86" t="str" cm="1">
        <f t="array" ref="G82">_xlfn.SWITCH(E82&lt;&gt;"",TRUE,IF(default_language=0,"",default_language),"")</f>
        <v/>
      </c>
      <c r="H82" s="70"/>
      <c r="I82" s="22"/>
    </row>
    <row r="83" spans="2:9" x14ac:dyDescent="0.25">
      <c r="B83" s="7">
        <v>76</v>
      </c>
      <c r="C83" s="54"/>
      <c r="D83" s="55"/>
      <c r="E83" s="59"/>
      <c r="F83" s="117" t="str" cm="1">
        <f t="array" ref="F83">_xlfn.SWITCH(E83&lt;&gt;"",TRUE,IF(default_language=0,"",default_language),"")</f>
        <v/>
      </c>
      <c r="G83" s="86" t="str" cm="1">
        <f t="array" ref="G83">_xlfn.SWITCH(E83&lt;&gt;"",TRUE,IF(default_language=0,"",default_language),"")</f>
        <v/>
      </c>
      <c r="H83" s="70"/>
      <c r="I83" s="22"/>
    </row>
    <row r="84" spans="2:9" x14ac:dyDescent="0.25">
      <c r="B84" s="7">
        <v>77</v>
      </c>
      <c r="C84" s="54"/>
      <c r="D84" s="55"/>
      <c r="E84" s="59"/>
      <c r="F84" s="117" t="str" cm="1">
        <f t="array" ref="F84">_xlfn.SWITCH(E84&lt;&gt;"",TRUE,IF(default_language=0,"",default_language),"")</f>
        <v/>
      </c>
      <c r="G84" s="86" t="str" cm="1">
        <f t="array" ref="G84">_xlfn.SWITCH(E84&lt;&gt;"",TRUE,IF(default_language=0,"",default_language),"")</f>
        <v/>
      </c>
      <c r="H84" s="70"/>
      <c r="I84" s="22"/>
    </row>
    <row r="85" spans="2:9" x14ac:dyDescent="0.25">
      <c r="B85" s="7">
        <v>78</v>
      </c>
      <c r="C85" s="54"/>
      <c r="D85" s="55"/>
      <c r="E85" s="59"/>
      <c r="F85" s="117" t="str" cm="1">
        <f t="array" ref="F85">_xlfn.SWITCH(E85&lt;&gt;"",TRUE,IF(default_language=0,"",default_language),"")</f>
        <v/>
      </c>
      <c r="G85" s="86" t="str" cm="1">
        <f t="array" ref="G85">_xlfn.SWITCH(E85&lt;&gt;"",TRUE,IF(default_language=0,"",default_language),"")</f>
        <v/>
      </c>
      <c r="H85" s="70"/>
      <c r="I85" s="22"/>
    </row>
    <row r="86" spans="2:9" x14ac:dyDescent="0.25">
      <c r="B86" s="7">
        <v>79</v>
      </c>
      <c r="C86" s="54"/>
      <c r="D86" s="55"/>
      <c r="E86" s="59"/>
      <c r="F86" s="117" t="str" cm="1">
        <f t="array" ref="F86">_xlfn.SWITCH(E86&lt;&gt;"",TRUE,IF(default_language=0,"",default_language),"")</f>
        <v/>
      </c>
      <c r="G86" s="86" t="str" cm="1">
        <f t="array" ref="G86">_xlfn.SWITCH(E86&lt;&gt;"",TRUE,IF(default_language=0,"",default_language),"")</f>
        <v/>
      </c>
      <c r="H86" s="70"/>
      <c r="I86" s="22"/>
    </row>
    <row r="87" spans="2:9" x14ac:dyDescent="0.25">
      <c r="B87" s="7">
        <v>80</v>
      </c>
      <c r="C87" s="54"/>
      <c r="D87" s="55"/>
      <c r="E87" s="59"/>
      <c r="F87" s="117" t="str" cm="1">
        <f t="array" ref="F87">_xlfn.SWITCH(E87&lt;&gt;"",TRUE,IF(default_language=0,"",default_language),"")</f>
        <v/>
      </c>
      <c r="G87" s="86" t="str" cm="1">
        <f t="array" ref="G87">_xlfn.SWITCH(E87&lt;&gt;"",TRUE,IF(default_language=0,"",default_language),"")</f>
        <v/>
      </c>
      <c r="H87" s="70"/>
      <c r="I87" s="22"/>
    </row>
    <row r="88" spans="2:9" x14ac:dyDescent="0.25">
      <c r="B88" s="7">
        <v>81</v>
      </c>
      <c r="C88" s="54"/>
      <c r="D88" s="55"/>
      <c r="E88" s="59"/>
      <c r="F88" s="117" t="str" cm="1">
        <f t="array" ref="F88">_xlfn.SWITCH(E88&lt;&gt;"",TRUE,IF(default_language=0,"",default_language),"")</f>
        <v/>
      </c>
      <c r="G88" s="86" t="str" cm="1">
        <f t="array" ref="G88">_xlfn.SWITCH(E88&lt;&gt;"",TRUE,IF(default_language=0,"",default_language),"")</f>
        <v/>
      </c>
      <c r="H88" s="70"/>
      <c r="I88" s="22"/>
    </row>
    <row r="89" spans="2:9" x14ac:dyDescent="0.25">
      <c r="B89" s="7">
        <v>82</v>
      </c>
      <c r="C89" s="54"/>
      <c r="D89" s="55"/>
      <c r="E89" s="59"/>
      <c r="F89" s="117" t="str" cm="1">
        <f t="array" ref="F89">_xlfn.SWITCH(E89&lt;&gt;"",TRUE,IF(default_language=0,"",default_language),"")</f>
        <v/>
      </c>
      <c r="G89" s="86" t="str" cm="1">
        <f t="array" ref="G89">_xlfn.SWITCH(E89&lt;&gt;"",TRUE,IF(default_language=0,"",default_language),"")</f>
        <v/>
      </c>
      <c r="H89" s="70"/>
      <c r="I89" s="22"/>
    </row>
    <row r="90" spans="2:9" x14ac:dyDescent="0.25">
      <c r="B90" s="7">
        <v>83</v>
      </c>
      <c r="C90" s="54"/>
      <c r="D90" s="55"/>
      <c r="E90" s="59"/>
      <c r="F90" s="117" t="str" cm="1">
        <f t="array" ref="F90">_xlfn.SWITCH(E90&lt;&gt;"",TRUE,IF(default_language=0,"",default_language),"")</f>
        <v/>
      </c>
      <c r="G90" s="86" t="str" cm="1">
        <f t="array" ref="G90">_xlfn.SWITCH(E90&lt;&gt;"",TRUE,IF(default_language=0,"",default_language),"")</f>
        <v/>
      </c>
      <c r="H90" s="70"/>
      <c r="I90" s="22"/>
    </row>
    <row r="91" spans="2:9" x14ac:dyDescent="0.25">
      <c r="B91" s="7">
        <v>84</v>
      </c>
      <c r="C91" s="54"/>
      <c r="D91" s="55"/>
      <c r="E91" s="59"/>
      <c r="F91" s="117" t="str" cm="1">
        <f t="array" ref="F91">_xlfn.SWITCH(E91&lt;&gt;"",TRUE,IF(default_language=0,"",default_language),"")</f>
        <v/>
      </c>
      <c r="G91" s="86" t="str" cm="1">
        <f t="array" ref="G91">_xlfn.SWITCH(E91&lt;&gt;"",TRUE,IF(default_language=0,"",default_language),"")</f>
        <v/>
      </c>
      <c r="H91" s="70"/>
      <c r="I91" s="22"/>
    </row>
    <row r="92" spans="2:9" x14ac:dyDescent="0.25">
      <c r="B92" s="7">
        <v>85</v>
      </c>
      <c r="C92" s="54"/>
      <c r="D92" s="55"/>
      <c r="E92" s="59"/>
      <c r="F92" s="117" t="str" cm="1">
        <f t="array" ref="F92">_xlfn.SWITCH(E92&lt;&gt;"",TRUE,IF(default_language=0,"",default_language),"")</f>
        <v/>
      </c>
      <c r="G92" s="86" t="str" cm="1">
        <f t="array" ref="G92">_xlfn.SWITCH(E92&lt;&gt;"",TRUE,IF(default_language=0,"",default_language),"")</f>
        <v/>
      </c>
      <c r="H92" s="70"/>
      <c r="I92" s="22"/>
    </row>
    <row r="93" spans="2:9" x14ac:dyDescent="0.25">
      <c r="B93" s="7">
        <v>86</v>
      </c>
      <c r="C93" s="54"/>
      <c r="D93" s="55"/>
      <c r="E93" s="59"/>
      <c r="F93" s="117" t="str" cm="1">
        <f t="array" ref="F93">_xlfn.SWITCH(E93&lt;&gt;"",TRUE,IF(default_language=0,"",default_language),"")</f>
        <v/>
      </c>
      <c r="G93" s="86" t="str" cm="1">
        <f t="array" ref="G93">_xlfn.SWITCH(E93&lt;&gt;"",TRUE,IF(default_language=0,"",default_language),"")</f>
        <v/>
      </c>
      <c r="H93" s="70"/>
      <c r="I93" s="22"/>
    </row>
    <row r="94" spans="2:9" x14ac:dyDescent="0.25">
      <c r="B94" s="7">
        <v>87</v>
      </c>
      <c r="C94" s="54"/>
      <c r="D94" s="55"/>
      <c r="E94" s="59"/>
      <c r="F94" s="117" t="str" cm="1">
        <f t="array" ref="F94">_xlfn.SWITCH(E94&lt;&gt;"",TRUE,IF(default_language=0,"",default_language),"")</f>
        <v/>
      </c>
      <c r="G94" s="86" t="str" cm="1">
        <f t="array" ref="G94">_xlfn.SWITCH(E94&lt;&gt;"",TRUE,IF(default_language=0,"",default_language),"")</f>
        <v/>
      </c>
      <c r="H94" s="70"/>
      <c r="I94" s="22"/>
    </row>
    <row r="95" spans="2:9" x14ac:dyDescent="0.25">
      <c r="B95" s="7">
        <v>88</v>
      </c>
      <c r="C95" s="54"/>
      <c r="D95" s="55"/>
      <c r="E95" s="59"/>
      <c r="F95" s="117" t="str" cm="1">
        <f t="array" ref="F95">_xlfn.SWITCH(E95&lt;&gt;"",TRUE,IF(default_language=0,"",default_language),"")</f>
        <v/>
      </c>
      <c r="G95" s="86" t="str" cm="1">
        <f t="array" ref="G95">_xlfn.SWITCH(E95&lt;&gt;"",TRUE,IF(default_language=0,"",default_language),"")</f>
        <v/>
      </c>
      <c r="H95" s="70"/>
      <c r="I95" s="22"/>
    </row>
    <row r="96" spans="2:9" x14ac:dyDescent="0.25">
      <c r="B96" s="7">
        <v>89</v>
      </c>
      <c r="C96" s="54"/>
      <c r="D96" s="55"/>
      <c r="E96" s="59"/>
      <c r="F96" s="117" t="str" cm="1">
        <f t="array" ref="F96">_xlfn.SWITCH(E96&lt;&gt;"",TRUE,IF(default_language=0,"",default_language),"")</f>
        <v/>
      </c>
      <c r="G96" s="86" t="str" cm="1">
        <f t="array" ref="G96">_xlfn.SWITCH(E96&lt;&gt;"",TRUE,IF(default_language=0,"",default_language),"")</f>
        <v/>
      </c>
      <c r="H96" s="70"/>
      <c r="I96" s="22"/>
    </row>
    <row r="97" spans="2:9" x14ac:dyDescent="0.25">
      <c r="B97" s="7">
        <v>90</v>
      </c>
      <c r="C97" s="54"/>
      <c r="D97" s="55"/>
      <c r="E97" s="59"/>
      <c r="F97" s="117" t="str" cm="1">
        <f t="array" ref="F97">_xlfn.SWITCH(E97&lt;&gt;"",TRUE,IF(default_language=0,"",default_language),"")</f>
        <v/>
      </c>
      <c r="G97" s="86" t="str" cm="1">
        <f t="array" ref="G97">_xlfn.SWITCH(E97&lt;&gt;"",TRUE,IF(default_language=0,"",default_language),"")</f>
        <v/>
      </c>
      <c r="H97" s="70"/>
      <c r="I97" s="22"/>
    </row>
    <row r="98" spans="2:9" x14ac:dyDescent="0.25">
      <c r="B98" s="7">
        <v>91</v>
      </c>
      <c r="C98" s="54"/>
      <c r="D98" s="55"/>
      <c r="E98" s="59"/>
      <c r="F98" s="117" t="str" cm="1">
        <f t="array" ref="F98">_xlfn.SWITCH(E98&lt;&gt;"",TRUE,IF(default_language=0,"",default_language),"")</f>
        <v/>
      </c>
      <c r="G98" s="86" t="str" cm="1">
        <f t="array" ref="G98">_xlfn.SWITCH(E98&lt;&gt;"",TRUE,IF(default_language=0,"",default_language),"")</f>
        <v/>
      </c>
      <c r="H98" s="70"/>
      <c r="I98" s="22"/>
    </row>
    <row r="99" spans="2:9" x14ac:dyDescent="0.25">
      <c r="B99" s="7">
        <v>92</v>
      </c>
      <c r="C99" s="54"/>
      <c r="D99" s="55"/>
      <c r="E99" s="59"/>
      <c r="F99" s="117" t="str" cm="1">
        <f t="array" ref="F99">_xlfn.SWITCH(E99&lt;&gt;"",TRUE,IF(default_language=0,"",default_language),"")</f>
        <v/>
      </c>
      <c r="G99" s="86" t="str" cm="1">
        <f t="array" ref="G99">_xlfn.SWITCH(E99&lt;&gt;"",TRUE,IF(default_language=0,"",default_language),"")</f>
        <v/>
      </c>
      <c r="H99" s="70"/>
      <c r="I99" s="22"/>
    </row>
    <row r="100" spans="2:9" x14ac:dyDescent="0.25">
      <c r="B100" s="7">
        <v>93</v>
      </c>
      <c r="C100" s="54"/>
      <c r="D100" s="55"/>
      <c r="E100" s="59"/>
      <c r="F100" s="117" t="str" cm="1">
        <f t="array" ref="F100">_xlfn.SWITCH(E100&lt;&gt;"",TRUE,IF(default_language=0,"",default_language),"")</f>
        <v/>
      </c>
      <c r="G100" s="86" t="str" cm="1">
        <f t="array" ref="G100">_xlfn.SWITCH(E100&lt;&gt;"",TRUE,IF(default_language=0,"",default_language),"")</f>
        <v/>
      </c>
      <c r="H100" s="70"/>
      <c r="I100" s="22"/>
    </row>
    <row r="101" spans="2:9" x14ac:dyDescent="0.25">
      <c r="B101" s="7">
        <v>94</v>
      </c>
      <c r="C101" s="54"/>
      <c r="D101" s="55"/>
      <c r="E101" s="59"/>
      <c r="F101" s="117" t="str" cm="1">
        <f t="array" ref="F101">_xlfn.SWITCH(E101&lt;&gt;"",TRUE,IF(default_language=0,"",default_language),"")</f>
        <v/>
      </c>
      <c r="G101" s="86" t="str" cm="1">
        <f t="array" ref="G101">_xlfn.SWITCH(E101&lt;&gt;"",TRUE,IF(default_language=0,"",default_language),"")</f>
        <v/>
      </c>
      <c r="H101" s="70"/>
      <c r="I101" s="22"/>
    </row>
    <row r="102" spans="2:9" x14ac:dyDescent="0.25">
      <c r="B102" s="7">
        <v>95</v>
      </c>
      <c r="C102" s="54"/>
      <c r="D102" s="55"/>
      <c r="E102" s="59"/>
      <c r="F102" s="117" t="str" cm="1">
        <f t="array" ref="F102">_xlfn.SWITCH(E102&lt;&gt;"",TRUE,IF(default_language=0,"",default_language),"")</f>
        <v/>
      </c>
      <c r="G102" s="86" t="str" cm="1">
        <f t="array" ref="G102">_xlfn.SWITCH(E102&lt;&gt;"",TRUE,IF(default_language=0,"",default_language),"")</f>
        <v/>
      </c>
      <c r="H102" s="70"/>
      <c r="I102" s="22"/>
    </row>
    <row r="103" spans="2:9" x14ac:dyDescent="0.25">
      <c r="B103" s="7">
        <v>96</v>
      </c>
      <c r="C103" s="54"/>
      <c r="D103" s="55"/>
      <c r="E103" s="59"/>
      <c r="F103" s="117" t="str" cm="1">
        <f t="array" ref="F103">_xlfn.SWITCH(E103&lt;&gt;"",TRUE,IF(default_language=0,"",default_language),"")</f>
        <v/>
      </c>
      <c r="G103" s="86" t="str" cm="1">
        <f t="array" ref="G103">_xlfn.SWITCH(E103&lt;&gt;"",TRUE,IF(default_language=0,"",default_language),"")</f>
        <v/>
      </c>
      <c r="H103" s="70"/>
      <c r="I103" s="22"/>
    </row>
    <row r="104" spans="2:9" x14ac:dyDescent="0.25">
      <c r="B104" s="7">
        <v>97</v>
      </c>
      <c r="C104" s="54"/>
      <c r="D104" s="55"/>
      <c r="E104" s="59"/>
      <c r="F104" s="117" t="str" cm="1">
        <f t="array" ref="F104">_xlfn.SWITCH(E104&lt;&gt;"",TRUE,IF(default_language=0,"",default_language),"")</f>
        <v/>
      </c>
      <c r="G104" s="86" t="str" cm="1">
        <f t="array" ref="G104">_xlfn.SWITCH(E104&lt;&gt;"",TRUE,IF(default_language=0,"",default_language),"")</f>
        <v/>
      </c>
      <c r="H104" s="70"/>
      <c r="I104" s="22"/>
    </row>
    <row r="105" spans="2:9" x14ac:dyDescent="0.25">
      <c r="B105" s="7">
        <v>98</v>
      </c>
      <c r="C105" s="54"/>
      <c r="D105" s="55"/>
      <c r="E105" s="59"/>
      <c r="F105" s="117" t="str" cm="1">
        <f t="array" ref="F105">_xlfn.SWITCH(E105&lt;&gt;"",TRUE,IF(default_language=0,"",default_language),"")</f>
        <v/>
      </c>
      <c r="G105" s="86" t="str" cm="1">
        <f t="array" ref="G105">_xlfn.SWITCH(E105&lt;&gt;"",TRUE,IF(default_language=0,"",default_language),"")</f>
        <v/>
      </c>
      <c r="H105" s="70"/>
      <c r="I105" s="22"/>
    </row>
    <row r="106" spans="2:9" x14ac:dyDescent="0.25">
      <c r="B106" s="7">
        <v>99</v>
      </c>
      <c r="C106" s="54"/>
      <c r="D106" s="55"/>
      <c r="E106" s="59"/>
      <c r="F106" s="117" t="str" cm="1">
        <f t="array" ref="F106">_xlfn.SWITCH(E106&lt;&gt;"",TRUE,IF(default_language=0,"",default_language),"")</f>
        <v/>
      </c>
      <c r="G106" s="86" t="str" cm="1">
        <f t="array" ref="G106">_xlfn.SWITCH(E106&lt;&gt;"",TRUE,IF(default_language=0,"",default_language),"")</f>
        <v/>
      </c>
      <c r="H106" s="70"/>
      <c r="I106" s="22"/>
    </row>
    <row r="107" spans="2:9" ht="15.75" thickBot="1" x14ac:dyDescent="0.3">
      <c r="B107" s="23">
        <v>100</v>
      </c>
      <c r="C107" s="60"/>
      <c r="D107" s="61"/>
      <c r="E107" s="62"/>
      <c r="F107" s="118" t="str" cm="1">
        <f t="array" ref="F107">_xlfn.SWITCH(E107&lt;&gt;"",TRUE,IF(default_language=0,"",default_language),"")</f>
        <v/>
      </c>
      <c r="G107" s="87" t="str" cm="1">
        <f t="array" ref="G107">_xlfn.SWITCH(E107&lt;&gt;"",TRUE,IF(default_language=0,"",default_language),"")</f>
        <v/>
      </c>
      <c r="H107" s="71"/>
      <c r="I107" s="22"/>
    </row>
    <row r="108" spans="2:9" x14ac:dyDescent="0.25">
      <c r="B108" s="24"/>
      <c r="C108" s="24"/>
      <c r="D108" s="24"/>
      <c r="E108" s="24"/>
      <c r="G108" s="24"/>
    </row>
  </sheetData>
  <sheetProtection algorithmName="SHA-512" hashValue="zZeT6Hug8/V5sSqRP1ouBcGkXf2kMX0VFcnOubMZblSWbES7IKaS8DIjXuBex94ksp5oYkP+es9aSgJFK7F/0Q==" saltValue="2hJtOcZfnPpUKDbENCZBdg==" spinCount="100000" sheet="1" objects="1" scenarios="1" selectLockedCells="1"/>
  <mergeCells count="1">
    <mergeCell ref="B4:E4"/>
  </mergeCells>
  <pageMargins left="0.7" right="0.7" top="0.75" bottom="0.75" header="0.3" footer="0.3"/>
  <pageSetup paperSize="9" orientation="portrait" r:id="rId1"/>
  <ignoredErrors>
    <ignoredError sqref="F8:G107" unlockedFormula="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1FB96A8-393E-4BFD-84E6-7925547B7CCE}">
          <x14:formula1>
            <xm:f>lookups!$A$2:$A$24</xm:f>
          </x14:formula1>
          <xm:sqref>F8:G107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26450-F4BF-47E2-ABA8-71B97DC7ECEF}">
  <sheetPr codeName="Sheet2">
    <tabColor rgb="FF1B75BC"/>
  </sheetPr>
  <dimension ref="A1:U2312"/>
  <sheetViews>
    <sheetView zoomScaleNormal="100" workbookViewId="0"/>
  </sheetViews>
  <sheetFormatPr defaultColWidth="9.140625" defaultRowHeight="15" x14ac:dyDescent="0.25"/>
  <cols>
    <col min="1" max="1" width="3.7109375" style="10" customWidth="1"/>
    <col min="2" max="2" width="13.85546875" style="10" customWidth="1"/>
    <col min="3" max="4" width="33.5703125" style="27" customWidth="1"/>
    <col min="5" max="5" width="31.85546875" style="27" customWidth="1"/>
    <col min="6" max="6" width="26.85546875" style="10" customWidth="1"/>
    <col min="7" max="7" width="26.42578125" style="10" customWidth="1"/>
    <col min="8" max="8" width="24.140625" style="10" customWidth="1"/>
    <col min="9" max="20" width="9.140625" style="10"/>
    <col min="21" max="21" width="9.140625" style="72"/>
    <col min="22" max="16384" width="9.140625" style="10"/>
  </cols>
  <sheetData>
    <row r="1" spans="1:14" x14ac:dyDescent="0.25">
      <c r="F1" s="11"/>
      <c r="G1" s="11" t="str">
        <f>'2. Subject Information'!G1</f>
        <v>Hogan 360 Multiple Subject Evaluator Form V11 as at 2025_10_09</v>
      </c>
    </row>
    <row r="2" spans="1:14" x14ac:dyDescent="0.25">
      <c r="N2" s="4"/>
    </row>
    <row r="3" spans="1:14" x14ac:dyDescent="0.25">
      <c r="N3" s="4"/>
    </row>
    <row r="4" spans="1:14" x14ac:dyDescent="0.25">
      <c r="N4" s="4"/>
    </row>
    <row r="5" spans="1:14" ht="7.5" customHeight="1" x14ac:dyDescent="0.25">
      <c r="N5" s="4"/>
    </row>
    <row r="6" spans="1:14" ht="18" customHeight="1" x14ac:dyDescent="0.25">
      <c r="N6" s="39"/>
    </row>
    <row r="7" spans="1:14" ht="9.75" customHeight="1" x14ac:dyDescent="0.25">
      <c r="B7" s="38"/>
      <c r="C7" s="38"/>
      <c r="D7" s="38"/>
    </row>
    <row r="8" spans="1:14" ht="28.9" customHeight="1" x14ac:dyDescent="0.4">
      <c r="B8" s="124" t="s">
        <v>35</v>
      </c>
      <c r="C8" s="124"/>
      <c r="D8" s="124"/>
      <c r="E8" s="124"/>
    </row>
    <row r="9" spans="1:14" ht="18" customHeight="1" x14ac:dyDescent="0.35">
      <c r="B9" s="14" t="s">
        <v>36</v>
      </c>
      <c r="C9" s="15"/>
      <c r="D9" s="15"/>
      <c r="E9" s="15"/>
      <c r="F9" s="16"/>
      <c r="G9" s="16"/>
      <c r="H9" s="16"/>
      <c r="I9" s="16"/>
      <c r="J9" s="16"/>
      <c r="K9" s="16"/>
    </row>
    <row r="10" spans="1:14" ht="18" customHeight="1" x14ac:dyDescent="0.35">
      <c r="B10" s="14" t="s">
        <v>37</v>
      </c>
      <c r="C10" s="15"/>
      <c r="D10" s="15"/>
      <c r="E10" s="15"/>
      <c r="F10" s="16"/>
      <c r="G10" s="16"/>
      <c r="H10" s="16"/>
      <c r="I10" s="16"/>
      <c r="J10" s="16"/>
      <c r="K10" s="16"/>
    </row>
    <row r="11" spans="1:14" ht="24.6" customHeight="1" x14ac:dyDescent="0.25">
      <c r="B11" s="17" t="s">
        <v>38</v>
      </c>
      <c r="D11" s="83"/>
      <c r="E11" s="83"/>
      <c r="F11" s="84"/>
      <c r="G11" s="19"/>
      <c r="H11" s="19"/>
      <c r="I11" s="19"/>
      <c r="J11" s="19"/>
      <c r="K11" s="19"/>
    </row>
    <row r="12" spans="1:14" x14ac:dyDescent="0.25">
      <c r="A12" s="21"/>
      <c r="B12" s="1" t="s">
        <v>28</v>
      </c>
      <c r="C12" s="40" t="s">
        <v>39</v>
      </c>
      <c r="D12" s="40" t="s">
        <v>40</v>
      </c>
      <c r="E12" s="40" t="s">
        <v>31</v>
      </c>
      <c r="F12" s="20" t="s">
        <v>41</v>
      </c>
      <c r="G12" s="1" t="s">
        <v>32</v>
      </c>
      <c r="H12" s="2" t="s">
        <v>33</v>
      </c>
    </row>
    <row r="13" spans="1:14" ht="15.75" thickBot="1" x14ac:dyDescent="0.3">
      <c r="B13" s="41">
        <v>1</v>
      </c>
      <c r="C13" s="42" t="str">
        <f>IF(VLOOKUP($B13,'2. Subject Information'!$B$8:$F$107,2,FALSE)=0,"",VLOOKUP($B13,'2. Subject Information'!$B$8:$F$107,2,FALSE))</f>
        <v/>
      </c>
      <c r="D13" s="42" t="str">
        <f>IF(VLOOKUP($B13,'2. Subject Information'!$B$8:$F$107,3,FALSE)=0,"",VLOOKUP($B13,'2. Subject Information'!$B$8:$F$107,3,FALSE))</f>
        <v/>
      </c>
      <c r="E13" s="42" t="str">
        <f>IF(VLOOKUP($B13,'2. Subject Information'!$B$8:$F$107,4,FALSE)=0,"",VLOOKUP($B13,'2. Subject Information'!$B$8:$F$107,4,FALSE))</f>
        <v/>
      </c>
      <c r="F13" s="43" t="s">
        <v>9</v>
      </c>
      <c r="G13" s="42" t="str" cm="1">
        <f t="array" ref="G13">VLOOKUP($B13,IF(IF('2. Subject Information'!$B$8:$F$107&lt;&gt;0,'2. Subject Information'!$B$8:$F$107,"")&lt;&gt;0,IF('2. Subject Information'!$B$8:$F$107&lt;&gt;0,'2. Subject Information'!$B$8:$F$107,""),""),5,FALSE)</f>
        <v/>
      </c>
      <c r="H13" s="3" t="str">
        <f>IF($E13="","",_xlfn.XLOOKUP(E13,subject_email,subject_report_language))</f>
        <v/>
      </c>
    </row>
    <row r="14" spans="1:14" ht="15.75" thickTop="1" x14ac:dyDescent="0.25">
      <c r="B14" s="6">
        <v>1</v>
      </c>
      <c r="C14" s="63"/>
      <c r="D14" s="64"/>
      <c r="E14" s="59"/>
      <c r="F14" s="26"/>
      <c r="G14" s="45" t="str">
        <f t="shared" ref="G14:G33" si="0">IF(E14&lt;&gt;"",IF(default_language=0,"",default_language),"")</f>
        <v/>
      </c>
      <c r="H14" s="22"/>
    </row>
    <row r="15" spans="1:14" x14ac:dyDescent="0.25">
      <c r="B15" s="7">
        <v>2</v>
      </c>
      <c r="C15" s="63"/>
      <c r="D15" s="64"/>
      <c r="E15" s="59"/>
      <c r="F15" s="85"/>
      <c r="G15" s="46" t="str">
        <f t="shared" si="0"/>
        <v/>
      </c>
      <c r="H15" s="22"/>
    </row>
    <row r="16" spans="1:14" x14ac:dyDescent="0.25">
      <c r="B16" s="7">
        <v>3</v>
      </c>
      <c r="C16" s="63"/>
      <c r="D16" s="64"/>
      <c r="E16" s="59"/>
      <c r="F16" s="85"/>
      <c r="G16" s="46" t="str">
        <f t="shared" si="0"/>
        <v/>
      </c>
      <c r="H16" s="22"/>
    </row>
    <row r="17" spans="2:8" x14ac:dyDescent="0.25">
      <c r="B17" s="7">
        <v>4</v>
      </c>
      <c r="C17" s="63"/>
      <c r="D17" s="64"/>
      <c r="E17" s="59"/>
      <c r="F17" s="85"/>
      <c r="G17" s="46" t="str">
        <f t="shared" si="0"/>
        <v/>
      </c>
      <c r="H17" s="22"/>
    </row>
    <row r="18" spans="2:8" x14ac:dyDescent="0.25">
      <c r="B18" s="7">
        <v>5</v>
      </c>
      <c r="C18" s="63"/>
      <c r="D18" s="64"/>
      <c r="E18" s="59"/>
      <c r="F18" s="85"/>
      <c r="G18" s="46" t="str">
        <f t="shared" si="0"/>
        <v/>
      </c>
      <c r="H18" s="22"/>
    </row>
    <row r="19" spans="2:8" x14ac:dyDescent="0.25">
      <c r="B19" s="7">
        <v>6</v>
      </c>
      <c r="C19" s="63"/>
      <c r="D19" s="64"/>
      <c r="E19" s="59"/>
      <c r="F19" s="85"/>
      <c r="G19" s="46" t="str">
        <f t="shared" si="0"/>
        <v/>
      </c>
      <c r="H19" s="22"/>
    </row>
    <row r="20" spans="2:8" x14ac:dyDescent="0.25">
      <c r="B20" s="7">
        <v>7</v>
      </c>
      <c r="C20" s="63"/>
      <c r="D20" s="64"/>
      <c r="E20" s="59"/>
      <c r="F20" s="85"/>
      <c r="G20" s="46" t="str">
        <f t="shared" si="0"/>
        <v/>
      </c>
      <c r="H20" s="22"/>
    </row>
    <row r="21" spans="2:8" x14ac:dyDescent="0.25">
      <c r="B21" s="7">
        <v>8</v>
      </c>
      <c r="C21" s="63"/>
      <c r="D21" s="64"/>
      <c r="E21" s="59"/>
      <c r="F21" s="85"/>
      <c r="G21" s="46" t="str">
        <f t="shared" si="0"/>
        <v/>
      </c>
      <c r="H21" s="22"/>
    </row>
    <row r="22" spans="2:8" x14ac:dyDescent="0.25">
      <c r="B22" s="7">
        <v>9</v>
      </c>
      <c r="C22" s="63"/>
      <c r="D22" s="64"/>
      <c r="E22" s="59"/>
      <c r="F22" s="85"/>
      <c r="G22" s="46" t="str">
        <f t="shared" si="0"/>
        <v/>
      </c>
      <c r="H22" s="22"/>
    </row>
    <row r="23" spans="2:8" x14ac:dyDescent="0.25">
      <c r="B23" s="7">
        <v>10</v>
      </c>
      <c r="C23" s="63"/>
      <c r="D23" s="64"/>
      <c r="E23" s="59"/>
      <c r="F23" s="85"/>
      <c r="G23" s="46" t="str">
        <f t="shared" si="0"/>
        <v/>
      </c>
      <c r="H23" s="22"/>
    </row>
    <row r="24" spans="2:8" x14ac:dyDescent="0.25">
      <c r="B24" s="7">
        <v>11</v>
      </c>
      <c r="C24" s="63"/>
      <c r="D24" s="64"/>
      <c r="E24" s="59"/>
      <c r="F24" s="85"/>
      <c r="G24" s="46" t="str">
        <f t="shared" si="0"/>
        <v/>
      </c>
      <c r="H24" s="22"/>
    </row>
    <row r="25" spans="2:8" x14ac:dyDescent="0.25">
      <c r="B25" s="7">
        <v>12</v>
      </c>
      <c r="C25" s="63"/>
      <c r="D25" s="64"/>
      <c r="E25" s="59"/>
      <c r="F25" s="85"/>
      <c r="G25" s="46" t="str">
        <f t="shared" si="0"/>
        <v/>
      </c>
      <c r="H25" s="22"/>
    </row>
    <row r="26" spans="2:8" x14ac:dyDescent="0.25">
      <c r="B26" s="7">
        <v>13</v>
      </c>
      <c r="C26" s="63"/>
      <c r="D26" s="64"/>
      <c r="E26" s="59"/>
      <c r="F26" s="85"/>
      <c r="G26" s="46" t="str">
        <f t="shared" si="0"/>
        <v/>
      </c>
      <c r="H26" s="22"/>
    </row>
    <row r="27" spans="2:8" x14ac:dyDescent="0.25">
      <c r="B27" s="7">
        <v>14</v>
      </c>
      <c r="C27" s="65"/>
      <c r="D27" s="66"/>
      <c r="E27" s="59"/>
      <c r="F27" s="85"/>
      <c r="G27" s="46" t="str">
        <f t="shared" si="0"/>
        <v/>
      </c>
      <c r="H27" s="22"/>
    </row>
    <row r="28" spans="2:8" x14ac:dyDescent="0.25">
      <c r="B28" s="7">
        <v>15</v>
      </c>
      <c r="C28" s="65"/>
      <c r="D28" s="66"/>
      <c r="E28" s="59"/>
      <c r="F28" s="85"/>
      <c r="G28" s="46" t="str">
        <f t="shared" si="0"/>
        <v/>
      </c>
      <c r="H28" s="22"/>
    </row>
    <row r="29" spans="2:8" x14ac:dyDescent="0.25">
      <c r="B29" s="7">
        <v>16</v>
      </c>
      <c r="C29" s="65"/>
      <c r="D29" s="66"/>
      <c r="E29" s="59"/>
      <c r="F29" s="85"/>
      <c r="G29" s="46" t="str">
        <f t="shared" si="0"/>
        <v/>
      </c>
      <c r="H29" s="22"/>
    </row>
    <row r="30" spans="2:8" x14ac:dyDescent="0.25">
      <c r="B30" s="7">
        <v>17</v>
      </c>
      <c r="C30" s="65"/>
      <c r="D30" s="66"/>
      <c r="E30" s="59"/>
      <c r="F30" s="85"/>
      <c r="G30" s="46" t="str">
        <f t="shared" si="0"/>
        <v/>
      </c>
      <c r="H30" s="22"/>
    </row>
    <row r="31" spans="2:8" x14ac:dyDescent="0.25">
      <c r="B31" s="7">
        <v>18</v>
      </c>
      <c r="C31" s="65"/>
      <c r="D31" s="66"/>
      <c r="E31" s="59"/>
      <c r="F31" s="85"/>
      <c r="G31" s="46" t="str">
        <f t="shared" si="0"/>
        <v/>
      </c>
      <c r="H31" s="22"/>
    </row>
    <row r="32" spans="2:8" x14ac:dyDescent="0.25">
      <c r="B32" s="7">
        <v>19</v>
      </c>
      <c r="C32" s="65"/>
      <c r="D32" s="66"/>
      <c r="E32" s="59"/>
      <c r="F32" s="85"/>
      <c r="G32" s="46" t="str">
        <f t="shared" si="0"/>
        <v/>
      </c>
      <c r="H32" s="22"/>
    </row>
    <row r="33" spans="2:8" ht="15.75" thickBot="1" x14ac:dyDescent="0.3">
      <c r="B33" s="8">
        <v>20</v>
      </c>
      <c r="C33" s="67"/>
      <c r="D33" s="68"/>
      <c r="E33" s="69"/>
      <c r="F33" s="47"/>
      <c r="G33" s="48" t="str">
        <f t="shared" si="0"/>
        <v/>
      </c>
      <c r="H33" s="22"/>
    </row>
    <row r="34" spans="2:8" ht="15.75" thickTop="1" x14ac:dyDescent="0.25">
      <c r="E34" s="88"/>
      <c r="F34" s="89"/>
      <c r="G34" s="90"/>
    </row>
    <row r="35" spans="2:8" x14ac:dyDescent="0.25">
      <c r="B35" s="1" t="s">
        <v>28</v>
      </c>
      <c r="C35" s="40" t="s">
        <v>39</v>
      </c>
      <c r="D35" s="40" t="s">
        <v>40</v>
      </c>
      <c r="E35" s="40" t="s">
        <v>31</v>
      </c>
      <c r="F35" s="20" t="s">
        <v>41</v>
      </c>
      <c r="G35" s="1" t="s">
        <v>32</v>
      </c>
      <c r="H35" s="2" t="s">
        <v>33</v>
      </c>
    </row>
    <row r="36" spans="2:8" ht="15.75" thickBot="1" x14ac:dyDescent="0.3">
      <c r="B36" s="41">
        <v>2</v>
      </c>
      <c r="C36" s="42" t="str">
        <f>IF(VLOOKUP($B36,'2. Subject Information'!$B$8:$F$107,2,FALSE)=0,"",VLOOKUP($B36,'2. Subject Information'!$B$8:$F$107,2,FALSE))</f>
        <v/>
      </c>
      <c r="D36" s="42" t="str">
        <f>IF(VLOOKUP($B36,'2. Subject Information'!$B$8:$F$107,3,FALSE)=0,"",VLOOKUP($B36,'2. Subject Information'!$B$8:$F$107,3,FALSE))</f>
        <v/>
      </c>
      <c r="E36" s="42" t="str">
        <f>IF(VLOOKUP($B36,'2. Subject Information'!$B$8:$F$107,4,FALSE)=0,"",VLOOKUP($B36,'2. Subject Information'!$B$8:$F$107,4,FALSE))</f>
        <v/>
      </c>
      <c r="F36" s="43" t="s">
        <v>9</v>
      </c>
      <c r="G36" s="42" t="str" cm="1">
        <f t="array" ref="G36">VLOOKUP($B36,IF('2. Subject Information'!$B$8:$F$107&lt;&gt;0,'2. Subject Information'!$B$8:$F$107,""),5,FALSE)</f>
        <v/>
      </c>
      <c r="H36" s="3" t="str">
        <f>IF($E36="","",_xlfn.XLOOKUP(E36,subject_email,subject_report_language))</f>
        <v/>
      </c>
    </row>
    <row r="37" spans="2:8" ht="15.75" thickTop="1" x14ac:dyDescent="0.25">
      <c r="B37" s="6">
        <v>1</v>
      </c>
      <c r="C37" s="63"/>
      <c r="D37" s="64"/>
      <c r="E37" s="59"/>
      <c r="F37" s="26"/>
      <c r="G37" s="45" t="str">
        <f t="shared" ref="G37:G56" si="1">IF(E37&lt;&gt;"",IF(default_language=0,"",default_language),"")</f>
        <v/>
      </c>
      <c r="H37" s="22"/>
    </row>
    <row r="38" spans="2:8" x14ac:dyDescent="0.25">
      <c r="B38" s="7">
        <v>2</v>
      </c>
      <c r="C38" s="63"/>
      <c r="D38" s="64"/>
      <c r="E38" s="59"/>
      <c r="F38" s="85"/>
      <c r="G38" s="46" t="str">
        <f t="shared" si="1"/>
        <v/>
      </c>
      <c r="H38" s="22"/>
    </row>
    <row r="39" spans="2:8" x14ac:dyDescent="0.25">
      <c r="B39" s="7">
        <v>3</v>
      </c>
      <c r="C39" s="63"/>
      <c r="D39" s="64"/>
      <c r="E39" s="59"/>
      <c r="F39" s="85"/>
      <c r="G39" s="46" t="str">
        <f t="shared" si="1"/>
        <v/>
      </c>
      <c r="H39" s="22"/>
    </row>
    <row r="40" spans="2:8" x14ac:dyDescent="0.25">
      <c r="B40" s="7">
        <v>4</v>
      </c>
      <c r="C40" s="63"/>
      <c r="D40" s="64"/>
      <c r="E40" s="59"/>
      <c r="F40" s="85"/>
      <c r="G40" s="46" t="str">
        <f t="shared" si="1"/>
        <v/>
      </c>
      <c r="H40" s="22"/>
    </row>
    <row r="41" spans="2:8" x14ac:dyDescent="0.25">
      <c r="B41" s="7">
        <v>5</v>
      </c>
      <c r="C41" s="63"/>
      <c r="D41" s="64"/>
      <c r="E41" s="59"/>
      <c r="F41" s="85"/>
      <c r="G41" s="46" t="str">
        <f t="shared" si="1"/>
        <v/>
      </c>
      <c r="H41" s="22"/>
    </row>
    <row r="42" spans="2:8" x14ac:dyDescent="0.25">
      <c r="B42" s="7">
        <v>6</v>
      </c>
      <c r="C42" s="63"/>
      <c r="D42" s="64"/>
      <c r="E42" s="59"/>
      <c r="F42" s="85"/>
      <c r="G42" s="46" t="str">
        <f t="shared" si="1"/>
        <v/>
      </c>
      <c r="H42" s="22"/>
    </row>
    <row r="43" spans="2:8" x14ac:dyDescent="0.25">
      <c r="B43" s="7">
        <v>7</v>
      </c>
      <c r="C43" s="63"/>
      <c r="D43" s="64"/>
      <c r="E43" s="59"/>
      <c r="F43" s="85"/>
      <c r="G43" s="46" t="str">
        <f t="shared" si="1"/>
        <v/>
      </c>
      <c r="H43" s="22"/>
    </row>
    <row r="44" spans="2:8" x14ac:dyDescent="0.25">
      <c r="B44" s="7">
        <v>8</v>
      </c>
      <c r="C44" s="63"/>
      <c r="D44" s="64"/>
      <c r="E44" s="59"/>
      <c r="F44" s="85"/>
      <c r="G44" s="46" t="str">
        <f t="shared" si="1"/>
        <v/>
      </c>
      <c r="H44" s="22"/>
    </row>
    <row r="45" spans="2:8" x14ac:dyDescent="0.25">
      <c r="B45" s="7">
        <v>9</v>
      </c>
      <c r="C45" s="63"/>
      <c r="D45" s="64"/>
      <c r="E45" s="59"/>
      <c r="F45" s="85"/>
      <c r="G45" s="46" t="str">
        <f t="shared" si="1"/>
        <v/>
      </c>
      <c r="H45" s="22"/>
    </row>
    <row r="46" spans="2:8" x14ac:dyDescent="0.25">
      <c r="B46" s="7">
        <v>10</v>
      </c>
      <c r="C46" s="63"/>
      <c r="D46" s="64"/>
      <c r="E46" s="59"/>
      <c r="F46" s="85"/>
      <c r="G46" s="46" t="str">
        <f t="shared" si="1"/>
        <v/>
      </c>
      <c r="H46" s="22"/>
    </row>
    <row r="47" spans="2:8" x14ac:dyDescent="0.25">
      <c r="B47" s="7">
        <v>11</v>
      </c>
      <c r="C47" s="63"/>
      <c r="D47" s="64"/>
      <c r="E47" s="59"/>
      <c r="F47" s="85"/>
      <c r="G47" s="46" t="str">
        <f t="shared" si="1"/>
        <v/>
      </c>
      <c r="H47" s="22"/>
    </row>
    <row r="48" spans="2:8" x14ac:dyDescent="0.25">
      <c r="B48" s="7">
        <v>12</v>
      </c>
      <c r="C48" s="63"/>
      <c r="D48" s="64"/>
      <c r="E48" s="59"/>
      <c r="F48" s="85"/>
      <c r="G48" s="46" t="str">
        <f t="shared" si="1"/>
        <v/>
      </c>
      <c r="H48" s="22"/>
    </row>
    <row r="49" spans="2:8" x14ac:dyDescent="0.25">
      <c r="B49" s="7">
        <v>13</v>
      </c>
      <c r="C49" s="63"/>
      <c r="D49" s="64"/>
      <c r="E49" s="59"/>
      <c r="F49" s="85"/>
      <c r="G49" s="46" t="str">
        <f t="shared" si="1"/>
        <v/>
      </c>
      <c r="H49" s="22"/>
    </row>
    <row r="50" spans="2:8" x14ac:dyDescent="0.25">
      <c r="B50" s="7">
        <v>14</v>
      </c>
      <c r="C50" s="65"/>
      <c r="D50" s="66"/>
      <c r="E50" s="59"/>
      <c r="F50" s="85"/>
      <c r="G50" s="46" t="str">
        <f t="shared" si="1"/>
        <v/>
      </c>
      <c r="H50" s="22"/>
    </row>
    <row r="51" spans="2:8" x14ac:dyDescent="0.25">
      <c r="B51" s="7">
        <v>15</v>
      </c>
      <c r="C51" s="65"/>
      <c r="D51" s="66"/>
      <c r="E51" s="59"/>
      <c r="F51" s="85"/>
      <c r="G51" s="46" t="str">
        <f t="shared" si="1"/>
        <v/>
      </c>
      <c r="H51" s="22"/>
    </row>
    <row r="52" spans="2:8" x14ac:dyDescent="0.25">
      <c r="B52" s="7">
        <v>16</v>
      </c>
      <c r="C52" s="65"/>
      <c r="D52" s="66"/>
      <c r="E52" s="59"/>
      <c r="F52" s="85"/>
      <c r="G52" s="46" t="str">
        <f t="shared" si="1"/>
        <v/>
      </c>
      <c r="H52" s="22"/>
    </row>
    <row r="53" spans="2:8" x14ac:dyDescent="0.25">
      <c r="B53" s="7">
        <v>17</v>
      </c>
      <c r="C53" s="65"/>
      <c r="D53" s="66"/>
      <c r="E53" s="59"/>
      <c r="F53" s="85"/>
      <c r="G53" s="46" t="str">
        <f t="shared" si="1"/>
        <v/>
      </c>
      <c r="H53" s="22"/>
    </row>
    <row r="54" spans="2:8" x14ac:dyDescent="0.25">
      <c r="B54" s="7">
        <v>18</v>
      </c>
      <c r="C54" s="65"/>
      <c r="D54" s="66"/>
      <c r="E54" s="59"/>
      <c r="F54" s="85"/>
      <c r="G54" s="46" t="str">
        <f t="shared" si="1"/>
        <v/>
      </c>
      <c r="H54" s="22"/>
    </row>
    <row r="55" spans="2:8" x14ac:dyDescent="0.25">
      <c r="B55" s="7">
        <v>19</v>
      </c>
      <c r="C55" s="65"/>
      <c r="D55" s="66"/>
      <c r="E55" s="59"/>
      <c r="F55" s="85"/>
      <c r="G55" s="46" t="str">
        <f t="shared" si="1"/>
        <v/>
      </c>
      <c r="H55" s="22"/>
    </row>
    <row r="56" spans="2:8" ht="15.75" thickBot="1" x14ac:dyDescent="0.3">
      <c r="B56" s="8">
        <v>20</v>
      </c>
      <c r="C56" s="67"/>
      <c r="D56" s="68"/>
      <c r="E56" s="69"/>
      <c r="F56" s="47"/>
      <c r="G56" s="48" t="str">
        <f t="shared" si="1"/>
        <v/>
      </c>
      <c r="H56" s="22"/>
    </row>
    <row r="57" spans="2:8" ht="15.75" thickTop="1" x14ac:dyDescent="0.25">
      <c r="F57" s="89"/>
      <c r="G57" s="90"/>
    </row>
    <row r="58" spans="2:8" x14ac:dyDescent="0.25">
      <c r="B58" s="1" t="s">
        <v>28</v>
      </c>
      <c r="C58" s="40" t="s">
        <v>39</v>
      </c>
      <c r="D58" s="40" t="s">
        <v>40</v>
      </c>
      <c r="E58" s="40" t="s">
        <v>31</v>
      </c>
      <c r="F58" s="20" t="s">
        <v>41</v>
      </c>
      <c r="G58" s="1" t="s">
        <v>32</v>
      </c>
      <c r="H58" s="2" t="s">
        <v>33</v>
      </c>
    </row>
    <row r="59" spans="2:8" ht="15.75" thickBot="1" x14ac:dyDescent="0.3">
      <c r="B59" s="41">
        <v>3</v>
      </c>
      <c r="C59" s="42" t="str">
        <f>IF(VLOOKUP($B59,'2. Subject Information'!$B$8:$F$107,2,FALSE)=0,"",VLOOKUP($B59,'2. Subject Information'!$B$8:$F$107,2,FALSE))</f>
        <v/>
      </c>
      <c r="D59" s="42" t="str">
        <f>IF(VLOOKUP($B59,'2. Subject Information'!$B$8:$F$107,3,FALSE)=0,"",VLOOKUP($B59,'2. Subject Information'!$B$8:$F$107,3,FALSE))</f>
        <v/>
      </c>
      <c r="E59" s="42" t="str">
        <f>IF(VLOOKUP($B59,'2. Subject Information'!$B$8:$F$107,4,FALSE)=0,"",VLOOKUP($B59,'2. Subject Information'!$B$8:$F$107,4,FALSE))</f>
        <v/>
      </c>
      <c r="F59" s="43" t="s">
        <v>9</v>
      </c>
      <c r="G59" s="42" t="str" cm="1">
        <f t="array" ref="G59">VLOOKUP($B59,IF('2. Subject Information'!$B$8:$F$107&lt;&gt;0,'2. Subject Information'!$B$8:$F$107,""),5,FALSE)</f>
        <v/>
      </c>
      <c r="H59" s="3" t="str">
        <f>IF($E59="","",_xlfn.XLOOKUP(E59,subject_email,subject_report_language))</f>
        <v/>
      </c>
    </row>
    <row r="60" spans="2:8" ht="15.75" thickTop="1" x14ac:dyDescent="0.25">
      <c r="B60" s="6">
        <v>1</v>
      </c>
      <c r="C60" s="63"/>
      <c r="D60" s="64"/>
      <c r="E60" s="58"/>
      <c r="F60" s="26"/>
      <c r="G60" s="45" t="str">
        <f t="shared" ref="G60:G79" si="2">IF(E60&lt;&gt;"",IF(default_language=0,"",default_language),"")</f>
        <v/>
      </c>
      <c r="H60" s="22"/>
    </row>
    <row r="61" spans="2:8" x14ac:dyDescent="0.25">
      <c r="B61" s="7">
        <v>2</v>
      </c>
      <c r="C61" s="65"/>
      <c r="D61" s="66"/>
      <c r="E61" s="58"/>
      <c r="F61" s="85"/>
      <c r="G61" s="46" t="str">
        <f t="shared" si="2"/>
        <v/>
      </c>
      <c r="H61" s="22"/>
    </row>
    <row r="62" spans="2:8" x14ac:dyDescent="0.25">
      <c r="B62" s="7">
        <v>3</v>
      </c>
      <c r="C62" s="65"/>
      <c r="D62" s="66"/>
      <c r="E62" s="58"/>
      <c r="F62" s="85"/>
      <c r="G62" s="46" t="str">
        <f t="shared" si="2"/>
        <v/>
      </c>
      <c r="H62" s="22"/>
    </row>
    <row r="63" spans="2:8" x14ac:dyDescent="0.25">
      <c r="B63" s="7">
        <v>4</v>
      </c>
      <c r="C63" s="65"/>
      <c r="D63" s="66"/>
      <c r="E63" s="58"/>
      <c r="F63" s="85"/>
      <c r="G63" s="46" t="str">
        <f t="shared" si="2"/>
        <v/>
      </c>
      <c r="H63" s="22"/>
    </row>
    <row r="64" spans="2:8" x14ac:dyDescent="0.25">
      <c r="B64" s="7">
        <v>5</v>
      </c>
      <c r="C64" s="65"/>
      <c r="D64" s="66"/>
      <c r="E64" s="58"/>
      <c r="F64" s="85"/>
      <c r="G64" s="46" t="str">
        <f t="shared" si="2"/>
        <v/>
      </c>
      <c r="H64" s="22"/>
    </row>
    <row r="65" spans="2:8" x14ac:dyDescent="0.25">
      <c r="B65" s="7">
        <v>6</v>
      </c>
      <c r="C65" s="65"/>
      <c r="D65" s="66"/>
      <c r="E65" s="58"/>
      <c r="F65" s="85"/>
      <c r="G65" s="46" t="str">
        <f t="shared" si="2"/>
        <v/>
      </c>
      <c r="H65" s="22"/>
    </row>
    <row r="66" spans="2:8" x14ac:dyDescent="0.25">
      <c r="B66" s="7">
        <v>7</v>
      </c>
      <c r="C66" s="65"/>
      <c r="D66" s="66"/>
      <c r="E66" s="58"/>
      <c r="F66" s="85"/>
      <c r="G66" s="46" t="str">
        <f t="shared" si="2"/>
        <v/>
      </c>
      <c r="H66" s="22"/>
    </row>
    <row r="67" spans="2:8" x14ac:dyDescent="0.25">
      <c r="B67" s="7">
        <v>8</v>
      </c>
      <c r="C67" s="65"/>
      <c r="D67" s="66"/>
      <c r="E67" s="58"/>
      <c r="F67" s="85"/>
      <c r="G67" s="46" t="str">
        <f t="shared" si="2"/>
        <v/>
      </c>
      <c r="H67" s="22"/>
    </row>
    <row r="68" spans="2:8" x14ac:dyDescent="0.25">
      <c r="B68" s="7">
        <v>9</v>
      </c>
      <c r="C68" s="65"/>
      <c r="D68" s="66"/>
      <c r="E68" s="58"/>
      <c r="F68" s="85"/>
      <c r="G68" s="46" t="str">
        <f t="shared" si="2"/>
        <v/>
      </c>
      <c r="H68" s="22"/>
    </row>
    <row r="69" spans="2:8" x14ac:dyDescent="0.25">
      <c r="B69" s="7">
        <v>10</v>
      </c>
      <c r="C69" s="65"/>
      <c r="D69" s="66"/>
      <c r="E69" s="58"/>
      <c r="F69" s="85"/>
      <c r="G69" s="46" t="str">
        <f t="shared" si="2"/>
        <v/>
      </c>
      <c r="H69" s="22"/>
    </row>
    <row r="70" spans="2:8" x14ac:dyDescent="0.25">
      <c r="B70" s="7">
        <v>11</v>
      </c>
      <c r="C70" s="65"/>
      <c r="D70" s="66"/>
      <c r="E70" s="58"/>
      <c r="F70" s="85"/>
      <c r="G70" s="46" t="str">
        <f t="shared" si="2"/>
        <v/>
      </c>
      <c r="H70" s="22"/>
    </row>
    <row r="71" spans="2:8" x14ac:dyDescent="0.25">
      <c r="B71" s="7">
        <v>12</v>
      </c>
      <c r="C71" s="65"/>
      <c r="D71" s="66"/>
      <c r="E71" s="58"/>
      <c r="F71" s="85"/>
      <c r="G71" s="46" t="str">
        <f t="shared" si="2"/>
        <v/>
      </c>
      <c r="H71" s="22"/>
    </row>
    <row r="72" spans="2:8" x14ac:dyDescent="0.25">
      <c r="B72" s="7">
        <v>13</v>
      </c>
      <c r="C72" s="65"/>
      <c r="D72" s="66"/>
      <c r="E72" s="58"/>
      <c r="F72" s="85"/>
      <c r="G72" s="46" t="str">
        <f t="shared" si="2"/>
        <v/>
      </c>
      <c r="H72" s="22"/>
    </row>
    <row r="73" spans="2:8" x14ac:dyDescent="0.25">
      <c r="B73" s="7">
        <v>14</v>
      </c>
      <c r="C73" s="65"/>
      <c r="D73" s="66"/>
      <c r="E73" s="59"/>
      <c r="F73" s="85"/>
      <c r="G73" s="46" t="str">
        <f t="shared" si="2"/>
        <v/>
      </c>
      <c r="H73" s="22"/>
    </row>
    <row r="74" spans="2:8" x14ac:dyDescent="0.25">
      <c r="B74" s="7">
        <v>15</v>
      </c>
      <c r="C74" s="65"/>
      <c r="D74" s="66"/>
      <c r="E74" s="59"/>
      <c r="F74" s="85"/>
      <c r="G74" s="46" t="str">
        <f t="shared" si="2"/>
        <v/>
      </c>
      <c r="H74" s="22"/>
    </row>
    <row r="75" spans="2:8" x14ac:dyDescent="0.25">
      <c r="B75" s="7">
        <v>16</v>
      </c>
      <c r="C75" s="65"/>
      <c r="D75" s="66"/>
      <c r="E75" s="59"/>
      <c r="F75" s="85"/>
      <c r="G75" s="46" t="str">
        <f t="shared" si="2"/>
        <v/>
      </c>
      <c r="H75" s="22"/>
    </row>
    <row r="76" spans="2:8" x14ac:dyDescent="0.25">
      <c r="B76" s="7">
        <v>17</v>
      </c>
      <c r="C76" s="65"/>
      <c r="D76" s="66"/>
      <c r="E76" s="59"/>
      <c r="F76" s="85"/>
      <c r="G76" s="46" t="str">
        <f t="shared" si="2"/>
        <v/>
      </c>
      <c r="H76" s="22"/>
    </row>
    <row r="77" spans="2:8" x14ac:dyDescent="0.25">
      <c r="B77" s="7">
        <v>18</v>
      </c>
      <c r="C77" s="65"/>
      <c r="D77" s="66"/>
      <c r="E77" s="59"/>
      <c r="F77" s="85"/>
      <c r="G77" s="46" t="str">
        <f t="shared" si="2"/>
        <v/>
      </c>
      <c r="H77" s="22"/>
    </row>
    <row r="78" spans="2:8" x14ac:dyDescent="0.25">
      <c r="B78" s="7">
        <v>19</v>
      </c>
      <c r="C78" s="65"/>
      <c r="D78" s="66"/>
      <c r="E78" s="59"/>
      <c r="F78" s="85"/>
      <c r="G78" s="46" t="str">
        <f t="shared" si="2"/>
        <v/>
      </c>
      <c r="H78" s="22"/>
    </row>
    <row r="79" spans="2:8" ht="15.75" thickBot="1" x14ac:dyDescent="0.3">
      <c r="B79" s="8">
        <v>20</v>
      </c>
      <c r="C79" s="67"/>
      <c r="D79" s="68"/>
      <c r="E79" s="69"/>
      <c r="F79" s="47"/>
      <c r="G79" s="48" t="str">
        <f t="shared" si="2"/>
        <v/>
      </c>
      <c r="H79" s="22"/>
    </row>
    <row r="80" spans="2:8" ht="15.75" thickTop="1" x14ac:dyDescent="0.25">
      <c r="F80" s="89"/>
      <c r="G80" s="90"/>
    </row>
    <row r="81" spans="2:8" x14ac:dyDescent="0.25">
      <c r="B81" s="1" t="s">
        <v>28</v>
      </c>
      <c r="C81" s="40" t="s">
        <v>39</v>
      </c>
      <c r="D81" s="40" t="s">
        <v>40</v>
      </c>
      <c r="E81" s="40" t="s">
        <v>31</v>
      </c>
      <c r="F81" s="20" t="s">
        <v>41</v>
      </c>
      <c r="G81" s="1" t="s">
        <v>32</v>
      </c>
      <c r="H81" s="2" t="s">
        <v>33</v>
      </c>
    </row>
    <row r="82" spans="2:8" ht="15.75" thickBot="1" x14ac:dyDescent="0.3">
      <c r="B82" s="41">
        <v>4</v>
      </c>
      <c r="C82" s="42" t="str">
        <f>IF(VLOOKUP($B82,'2. Subject Information'!$B$8:$F$107,2,FALSE)=0,"",VLOOKUP($B82,'2. Subject Information'!$B$8:$F$107,2,FALSE))</f>
        <v/>
      </c>
      <c r="D82" s="42" t="str">
        <f>IF(VLOOKUP($B82,'2. Subject Information'!$B$8:$F$107,3,FALSE)=0,"",VLOOKUP($B82,'2. Subject Information'!$B$8:$F$107,3,FALSE))</f>
        <v/>
      </c>
      <c r="E82" s="42" t="str">
        <f>IF(VLOOKUP($B82,'2. Subject Information'!$B$8:$F$107,4,FALSE)=0,"",VLOOKUP($B82,'2. Subject Information'!$B$8:$F$107,4,FALSE))</f>
        <v/>
      </c>
      <c r="F82" s="43" t="s">
        <v>9</v>
      </c>
      <c r="G82" s="42" t="str" cm="1">
        <f t="array" ref="G82">VLOOKUP($B82,IF('2. Subject Information'!$B$8:$F$107&lt;&gt;0,'2. Subject Information'!$B$8:$F$107,""),5,FALSE)</f>
        <v/>
      </c>
      <c r="H82" s="3" t="str">
        <f>IF($E82="","",_xlfn.XLOOKUP(E82,subject_email,subject_report_language))</f>
        <v/>
      </c>
    </row>
    <row r="83" spans="2:8" ht="15.75" thickTop="1" x14ac:dyDescent="0.25">
      <c r="B83" s="6">
        <v>1</v>
      </c>
      <c r="C83" s="63"/>
      <c r="D83" s="64"/>
      <c r="E83" s="58"/>
      <c r="F83" s="26"/>
      <c r="G83" s="45" t="str">
        <f t="shared" ref="G83:G102" si="3">IF(E83&lt;&gt;"",IF(default_language=0,"",default_language),"")</f>
        <v/>
      </c>
      <c r="H83" s="22"/>
    </row>
    <row r="84" spans="2:8" x14ac:dyDescent="0.25">
      <c r="B84" s="7">
        <v>2</v>
      </c>
      <c r="C84" s="65"/>
      <c r="D84" s="66"/>
      <c r="E84" s="58"/>
      <c r="F84" s="85"/>
      <c r="G84" s="46" t="str">
        <f t="shared" si="3"/>
        <v/>
      </c>
      <c r="H84" s="22"/>
    </row>
    <row r="85" spans="2:8" x14ac:dyDescent="0.25">
      <c r="B85" s="7">
        <v>3</v>
      </c>
      <c r="C85" s="65"/>
      <c r="D85" s="66"/>
      <c r="E85" s="58"/>
      <c r="F85" s="85"/>
      <c r="G85" s="46" t="str">
        <f t="shared" si="3"/>
        <v/>
      </c>
      <c r="H85" s="22"/>
    </row>
    <row r="86" spans="2:8" x14ac:dyDescent="0.25">
      <c r="B86" s="7">
        <v>4</v>
      </c>
      <c r="C86" s="65"/>
      <c r="D86" s="66"/>
      <c r="E86" s="58"/>
      <c r="F86" s="85"/>
      <c r="G86" s="46" t="str">
        <f t="shared" si="3"/>
        <v/>
      </c>
      <c r="H86" s="22"/>
    </row>
    <row r="87" spans="2:8" x14ac:dyDescent="0.25">
      <c r="B87" s="7">
        <v>5</v>
      </c>
      <c r="C87" s="65"/>
      <c r="D87" s="66"/>
      <c r="E87" s="58"/>
      <c r="F87" s="85"/>
      <c r="G87" s="46" t="str">
        <f t="shared" si="3"/>
        <v/>
      </c>
      <c r="H87" s="22"/>
    </row>
    <row r="88" spans="2:8" x14ac:dyDescent="0.25">
      <c r="B88" s="7">
        <v>6</v>
      </c>
      <c r="C88" s="65"/>
      <c r="D88" s="66"/>
      <c r="E88" s="58"/>
      <c r="F88" s="85"/>
      <c r="G88" s="46" t="str">
        <f t="shared" si="3"/>
        <v/>
      </c>
      <c r="H88" s="22"/>
    </row>
    <row r="89" spans="2:8" x14ac:dyDescent="0.25">
      <c r="B89" s="7">
        <v>7</v>
      </c>
      <c r="C89" s="65"/>
      <c r="D89" s="66"/>
      <c r="E89" s="58"/>
      <c r="F89" s="85"/>
      <c r="G89" s="46" t="str">
        <f t="shared" si="3"/>
        <v/>
      </c>
      <c r="H89" s="22"/>
    </row>
    <row r="90" spans="2:8" x14ac:dyDescent="0.25">
      <c r="B90" s="7">
        <v>8</v>
      </c>
      <c r="C90" s="65"/>
      <c r="D90" s="66"/>
      <c r="E90" s="58"/>
      <c r="F90" s="85"/>
      <c r="G90" s="46" t="str">
        <f t="shared" si="3"/>
        <v/>
      </c>
      <c r="H90" s="22"/>
    </row>
    <row r="91" spans="2:8" x14ac:dyDescent="0.25">
      <c r="B91" s="7">
        <v>9</v>
      </c>
      <c r="C91" s="65"/>
      <c r="D91" s="66"/>
      <c r="E91" s="58"/>
      <c r="F91" s="85"/>
      <c r="G91" s="46" t="str">
        <f t="shared" si="3"/>
        <v/>
      </c>
      <c r="H91" s="22"/>
    </row>
    <row r="92" spans="2:8" x14ac:dyDescent="0.25">
      <c r="B92" s="7">
        <v>10</v>
      </c>
      <c r="C92" s="65"/>
      <c r="D92" s="66"/>
      <c r="E92" s="58"/>
      <c r="F92" s="85"/>
      <c r="G92" s="46" t="str">
        <f t="shared" si="3"/>
        <v/>
      </c>
      <c r="H92" s="22"/>
    </row>
    <row r="93" spans="2:8" x14ac:dyDescent="0.25">
      <c r="B93" s="7">
        <v>11</v>
      </c>
      <c r="C93" s="65"/>
      <c r="D93" s="66"/>
      <c r="E93" s="58"/>
      <c r="F93" s="85"/>
      <c r="G93" s="46" t="str">
        <f t="shared" si="3"/>
        <v/>
      </c>
      <c r="H93" s="22"/>
    </row>
    <row r="94" spans="2:8" x14ac:dyDescent="0.25">
      <c r="B94" s="7">
        <v>12</v>
      </c>
      <c r="C94" s="65"/>
      <c r="D94" s="66"/>
      <c r="E94" s="58"/>
      <c r="F94" s="85"/>
      <c r="G94" s="46" t="str">
        <f t="shared" si="3"/>
        <v/>
      </c>
      <c r="H94" s="22"/>
    </row>
    <row r="95" spans="2:8" x14ac:dyDescent="0.25">
      <c r="B95" s="7">
        <v>13</v>
      </c>
      <c r="C95" s="65"/>
      <c r="D95" s="66"/>
      <c r="E95" s="58"/>
      <c r="F95" s="85"/>
      <c r="G95" s="46" t="str">
        <f t="shared" si="3"/>
        <v/>
      </c>
      <c r="H95" s="22"/>
    </row>
    <row r="96" spans="2:8" x14ac:dyDescent="0.25">
      <c r="B96" s="7">
        <v>14</v>
      </c>
      <c r="C96" s="65"/>
      <c r="D96" s="66"/>
      <c r="E96" s="59"/>
      <c r="F96" s="85"/>
      <c r="G96" s="46" t="str">
        <f t="shared" si="3"/>
        <v/>
      </c>
      <c r="H96" s="22"/>
    </row>
    <row r="97" spans="2:8" x14ac:dyDescent="0.25">
      <c r="B97" s="7">
        <v>15</v>
      </c>
      <c r="C97" s="65"/>
      <c r="D97" s="66"/>
      <c r="E97" s="59"/>
      <c r="F97" s="85"/>
      <c r="G97" s="46" t="str">
        <f t="shared" si="3"/>
        <v/>
      </c>
      <c r="H97" s="22"/>
    </row>
    <row r="98" spans="2:8" x14ac:dyDescent="0.25">
      <c r="B98" s="7">
        <v>16</v>
      </c>
      <c r="C98" s="65"/>
      <c r="D98" s="66"/>
      <c r="E98" s="59"/>
      <c r="F98" s="85"/>
      <c r="G98" s="46" t="str">
        <f t="shared" si="3"/>
        <v/>
      </c>
      <c r="H98" s="22"/>
    </row>
    <row r="99" spans="2:8" x14ac:dyDescent="0.25">
      <c r="B99" s="7">
        <v>17</v>
      </c>
      <c r="C99" s="65"/>
      <c r="D99" s="66"/>
      <c r="E99" s="59"/>
      <c r="F99" s="85"/>
      <c r="G99" s="46" t="str">
        <f t="shared" si="3"/>
        <v/>
      </c>
      <c r="H99" s="22"/>
    </row>
    <row r="100" spans="2:8" x14ac:dyDescent="0.25">
      <c r="B100" s="7">
        <v>18</v>
      </c>
      <c r="C100" s="65"/>
      <c r="D100" s="66"/>
      <c r="E100" s="59"/>
      <c r="F100" s="85"/>
      <c r="G100" s="46" t="str">
        <f t="shared" si="3"/>
        <v/>
      </c>
      <c r="H100" s="22"/>
    </row>
    <row r="101" spans="2:8" x14ac:dyDescent="0.25">
      <c r="B101" s="7">
        <v>19</v>
      </c>
      <c r="C101" s="65"/>
      <c r="D101" s="66"/>
      <c r="E101" s="59"/>
      <c r="F101" s="85"/>
      <c r="G101" s="46" t="str">
        <f t="shared" si="3"/>
        <v/>
      </c>
      <c r="H101" s="22"/>
    </row>
    <row r="102" spans="2:8" ht="15.75" thickBot="1" x14ac:dyDescent="0.3">
      <c r="B102" s="8">
        <v>20</v>
      </c>
      <c r="C102" s="67"/>
      <c r="D102" s="68"/>
      <c r="E102" s="69"/>
      <c r="F102" s="47"/>
      <c r="G102" s="48" t="str">
        <f t="shared" si="3"/>
        <v/>
      </c>
      <c r="H102" s="22"/>
    </row>
    <row r="103" spans="2:8" ht="15.75" thickTop="1" x14ac:dyDescent="0.25">
      <c r="F103" s="89"/>
      <c r="G103" s="90"/>
    </row>
    <row r="104" spans="2:8" x14ac:dyDescent="0.25">
      <c r="B104" s="1" t="s">
        <v>28</v>
      </c>
      <c r="C104" s="40" t="s">
        <v>39</v>
      </c>
      <c r="D104" s="40" t="s">
        <v>40</v>
      </c>
      <c r="E104" s="40" t="s">
        <v>31</v>
      </c>
      <c r="F104" s="20" t="s">
        <v>41</v>
      </c>
      <c r="G104" s="1" t="s">
        <v>32</v>
      </c>
      <c r="H104" s="2" t="s">
        <v>33</v>
      </c>
    </row>
    <row r="105" spans="2:8" ht="15.75" thickBot="1" x14ac:dyDescent="0.3">
      <c r="B105" s="41">
        <v>5</v>
      </c>
      <c r="C105" s="42" t="str">
        <f>IF(VLOOKUP($B105,'2. Subject Information'!$B$8:$F$107,2,FALSE)=0,"",VLOOKUP($B105,'2. Subject Information'!$B$8:$F$107,2,FALSE))</f>
        <v/>
      </c>
      <c r="D105" s="42" t="str">
        <f>IF(VLOOKUP($B105,'2. Subject Information'!$B$8:$F$107,3,FALSE)=0,"",VLOOKUP($B105,'2. Subject Information'!$B$8:$F$107,3,FALSE))</f>
        <v/>
      </c>
      <c r="E105" s="42" t="str">
        <f>IF(VLOOKUP($B105,'2. Subject Information'!$B$8:$F$107,4,FALSE)=0,"",VLOOKUP($B105,'2. Subject Information'!$B$8:$F$107,4,FALSE))</f>
        <v/>
      </c>
      <c r="F105" s="43" t="s">
        <v>9</v>
      </c>
      <c r="G105" s="42" t="str" cm="1">
        <f t="array" ref="G105">VLOOKUP($B105,IF('2. Subject Information'!$B$8:$F$107&lt;&gt;0,'2. Subject Information'!$B$8:$F$107,""),5,FALSE)</f>
        <v/>
      </c>
      <c r="H105" s="3" t="str">
        <f>IF($E105="","",_xlfn.XLOOKUP(E105,subject_email,subject_report_language))</f>
        <v/>
      </c>
    </row>
    <row r="106" spans="2:8" ht="15.75" thickTop="1" x14ac:dyDescent="0.25">
      <c r="B106" s="6">
        <v>1</v>
      </c>
      <c r="C106" s="63"/>
      <c r="D106" s="64"/>
      <c r="E106" s="58"/>
      <c r="F106" s="26"/>
      <c r="G106" s="45" t="str">
        <f t="shared" ref="G106:G125" si="4">IF(E106&lt;&gt;"",IF(default_language=0,"",default_language),"")</f>
        <v/>
      </c>
      <c r="H106" s="22"/>
    </row>
    <row r="107" spans="2:8" x14ac:dyDescent="0.25">
      <c r="B107" s="7">
        <v>2</v>
      </c>
      <c r="C107" s="65"/>
      <c r="D107" s="66"/>
      <c r="E107" s="58"/>
      <c r="F107" s="85"/>
      <c r="G107" s="46" t="str">
        <f t="shared" si="4"/>
        <v/>
      </c>
      <c r="H107" s="22"/>
    </row>
    <row r="108" spans="2:8" x14ac:dyDescent="0.25">
      <c r="B108" s="7">
        <v>3</v>
      </c>
      <c r="C108" s="65"/>
      <c r="D108" s="66"/>
      <c r="E108" s="58"/>
      <c r="F108" s="85"/>
      <c r="G108" s="46" t="str">
        <f t="shared" si="4"/>
        <v/>
      </c>
      <c r="H108" s="22"/>
    </row>
    <row r="109" spans="2:8" x14ac:dyDescent="0.25">
      <c r="B109" s="7">
        <v>4</v>
      </c>
      <c r="C109" s="65"/>
      <c r="D109" s="66"/>
      <c r="E109" s="58"/>
      <c r="F109" s="85"/>
      <c r="G109" s="46" t="str">
        <f t="shared" si="4"/>
        <v/>
      </c>
      <c r="H109" s="22"/>
    </row>
    <row r="110" spans="2:8" x14ac:dyDescent="0.25">
      <c r="B110" s="7">
        <v>5</v>
      </c>
      <c r="C110" s="65"/>
      <c r="D110" s="66"/>
      <c r="E110" s="58"/>
      <c r="F110" s="85"/>
      <c r="G110" s="46" t="str">
        <f t="shared" si="4"/>
        <v/>
      </c>
      <c r="H110" s="22"/>
    </row>
    <row r="111" spans="2:8" x14ac:dyDescent="0.25">
      <c r="B111" s="7">
        <v>6</v>
      </c>
      <c r="C111" s="65"/>
      <c r="D111" s="66"/>
      <c r="E111" s="58"/>
      <c r="F111" s="85"/>
      <c r="G111" s="46" t="str">
        <f t="shared" si="4"/>
        <v/>
      </c>
      <c r="H111" s="22"/>
    </row>
    <row r="112" spans="2:8" x14ac:dyDescent="0.25">
      <c r="B112" s="7">
        <v>7</v>
      </c>
      <c r="C112" s="65"/>
      <c r="D112" s="66"/>
      <c r="E112" s="58"/>
      <c r="F112" s="85"/>
      <c r="G112" s="46" t="str">
        <f t="shared" si="4"/>
        <v/>
      </c>
      <c r="H112" s="22"/>
    </row>
    <row r="113" spans="2:8" x14ac:dyDescent="0.25">
      <c r="B113" s="7">
        <v>8</v>
      </c>
      <c r="C113" s="65"/>
      <c r="D113" s="66"/>
      <c r="E113" s="58"/>
      <c r="F113" s="85"/>
      <c r="G113" s="46" t="str">
        <f t="shared" si="4"/>
        <v/>
      </c>
      <c r="H113" s="22"/>
    </row>
    <row r="114" spans="2:8" x14ac:dyDescent="0.25">
      <c r="B114" s="7">
        <v>9</v>
      </c>
      <c r="C114" s="65"/>
      <c r="D114" s="66"/>
      <c r="E114" s="58"/>
      <c r="F114" s="85"/>
      <c r="G114" s="46" t="str">
        <f t="shared" si="4"/>
        <v/>
      </c>
      <c r="H114" s="22"/>
    </row>
    <row r="115" spans="2:8" x14ac:dyDescent="0.25">
      <c r="B115" s="7">
        <v>10</v>
      </c>
      <c r="C115" s="65"/>
      <c r="D115" s="66"/>
      <c r="E115" s="58"/>
      <c r="F115" s="85"/>
      <c r="G115" s="46" t="str">
        <f t="shared" si="4"/>
        <v/>
      </c>
      <c r="H115" s="22"/>
    </row>
    <row r="116" spans="2:8" x14ac:dyDescent="0.25">
      <c r="B116" s="7">
        <v>11</v>
      </c>
      <c r="C116" s="65"/>
      <c r="D116" s="66"/>
      <c r="E116" s="58"/>
      <c r="F116" s="85"/>
      <c r="G116" s="46" t="str">
        <f t="shared" si="4"/>
        <v/>
      </c>
      <c r="H116" s="22"/>
    </row>
    <row r="117" spans="2:8" x14ac:dyDescent="0.25">
      <c r="B117" s="7">
        <v>12</v>
      </c>
      <c r="C117" s="65"/>
      <c r="D117" s="66"/>
      <c r="E117" s="58"/>
      <c r="F117" s="85"/>
      <c r="G117" s="46" t="str">
        <f t="shared" si="4"/>
        <v/>
      </c>
      <c r="H117" s="22"/>
    </row>
    <row r="118" spans="2:8" x14ac:dyDescent="0.25">
      <c r="B118" s="7">
        <v>13</v>
      </c>
      <c r="C118" s="65"/>
      <c r="D118" s="66"/>
      <c r="E118" s="58"/>
      <c r="F118" s="85"/>
      <c r="G118" s="46" t="str">
        <f t="shared" si="4"/>
        <v/>
      </c>
      <c r="H118" s="22"/>
    </row>
    <row r="119" spans="2:8" x14ac:dyDescent="0.25">
      <c r="B119" s="7">
        <v>14</v>
      </c>
      <c r="C119" s="65"/>
      <c r="D119" s="66"/>
      <c r="E119" s="59"/>
      <c r="F119" s="85"/>
      <c r="G119" s="46" t="str">
        <f t="shared" si="4"/>
        <v/>
      </c>
      <c r="H119" s="22"/>
    </row>
    <row r="120" spans="2:8" x14ac:dyDescent="0.25">
      <c r="B120" s="7">
        <v>15</v>
      </c>
      <c r="C120" s="65"/>
      <c r="D120" s="66"/>
      <c r="E120" s="59"/>
      <c r="F120" s="85"/>
      <c r="G120" s="46" t="str">
        <f t="shared" si="4"/>
        <v/>
      </c>
      <c r="H120" s="22"/>
    </row>
    <row r="121" spans="2:8" x14ac:dyDescent="0.25">
      <c r="B121" s="7">
        <v>16</v>
      </c>
      <c r="C121" s="65"/>
      <c r="D121" s="66"/>
      <c r="E121" s="59"/>
      <c r="F121" s="85"/>
      <c r="G121" s="46" t="str">
        <f t="shared" si="4"/>
        <v/>
      </c>
      <c r="H121" s="22"/>
    </row>
    <row r="122" spans="2:8" x14ac:dyDescent="0.25">
      <c r="B122" s="7">
        <v>17</v>
      </c>
      <c r="C122" s="65"/>
      <c r="D122" s="66"/>
      <c r="E122" s="59"/>
      <c r="F122" s="85"/>
      <c r="G122" s="46" t="str">
        <f t="shared" si="4"/>
        <v/>
      </c>
      <c r="H122" s="22"/>
    </row>
    <row r="123" spans="2:8" x14ac:dyDescent="0.25">
      <c r="B123" s="7">
        <v>18</v>
      </c>
      <c r="C123" s="65"/>
      <c r="D123" s="66"/>
      <c r="E123" s="59"/>
      <c r="F123" s="85"/>
      <c r="G123" s="46" t="str">
        <f t="shared" si="4"/>
        <v/>
      </c>
      <c r="H123" s="22"/>
    </row>
    <row r="124" spans="2:8" x14ac:dyDescent="0.25">
      <c r="B124" s="7">
        <v>19</v>
      </c>
      <c r="C124" s="65"/>
      <c r="D124" s="66"/>
      <c r="E124" s="59"/>
      <c r="F124" s="85"/>
      <c r="G124" s="46" t="str">
        <f t="shared" si="4"/>
        <v/>
      </c>
      <c r="H124" s="22"/>
    </row>
    <row r="125" spans="2:8" ht="15.75" thickBot="1" x14ac:dyDescent="0.3">
      <c r="B125" s="8">
        <v>20</v>
      </c>
      <c r="C125" s="67"/>
      <c r="D125" s="68"/>
      <c r="E125" s="69"/>
      <c r="F125" s="47"/>
      <c r="G125" s="48" t="str">
        <f t="shared" si="4"/>
        <v/>
      </c>
      <c r="H125" s="22"/>
    </row>
    <row r="126" spans="2:8" ht="15.75" thickTop="1" x14ac:dyDescent="0.25">
      <c r="F126" s="89"/>
      <c r="G126" s="90"/>
    </row>
    <row r="127" spans="2:8" x14ac:dyDescent="0.25">
      <c r="B127" s="1" t="s">
        <v>28</v>
      </c>
      <c r="C127" s="40" t="s">
        <v>39</v>
      </c>
      <c r="D127" s="40" t="s">
        <v>40</v>
      </c>
      <c r="E127" s="40" t="s">
        <v>31</v>
      </c>
      <c r="F127" s="20" t="s">
        <v>41</v>
      </c>
      <c r="G127" s="1" t="s">
        <v>32</v>
      </c>
      <c r="H127" s="2" t="s">
        <v>33</v>
      </c>
    </row>
    <row r="128" spans="2:8" ht="15.75" thickBot="1" x14ac:dyDescent="0.3">
      <c r="B128" s="41">
        <v>6</v>
      </c>
      <c r="C128" s="42" t="str">
        <f>IF(VLOOKUP($B128,'2. Subject Information'!$B$8:$F$107,2,FALSE)=0,"",VLOOKUP($B128,'2. Subject Information'!$B$8:$F$107,2,FALSE))</f>
        <v/>
      </c>
      <c r="D128" s="42" t="str">
        <f>IF(VLOOKUP($B128,'2. Subject Information'!$B$8:$F$107,3,FALSE)=0,"",VLOOKUP($B128,'2. Subject Information'!$B$8:$F$107,3,FALSE))</f>
        <v/>
      </c>
      <c r="E128" s="42" t="str">
        <f>IF(VLOOKUP($B128,'2. Subject Information'!$B$8:$F$107,4,FALSE)=0,"",VLOOKUP($B128,'2. Subject Information'!$B$8:$F$107,4,FALSE))</f>
        <v/>
      </c>
      <c r="F128" s="43" t="s">
        <v>9</v>
      </c>
      <c r="G128" s="42" t="str" cm="1">
        <f t="array" ref="G128">VLOOKUP($B128,IF('2. Subject Information'!$B$8:$F$107&lt;&gt;0,'2. Subject Information'!$B$8:$F$107,""),5,FALSE)</f>
        <v/>
      </c>
      <c r="H128" s="3" t="str">
        <f>IF($E128="","",_xlfn.XLOOKUP(E128,subject_email,subject_report_language))</f>
        <v/>
      </c>
    </row>
    <row r="129" spans="2:8" ht="15.75" thickTop="1" x14ac:dyDescent="0.25">
      <c r="B129" s="6">
        <v>1</v>
      </c>
      <c r="C129" s="63"/>
      <c r="D129" s="64"/>
      <c r="E129" s="58"/>
      <c r="F129" s="26"/>
      <c r="G129" s="45" t="str">
        <f t="shared" ref="G129:G148" si="5">IF(E129&lt;&gt;"",IF(default_language=0,"",default_language),"")</f>
        <v/>
      </c>
      <c r="H129" s="22"/>
    </row>
    <row r="130" spans="2:8" x14ac:dyDescent="0.25">
      <c r="B130" s="7">
        <v>2</v>
      </c>
      <c r="C130" s="65"/>
      <c r="D130" s="66"/>
      <c r="E130" s="58"/>
      <c r="F130" s="85"/>
      <c r="G130" s="46" t="str">
        <f t="shared" si="5"/>
        <v/>
      </c>
      <c r="H130" s="22"/>
    </row>
    <row r="131" spans="2:8" x14ac:dyDescent="0.25">
      <c r="B131" s="7">
        <v>3</v>
      </c>
      <c r="C131" s="65"/>
      <c r="D131" s="66"/>
      <c r="E131" s="58"/>
      <c r="F131" s="85"/>
      <c r="G131" s="46" t="str">
        <f t="shared" si="5"/>
        <v/>
      </c>
      <c r="H131" s="22"/>
    </row>
    <row r="132" spans="2:8" x14ac:dyDescent="0.25">
      <c r="B132" s="7">
        <v>4</v>
      </c>
      <c r="C132" s="65"/>
      <c r="D132" s="66"/>
      <c r="E132" s="58"/>
      <c r="F132" s="85"/>
      <c r="G132" s="46" t="str">
        <f t="shared" si="5"/>
        <v/>
      </c>
      <c r="H132" s="22"/>
    </row>
    <row r="133" spans="2:8" x14ac:dyDescent="0.25">
      <c r="B133" s="7">
        <v>5</v>
      </c>
      <c r="C133" s="65"/>
      <c r="D133" s="66"/>
      <c r="E133" s="58"/>
      <c r="F133" s="85"/>
      <c r="G133" s="46" t="str">
        <f t="shared" si="5"/>
        <v/>
      </c>
      <c r="H133" s="22"/>
    </row>
    <row r="134" spans="2:8" x14ac:dyDescent="0.25">
      <c r="B134" s="7">
        <v>6</v>
      </c>
      <c r="C134" s="65"/>
      <c r="D134" s="66"/>
      <c r="E134" s="58"/>
      <c r="F134" s="85"/>
      <c r="G134" s="46" t="str">
        <f t="shared" si="5"/>
        <v/>
      </c>
      <c r="H134" s="22"/>
    </row>
    <row r="135" spans="2:8" x14ac:dyDescent="0.25">
      <c r="B135" s="7">
        <v>7</v>
      </c>
      <c r="C135" s="65"/>
      <c r="D135" s="66"/>
      <c r="E135" s="58"/>
      <c r="F135" s="85"/>
      <c r="G135" s="46" t="str">
        <f t="shared" si="5"/>
        <v/>
      </c>
      <c r="H135" s="22"/>
    </row>
    <row r="136" spans="2:8" x14ac:dyDescent="0.25">
      <c r="B136" s="7">
        <v>8</v>
      </c>
      <c r="C136" s="65"/>
      <c r="D136" s="66"/>
      <c r="E136" s="58"/>
      <c r="F136" s="85"/>
      <c r="G136" s="46" t="str">
        <f t="shared" si="5"/>
        <v/>
      </c>
      <c r="H136" s="22"/>
    </row>
    <row r="137" spans="2:8" x14ac:dyDescent="0.25">
      <c r="B137" s="7">
        <v>9</v>
      </c>
      <c r="C137" s="65"/>
      <c r="D137" s="66"/>
      <c r="E137" s="58"/>
      <c r="F137" s="85"/>
      <c r="G137" s="46" t="str">
        <f t="shared" si="5"/>
        <v/>
      </c>
      <c r="H137" s="22"/>
    </row>
    <row r="138" spans="2:8" x14ac:dyDescent="0.25">
      <c r="B138" s="7">
        <v>10</v>
      </c>
      <c r="C138" s="65"/>
      <c r="D138" s="66"/>
      <c r="E138" s="58"/>
      <c r="F138" s="85"/>
      <c r="G138" s="46" t="str">
        <f t="shared" si="5"/>
        <v/>
      </c>
      <c r="H138" s="22"/>
    </row>
    <row r="139" spans="2:8" x14ac:dyDescent="0.25">
      <c r="B139" s="7">
        <v>11</v>
      </c>
      <c r="C139" s="65"/>
      <c r="D139" s="66"/>
      <c r="E139" s="58"/>
      <c r="F139" s="85"/>
      <c r="G139" s="46" t="str">
        <f t="shared" si="5"/>
        <v/>
      </c>
      <c r="H139" s="22"/>
    </row>
    <row r="140" spans="2:8" x14ac:dyDescent="0.25">
      <c r="B140" s="7">
        <v>12</v>
      </c>
      <c r="C140" s="65"/>
      <c r="D140" s="66"/>
      <c r="E140" s="58"/>
      <c r="F140" s="85"/>
      <c r="G140" s="46" t="str">
        <f t="shared" si="5"/>
        <v/>
      </c>
      <c r="H140" s="22"/>
    </row>
    <row r="141" spans="2:8" x14ac:dyDescent="0.25">
      <c r="B141" s="7">
        <v>13</v>
      </c>
      <c r="C141" s="65"/>
      <c r="D141" s="66"/>
      <c r="E141" s="58"/>
      <c r="F141" s="85"/>
      <c r="G141" s="46" t="str">
        <f t="shared" si="5"/>
        <v/>
      </c>
      <c r="H141" s="22"/>
    </row>
    <row r="142" spans="2:8" x14ac:dyDescent="0.25">
      <c r="B142" s="7">
        <v>14</v>
      </c>
      <c r="C142" s="65"/>
      <c r="D142" s="66"/>
      <c r="E142" s="59"/>
      <c r="F142" s="85"/>
      <c r="G142" s="46" t="str">
        <f t="shared" si="5"/>
        <v/>
      </c>
      <c r="H142" s="22"/>
    </row>
    <row r="143" spans="2:8" x14ac:dyDescent="0.25">
      <c r="B143" s="7">
        <v>15</v>
      </c>
      <c r="C143" s="65"/>
      <c r="D143" s="66"/>
      <c r="E143" s="59"/>
      <c r="F143" s="85"/>
      <c r="G143" s="46" t="str">
        <f t="shared" si="5"/>
        <v/>
      </c>
      <c r="H143" s="22"/>
    </row>
    <row r="144" spans="2:8" x14ac:dyDescent="0.25">
      <c r="B144" s="7">
        <v>16</v>
      </c>
      <c r="C144" s="65"/>
      <c r="D144" s="66"/>
      <c r="E144" s="59"/>
      <c r="F144" s="85"/>
      <c r="G144" s="46" t="str">
        <f t="shared" si="5"/>
        <v/>
      </c>
      <c r="H144" s="22"/>
    </row>
    <row r="145" spans="2:8" x14ac:dyDescent="0.25">
      <c r="B145" s="7">
        <v>17</v>
      </c>
      <c r="C145" s="65"/>
      <c r="D145" s="66"/>
      <c r="E145" s="59"/>
      <c r="F145" s="85"/>
      <c r="G145" s="46" t="str">
        <f t="shared" si="5"/>
        <v/>
      </c>
      <c r="H145" s="22"/>
    </row>
    <row r="146" spans="2:8" x14ac:dyDescent="0.25">
      <c r="B146" s="7">
        <v>18</v>
      </c>
      <c r="C146" s="65"/>
      <c r="D146" s="66"/>
      <c r="E146" s="59"/>
      <c r="F146" s="85"/>
      <c r="G146" s="46" t="str">
        <f t="shared" si="5"/>
        <v/>
      </c>
      <c r="H146" s="22"/>
    </row>
    <row r="147" spans="2:8" x14ac:dyDescent="0.25">
      <c r="B147" s="7">
        <v>19</v>
      </c>
      <c r="C147" s="65"/>
      <c r="D147" s="66"/>
      <c r="E147" s="59"/>
      <c r="F147" s="85"/>
      <c r="G147" s="46" t="str">
        <f t="shared" si="5"/>
        <v/>
      </c>
      <c r="H147" s="22"/>
    </row>
    <row r="148" spans="2:8" ht="15.75" thickBot="1" x14ac:dyDescent="0.3">
      <c r="B148" s="8">
        <v>20</v>
      </c>
      <c r="C148" s="67"/>
      <c r="D148" s="68"/>
      <c r="E148" s="69"/>
      <c r="F148" s="47"/>
      <c r="G148" s="48" t="str">
        <f t="shared" si="5"/>
        <v/>
      </c>
      <c r="H148" s="22"/>
    </row>
    <row r="149" spans="2:8" ht="15.75" thickTop="1" x14ac:dyDescent="0.25">
      <c r="F149" s="89"/>
      <c r="G149" s="90"/>
    </row>
    <row r="150" spans="2:8" x14ac:dyDescent="0.25">
      <c r="B150" s="1" t="s">
        <v>28</v>
      </c>
      <c r="C150" s="40" t="s">
        <v>39</v>
      </c>
      <c r="D150" s="40" t="s">
        <v>40</v>
      </c>
      <c r="E150" s="40" t="s">
        <v>31</v>
      </c>
      <c r="F150" s="20" t="s">
        <v>41</v>
      </c>
      <c r="G150" s="1" t="s">
        <v>32</v>
      </c>
      <c r="H150" s="2" t="s">
        <v>33</v>
      </c>
    </row>
    <row r="151" spans="2:8" ht="15.75" thickBot="1" x14ac:dyDescent="0.3">
      <c r="B151" s="41">
        <v>7</v>
      </c>
      <c r="C151" s="42" t="str">
        <f>IF(VLOOKUP($B151,'2. Subject Information'!$B$8:$F$107,2,FALSE)=0,"",VLOOKUP($B151,'2. Subject Information'!$B$8:$F$107,2,FALSE))</f>
        <v/>
      </c>
      <c r="D151" s="42" t="str">
        <f>IF(VLOOKUP($B151,'2. Subject Information'!$B$8:$F$107,3,FALSE)=0,"",VLOOKUP($B151,'2. Subject Information'!$B$8:$F$107,3,FALSE))</f>
        <v/>
      </c>
      <c r="E151" s="42" t="str">
        <f>IF(VLOOKUP($B151,'2. Subject Information'!$B$8:$F$107,4,FALSE)=0,"",VLOOKUP($B151,'2. Subject Information'!$B$8:$F$107,4,FALSE))</f>
        <v/>
      </c>
      <c r="F151" s="43" t="s">
        <v>9</v>
      </c>
      <c r="G151" s="42" t="str" cm="1">
        <f t="array" ref="G151">VLOOKUP($B151,IF('2. Subject Information'!$B$8:$F$107&lt;&gt;0,'2. Subject Information'!$B$8:$F$107,""),5,FALSE)</f>
        <v/>
      </c>
      <c r="H151" s="3" t="str">
        <f>IF($E151="","",_xlfn.XLOOKUP(E151,subject_email,subject_report_language))</f>
        <v/>
      </c>
    </row>
    <row r="152" spans="2:8" ht="15.75" thickTop="1" x14ac:dyDescent="0.25">
      <c r="B152" s="6">
        <v>1</v>
      </c>
      <c r="C152" s="63"/>
      <c r="D152" s="64"/>
      <c r="E152" s="58"/>
      <c r="F152" s="26"/>
      <c r="G152" s="45" t="str">
        <f t="shared" ref="G152:G171" si="6">IF(E152&lt;&gt;"",IF(default_language=0,"",default_language),"")</f>
        <v/>
      </c>
      <c r="H152" s="22"/>
    </row>
    <row r="153" spans="2:8" x14ac:dyDescent="0.25">
      <c r="B153" s="7">
        <v>2</v>
      </c>
      <c r="C153" s="65"/>
      <c r="D153" s="66"/>
      <c r="E153" s="58"/>
      <c r="F153" s="85"/>
      <c r="G153" s="46" t="str">
        <f t="shared" si="6"/>
        <v/>
      </c>
      <c r="H153" s="22"/>
    </row>
    <row r="154" spans="2:8" x14ac:dyDescent="0.25">
      <c r="B154" s="7">
        <v>3</v>
      </c>
      <c r="C154" s="65"/>
      <c r="D154" s="66"/>
      <c r="E154" s="58"/>
      <c r="F154" s="85"/>
      <c r="G154" s="46" t="str">
        <f t="shared" si="6"/>
        <v/>
      </c>
      <c r="H154" s="22"/>
    </row>
    <row r="155" spans="2:8" x14ac:dyDescent="0.25">
      <c r="B155" s="7">
        <v>4</v>
      </c>
      <c r="C155" s="65"/>
      <c r="D155" s="66"/>
      <c r="E155" s="58"/>
      <c r="F155" s="85"/>
      <c r="G155" s="46" t="str">
        <f t="shared" si="6"/>
        <v/>
      </c>
      <c r="H155" s="22"/>
    </row>
    <row r="156" spans="2:8" x14ac:dyDescent="0.25">
      <c r="B156" s="7">
        <v>5</v>
      </c>
      <c r="C156" s="65"/>
      <c r="D156" s="66"/>
      <c r="E156" s="58"/>
      <c r="F156" s="85"/>
      <c r="G156" s="46" t="str">
        <f t="shared" si="6"/>
        <v/>
      </c>
      <c r="H156" s="22"/>
    </row>
    <row r="157" spans="2:8" x14ac:dyDescent="0.25">
      <c r="B157" s="7">
        <v>6</v>
      </c>
      <c r="C157" s="65"/>
      <c r="D157" s="66"/>
      <c r="E157" s="58"/>
      <c r="F157" s="85"/>
      <c r="G157" s="46" t="str">
        <f t="shared" si="6"/>
        <v/>
      </c>
      <c r="H157" s="22"/>
    </row>
    <row r="158" spans="2:8" x14ac:dyDescent="0.25">
      <c r="B158" s="7">
        <v>7</v>
      </c>
      <c r="C158" s="65"/>
      <c r="D158" s="66"/>
      <c r="E158" s="58"/>
      <c r="F158" s="85"/>
      <c r="G158" s="46" t="str">
        <f t="shared" si="6"/>
        <v/>
      </c>
      <c r="H158" s="22"/>
    </row>
    <row r="159" spans="2:8" x14ac:dyDescent="0.25">
      <c r="B159" s="7">
        <v>8</v>
      </c>
      <c r="C159" s="65"/>
      <c r="D159" s="66"/>
      <c r="E159" s="58"/>
      <c r="F159" s="85"/>
      <c r="G159" s="46" t="str">
        <f t="shared" si="6"/>
        <v/>
      </c>
      <c r="H159" s="22"/>
    </row>
    <row r="160" spans="2:8" x14ac:dyDescent="0.25">
      <c r="B160" s="7">
        <v>9</v>
      </c>
      <c r="C160" s="65"/>
      <c r="D160" s="66"/>
      <c r="E160" s="58"/>
      <c r="F160" s="85"/>
      <c r="G160" s="46" t="str">
        <f t="shared" si="6"/>
        <v/>
      </c>
      <c r="H160" s="22"/>
    </row>
    <row r="161" spans="2:8" x14ac:dyDescent="0.25">
      <c r="B161" s="7">
        <v>10</v>
      </c>
      <c r="C161" s="65"/>
      <c r="D161" s="66"/>
      <c r="E161" s="58"/>
      <c r="F161" s="85"/>
      <c r="G161" s="46" t="str">
        <f t="shared" si="6"/>
        <v/>
      </c>
      <c r="H161" s="22"/>
    </row>
    <row r="162" spans="2:8" x14ac:dyDescent="0.25">
      <c r="B162" s="7">
        <v>11</v>
      </c>
      <c r="C162" s="65"/>
      <c r="D162" s="66"/>
      <c r="E162" s="58"/>
      <c r="F162" s="85"/>
      <c r="G162" s="46" t="str">
        <f t="shared" si="6"/>
        <v/>
      </c>
      <c r="H162" s="22"/>
    </row>
    <row r="163" spans="2:8" x14ac:dyDescent="0.25">
      <c r="B163" s="7">
        <v>12</v>
      </c>
      <c r="C163" s="65"/>
      <c r="D163" s="66"/>
      <c r="E163" s="58"/>
      <c r="F163" s="85"/>
      <c r="G163" s="46" t="str">
        <f t="shared" si="6"/>
        <v/>
      </c>
      <c r="H163" s="22"/>
    </row>
    <row r="164" spans="2:8" x14ac:dyDescent="0.25">
      <c r="B164" s="7">
        <v>13</v>
      </c>
      <c r="C164" s="65"/>
      <c r="D164" s="66"/>
      <c r="E164" s="58"/>
      <c r="F164" s="85"/>
      <c r="G164" s="46" t="str">
        <f t="shared" si="6"/>
        <v/>
      </c>
      <c r="H164" s="22"/>
    </row>
    <row r="165" spans="2:8" x14ac:dyDescent="0.25">
      <c r="B165" s="7">
        <v>14</v>
      </c>
      <c r="C165" s="65"/>
      <c r="D165" s="66"/>
      <c r="E165" s="59"/>
      <c r="F165" s="85"/>
      <c r="G165" s="46" t="str">
        <f t="shared" si="6"/>
        <v/>
      </c>
      <c r="H165" s="22"/>
    </row>
    <row r="166" spans="2:8" x14ac:dyDescent="0.25">
      <c r="B166" s="7">
        <v>15</v>
      </c>
      <c r="C166" s="65"/>
      <c r="D166" s="66"/>
      <c r="E166" s="59"/>
      <c r="F166" s="85"/>
      <c r="G166" s="46" t="str">
        <f t="shared" si="6"/>
        <v/>
      </c>
      <c r="H166" s="22"/>
    </row>
    <row r="167" spans="2:8" x14ac:dyDescent="0.25">
      <c r="B167" s="7">
        <v>16</v>
      </c>
      <c r="C167" s="65"/>
      <c r="D167" s="66"/>
      <c r="E167" s="59"/>
      <c r="F167" s="85"/>
      <c r="G167" s="46" t="str">
        <f t="shared" si="6"/>
        <v/>
      </c>
      <c r="H167" s="22"/>
    </row>
    <row r="168" spans="2:8" x14ac:dyDescent="0.25">
      <c r="B168" s="7">
        <v>17</v>
      </c>
      <c r="C168" s="65"/>
      <c r="D168" s="66"/>
      <c r="E168" s="59"/>
      <c r="F168" s="85"/>
      <c r="G168" s="46" t="str">
        <f t="shared" si="6"/>
        <v/>
      </c>
      <c r="H168" s="22"/>
    </row>
    <row r="169" spans="2:8" x14ac:dyDescent="0.25">
      <c r="B169" s="7">
        <v>18</v>
      </c>
      <c r="C169" s="65"/>
      <c r="D169" s="66"/>
      <c r="E169" s="59"/>
      <c r="F169" s="85"/>
      <c r="G169" s="46" t="str">
        <f t="shared" si="6"/>
        <v/>
      </c>
      <c r="H169" s="22"/>
    </row>
    <row r="170" spans="2:8" x14ac:dyDescent="0.25">
      <c r="B170" s="7">
        <v>19</v>
      </c>
      <c r="C170" s="65"/>
      <c r="D170" s="66"/>
      <c r="E170" s="59"/>
      <c r="F170" s="85"/>
      <c r="G170" s="46" t="str">
        <f t="shared" si="6"/>
        <v/>
      </c>
      <c r="H170" s="22"/>
    </row>
    <row r="171" spans="2:8" ht="15.75" thickBot="1" x14ac:dyDescent="0.3">
      <c r="B171" s="8">
        <v>20</v>
      </c>
      <c r="C171" s="67"/>
      <c r="D171" s="68"/>
      <c r="E171" s="69"/>
      <c r="F171" s="47"/>
      <c r="G171" s="48" t="str">
        <f t="shared" si="6"/>
        <v/>
      </c>
      <c r="H171" s="22"/>
    </row>
    <row r="172" spans="2:8" ht="15.75" thickTop="1" x14ac:dyDescent="0.25">
      <c r="F172" s="89"/>
      <c r="G172" s="90"/>
    </row>
    <row r="173" spans="2:8" x14ac:dyDescent="0.25">
      <c r="B173" s="1" t="s">
        <v>28</v>
      </c>
      <c r="C173" s="40" t="s">
        <v>39</v>
      </c>
      <c r="D173" s="40" t="s">
        <v>40</v>
      </c>
      <c r="E173" s="40" t="s">
        <v>31</v>
      </c>
      <c r="F173" s="20" t="s">
        <v>41</v>
      </c>
      <c r="G173" s="1" t="s">
        <v>32</v>
      </c>
      <c r="H173" s="2" t="s">
        <v>33</v>
      </c>
    </row>
    <row r="174" spans="2:8" ht="15.75" thickBot="1" x14ac:dyDescent="0.3">
      <c r="B174" s="41">
        <v>8</v>
      </c>
      <c r="C174" s="42" t="str">
        <f>IF(VLOOKUP($B174,'2. Subject Information'!$B$8:$F$107,2,FALSE)=0,"",VLOOKUP($B174,'2. Subject Information'!$B$8:$F$107,2,FALSE))</f>
        <v/>
      </c>
      <c r="D174" s="42" t="str">
        <f>IF(VLOOKUP($B174,'2. Subject Information'!$B$8:$F$107,3,FALSE)=0,"",VLOOKUP($B174,'2. Subject Information'!$B$8:$F$107,3,FALSE))</f>
        <v/>
      </c>
      <c r="E174" s="42" t="str">
        <f>IF(VLOOKUP($B174,'2. Subject Information'!$B$8:$F$107,4,FALSE)=0,"",VLOOKUP($B174,'2. Subject Information'!$B$8:$F$107,4,FALSE))</f>
        <v/>
      </c>
      <c r="F174" s="43" t="s">
        <v>9</v>
      </c>
      <c r="G174" s="42" t="str" cm="1">
        <f t="array" ref="G174">VLOOKUP($B174,IF('2. Subject Information'!$B$8:$F$107&lt;&gt;0,'2. Subject Information'!$B$8:$F$107,""),5,FALSE)</f>
        <v/>
      </c>
      <c r="H174" s="3" t="str">
        <f>IF($E174="","",_xlfn.XLOOKUP(E174,subject_email,subject_report_language))</f>
        <v/>
      </c>
    </row>
    <row r="175" spans="2:8" ht="15.75" thickTop="1" x14ac:dyDescent="0.25">
      <c r="B175" s="6">
        <v>1</v>
      </c>
      <c r="C175" s="63"/>
      <c r="D175" s="64"/>
      <c r="E175" s="58"/>
      <c r="F175" s="26"/>
      <c r="G175" s="45" t="str">
        <f t="shared" ref="G175:G194" si="7">IF(E175&lt;&gt;"",IF(default_language=0,"",default_language),"")</f>
        <v/>
      </c>
      <c r="H175" s="22"/>
    </row>
    <row r="176" spans="2:8" x14ac:dyDescent="0.25">
      <c r="B176" s="7">
        <v>2</v>
      </c>
      <c r="C176" s="65"/>
      <c r="D176" s="66"/>
      <c r="E176" s="58"/>
      <c r="F176" s="85"/>
      <c r="G176" s="46" t="str">
        <f t="shared" si="7"/>
        <v/>
      </c>
      <c r="H176" s="22"/>
    </row>
    <row r="177" spans="2:8" x14ac:dyDescent="0.25">
      <c r="B177" s="7">
        <v>3</v>
      </c>
      <c r="C177" s="65"/>
      <c r="D177" s="66"/>
      <c r="E177" s="58"/>
      <c r="F177" s="85"/>
      <c r="G177" s="46" t="str">
        <f t="shared" si="7"/>
        <v/>
      </c>
      <c r="H177" s="22"/>
    </row>
    <row r="178" spans="2:8" x14ac:dyDescent="0.25">
      <c r="B178" s="7">
        <v>4</v>
      </c>
      <c r="C178" s="65"/>
      <c r="D178" s="66"/>
      <c r="E178" s="58"/>
      <c r="F178" s="85"/>
      <c r="G178" s="46" t="str">
        <f t="shared" si="7"/>
        <v/>
      </c>
      <c r="H178" s="22"/>
    </row>
    <row r="179" spans="2:8" x14ac:dyDescent="0.25">
      <c r="B179" s="7">
        <v>5</v>
      </c>
      <c r="C179" s="65"/>
      <c r="D179" s="66"/>
      <c r="E179" s="58"/>
      <c r="F179" s="85"/>
      <c r="G179" s="46" t="str">
        <f t="shared" si="7"/>
        <v/>
      </c>
      <c r="H179" s="22"/>
    </row>
    <row r="180" spans="2:8" x14ac:dyDescent="0.25">
      <c r="B180" s="7">
        <v>6</v>
      </c>
      <c r="C180" s="65"/>
      <c r="D180" s="66"/>
      <c r="E180" s="58"/>
      <c r="F180" s="85"/>
      <c r="G180" s="46" t="str">
        <f t="shared" si="7"/>
        <v/>
      </c>
      <c r="H180" s="22"/>
    </row>
    <row r="181" spans="2:8" x14ac:dyDescent="0.25">
      <c r="B181" s="7">
        <v>7</v>
      </c>
      <c r="C181" s="65"/>
      <c r="D181" s="66"/>
      <c r="E181" s="58"/>
      <c r="F181" s="85"/>
      <c r="G181" s="46" t="str">
        <f t="shared" si="7"/>
        <v/>
      </c>
      <c r="H181" s="22"/>
    </row>
    <row r="182" spans="2:8" x14ac:dyDescent="0.25">
      <c r="B182" s="7">
        <v>8</v>
      </c>
      <c r="C182" s="65"/>
      <c r="D182" s="66"/>
      <c r="E182" s="58"/>
      <c r="F182" s="85"/>
      <c r="G182" s="46" t="str">
        <f t="shared" si="7"/>
        <v/>
      </c>
      <c r="H182" s="22"/>
    </row>
    <row r="183" spans="2:8" x14ac:dyDescent="0.25">
      <c r="B183" s="7">
        <v>9</v>
      </c>
      <c r="C183" s="65"/>
      <c r="D183" s="66"/>
      <c r="E183" s="58"/>
      <c r="F183" s="85"/>
      <c r="G183" s="46" t="str">
        <f t="shared" si="7"/>
        <v/>
      </c>
      <c r="H183" s="22"/>
    </row>
    <row r="184" spans="2:8" x14ac:dyDescent="0.25">
      <c r="B184" s="7">
        <v>10</v>
      </c>
      <c r="C184" s="65"/>
      <c r="D184" s="66"/>
      <c r="E184" s="58"/>
      <c r="F184" s="85"/>
      <c r="G184" s="46" t="str">
        <f t="shared" si="7"/>
        <v/>
      </c>
      <c r="H184" s="22"/>
    </row>
    <row r="185" spans="2:8" x14ac:dyDescent="0.25">
      <c r="B185" s="7">
        <v>11</v>
      </c>
      <c r="C185" s="65"/>
      <c r="D185" s="66"/>
      <c r="E185" s="58"/>
      <c r="F185" s="85"/>
      <c r="G185" s="46" t="str">
        <f t="shared" si="7"/>
        <v/>
      </c>
      <c r="H185" s="22"/>
    </row>
    <row r="186" spans="2:8" x14ac:dyDescent="0.25">
      <c r="B186" s="7">
        <v>12</v>
      </c>
      <c r="C186" s="65"/>
      <c r="D186" s="66"/>
      <c r="E186" s="58"/>
      <c r="F186" s="85"/>
      <c r="G186" s="46" t="str">
        <f t="shared" si="7"/>
        <v/>
      </c>
      <c r="H186" s="22"/>
    </row>
    <row r="187" spans="2:8" x14ac:dyDescent="0.25">
      <c r="B187" s="7">
        <v>13</v>
      </c>
      <c r="C187" s="65"/>
      <c r="D187" s="66"/>
      <c r="E187" s="58"/>
      <c r="F187" s="85"/>
      <c r="G187" s="46" t="str">
        <f t="shared" si="7"/>
        <v/>
      </c>
      <c r="H187" s="22"/>
    </row>
    <row r="188" spans="2:8" x14ac:dyDescent="0.25">
      <c r="B188" s="7">
        <v>14</v>
      </c>
      <c r="C188" s="65"/>
      <c r="D188" s="66"/>
      <c r="E188" s="59"/>
      <c r="F188" s="85"/>
      <c r="G188" s="46" t="str">
        <f t="shared" si="7"/>
        <v/>
      </c>
      <c r="H188" s="22"/>
    </row>
    <row r="189" spans="2:8" x14ac:dyDescent="0.25">
      <c r="B189" s="7">
        <v>15</v>
      </c>
      <c r="C189" s="65"/>
      <c r="D189" s="66"/>
      <c r="E189" s="59"/>
      <c r="F189" s="85"/>
      <c r="G189" s="46" t="str">
        <f t="shared" si="7"/>
        <v/>
      </c>
      <c r="H189" s="22"/>
    </row>
    <row r="190" spans="2:8" x14ac:dyDescent="0.25">
      <c r="B190" s="7">
        <v>16</v>
      </c>
      <c r="C190" s="65"/>
      <c r="D190" s="66"/>
      <c r="E190" s="59"/>
      <c r="F190" s="85"/>
      <c r="G190" s="46" t="str">
        <f t="shared" si="7"/>
        <v/>
      </c>
      <c r="H190" s="22"/>
    </row>
    <row r="191" spans="2:8" x14ac:dyDescent="0.25">
      <c r="B191" s="7">
        <v>17</v>
      </c>
      <c r="C191" s="65"/>
      <c r="D191" s="66"/>
      <c r="E191" s="59"/>
      <c r="F191" s="85"/>
      <c r="G191" s="46" t="str">
        <f t="shared" si="7"/>
        <v/>
      </c>
      <c r="H191" s="22"/>
    </row>
    <row r="192" spans="2:8" x14ac:dyDescent="0.25">
      <c r="B192" s="7">
        <v>18</v>
      </c>
      <c r="C192" s="65"/>
      <c r="D192" s="66"/>
      <c r="E192" s="59"/>
      <c r="F192" s="85"/>
      <c r="G192" s="46" t="str">
        <f t="shared" si="7"/>
        <v/>
      </c>
      <c r="H192" s="22"/>
    </row>
    <row r="193" spans="2:8" x14ac:dyDescent="0.25">
      <c r="B193" s="7">
        <v>19</v>
      </c>
      <c r="C193" s="65"/>
      <c r="D193" s="66"/>
      <c r="E193" s="59"/>
      <c r="F193" s="85"/>
      <c r="G193" s="46" t="str">
        <f t="shared" si="7"/>
        <v/>
      </c>
      <c r="H193" s="22"/>
    </row>
    <row r="194" spans="2:8" ht="15.75" thickBot="1" x14ac:dyDescent="0.3">
      <c r="B194" s="8">
        <v>20</v>
      </c>
      <c r="C194" s="67"/>
      <c r="D194" s="68"/>
      <c r="E194" s="69"/>
      <c r="F194" s="47"/>
      <c r="G194" s="48" t="str">
        <f t="shared" si="7"/>
        <v/>
      </c>
      <c r="H194" s="22"/>
    </row>
    <row r="195" spans="2:8" ht="15.75" thickTop="1" x14ac:dyDescent="0.25">
      <c r="F195" s="89"/>
      <c r="G195" s="90"/>
    </row>
    <row r="196" spans="2:8" x14ac:dyDescent="0.25">
      <c r="B196" s="1" t="s">
        <v>28</v>
      </c>
      <c r="C196" s="40" t="s">
        <v>39</v>
      </c>
      <c r="D196" s="40" t="s">
        <v>40</v>
      </c>
      <c r="E196" s="40" t="s">
        <v>31</v>
      </c>
      <c r="F196" s="20" t="s">
        <v>41</v>
      </c>
      <c r="G196" s="1" t="s">
        <v>32</v>
      </c>
      <c r="H196" s="2" t="s">
        <v>33</v>
      </c>
    </row>
    <row r="197" spans="2:8" ht="15.75" thickBot="1" x14ac:dyDescent="0.3">
      <c r="B197" s="41">
        <v>9</v>
      </c>
      <c r="C197" s="42" t="str">
        <f>IF(VLOOKUP($B197,'2. Subject Information'!$B$8:$F$107,2,FALSE)=0,"",VLOOKUP($B197,'2. Subject Information'!$B$8:$F$107,2,FALSE))</f>
        <v/>
      </c>
      <c r="D197" s="42" t="str">
        <f>IF(VLOOKUP($B197,'2. Subject Information'!$B$8:$F$107,3,FALSE)=0,"",VLOOKUP($B197,'2. Subject Information'!$B$8:$F$107,3,FALSE))</f>
        <v/>
      </c>
      <c r="E197" s="42" t="str">
        <f>IF(VLOOKUP($B197,'2. Subject Information'!$B$8:$F$107,4,FALSE)=0,"",VLOOKUP($B197,'2. Subject Information'!$B$8:$F$107,4,FALSE))</f>
        <v/>
      </c>
      <c r="F197" s="43" t="s">
        <v>9</v>
      </c>
      <c r="G197" s="42" t="str" cm="1">
        <f t="array" ref="G197">VLOOKUP($B197,IF('2. Subject Information'!$B$8:$F$107&lt;&gt;0,'2. Subject Information'!$B$8:$F$107,""),5,FALSE)</f>
        <v/>
      </c>
      <c r="H197" s="3" t="str">
        <f>IF($E197="","",_xlfn.XLOOKUP(E197,subject_email,subject_report_language))</f>
        <v/>
      </c>
    </row>
    <row r="198" spans="2:8" ht="15.75" thickTop="1" x14ac:dyDescent="0.25">
      <c r="B198" s="6">
        <v>1</v>
      </c>
      <c r="C198" s="63"/>
      <c r="D198" s="64"/>
      <c r="E198" s="58"/>
      <c r="F198" s="26"/>
      <c r="G198" s="45" t="str">
        <f t="shared" ref="G198:G217" si="8">IF(E198&lt;&gt;"",IF(default_language=0,"",default_language),"")</f>
        <v/>
      </c>
      <c r="H198" s="22"/>
    </row>
    <row r="199" spans="2:8" x14ac:dyDescent="0.25">
      <c r="B199" s="7">
        <v>2</v>
      </c>
      <c r="C199" s="65"/>
      <c r="D199" s="66"/>
      <c r="E199" s="58"/>
      <c r="F199" s="85"/>
      <c r="G199" s="46" t="str">
        <f t="shared" si="8"/>
        <v/>
      </c>
      <c r="H199" s="22"/>
    </row>
    <row r="200" spans="2:8" x14ac:dyDescent="0.25">
      <c r="B200" s="7">
        <v>3</v>
      </c>
      <c r="C200" s="65"/>
      <c r="D200" s="66"/>
      <c r="E200" s="58"/>
      <c r="F200" s="85"/>
      <c r="G200" s="46" t="str">
        <f t="shared" si="8"/>
        <v/>
      </c>
      <c r="H200" s="22"/>
    </row>
    <row r="201" spans="2:8" x14ac:dyDescent="0.25">
      <c r="B201" s="7">
        <v>4</v>
      </c>
      <c r="C201" s="65"/>
      <c r="D201" s="66"/>
      <c r="E201" s="58"/>
      <c r="F201" s="85"/>
      <c r="G201" s="46" t="str">
        <f t="shared" si="8"/>
        <v/>
      </c>
      <c r="H201" s="22"/>
    </row>
    <row r="202" spans="2:8" x14ac:dyDescent="0.25">
      <c r="B202" s="7">
        <v>5</v>
      </c>
      <c r="C202" s="65"/>
      <c r="D202" s="66"/>
      <c r="E202" s="58"/>
      <c r="F202" s="85"/>
      <c r="G202" s="46" t="str">
        <f t="shared" si="8"/>
        <v/>
      </c>
      <c r="H202" s="22"/>
    </row>
    <row r="203" spans="2:8" x14ac:dyDescent="0.25">
      <c r="B203" s="7">
        <v>6</v>
      </c>
      <c r="C203" s="65"/>
      <c r="D203" s="66"/>
      <c r="E203" s="58"/>
      <c r="F203" s="85"/>
      <c r="G203" s="46" t="str">
        <f t="shared" si="8"/>
        <v/>
      </c>
      <c r="H203" s="22"/>
    </row>
    <row r="204" spans="2:8" x14ac:dyDescent="0.25">
      <c r="B204" s="7">
        <v>7</v>
      </c>
      <c r="C204" s="65"/>
      <c r="D204" s="66"/>
      <c r="E204" s="58"/>
      <c r="F204" s="85"/>
      <c r="G204" s="46" t="str">
        <f t="shared" si="8"/>
        <v/>
      </c>
      <c r="H204" s="22"/>
    </row>
    <row r="205" spans="2:8" x14ac:dyDescent="0.25">
      <c r="B205" s="7">
        <v>8</v>
      </c>
      <c r="C205" s="65"/>
      <c r="D205" s="66"/>
      <c r="E205" s="58"/>
      <c r="F205" s="85"/>
      <c r="G205" s="46" t="str">
        <f t="shared" si="8"/>
        <v/>
      </c>
      <c r="H205" s="22"/>
    </row>
    <row r="206" spans="2:8" x14ac:dyDescent="0.25">
      <c r="B206" s="7">
        <v>9</v>
      </c>
      <c r="C206" s="65"/>
      <c r="D206" s="66"/>
      <c r="E206" s="58"/>
      <c r="F206" s="85"/>
      <c r="G206" s="46" t="str">
        <f t="shared" si="8"/>
        <v/>
      </c>
      <c r="H206" s="22"/>
    </row>
    <row r="207" spans="2:8" x14ac:dyDescent="0.25">
      <c r="B207" s="7">
        <v>10</v>
      </c>
      <c r="C207" s="65"/>
      <c r="D207" s="66"/>
      <c r="E207" s="58"/>
      <c r="F207" s="85"/>
      <c r="G207" s="46" t="str">
        <f t="shared" si="8"/>
        <v/>
      </c>
      <c r="H207" s="22"/>
    </row>
    <row r="208" spans="2:8" x14ac:dyDescent="0.25">
      <c r="B208" s="7">
        <v>11</v>
      </c>
      <c r="C208" s="65"/>
      <c r="D208" s="66"/>
      <c r="E208" s="58"/>
      <c r="F208" s="85"/>
      <c r="G208" s="46" t="str">
        <f t="shared" si="8"/>
        <v/>
      </c>
      <c r="H208" s="22"/>
    </row>
    <row r="209" spans="2:8" x14ac:dyDescent="0.25">
      <c r="B209" s="7">
        <v>12</v>
      </c>
      <c r="C209" s="65"/>
      <c r="D209" s="66"/>
      <c r="E209" s="58"/>
      <c r="F209" s="85"/>
      <c r="G209" s="46" t="str">
        <f t="shared" si="8"/>
        <v/>
      </c>
      <c r="H209" s="22"/>
    </row>
    <row r="210" spans="2:8" x14ac:dyDescent="0.25">
      <c r="B210" s="7">
        <v>13</v>
      </c>
      <c r="C210" s="65"/>
      <c r="D210" s="66"/>
      <c r="E210" s="58"/>
      <c r="F210" s="85"/>
      <c r="G210" s="46" t="str">
        <f t="shared" si="8"/>
        <v/>
      </c>
      <c r="H210" s="22"/>
    </row>
    <row r="211" spans="2:8" x14ac:dyDescent="0.25">
      <c r="B211" s="7">
        <v>14</v>
      </c>
      <c r="C211" s="65"/>
      <c r="D211" s="66"/>
      <c r="E211" s="59"/>
      <c r="F211" s="85"/>
      <c r="G211" s="46" t="str">
        <f t="shared" si="8"/>
        <v/>
      </c>
      <c r="H211" s="22"/>
    </row>
    <row r="212" spans="2:8" x14ac:dyDescent="0.25">
      <c r="B212" s="7">
        <v>15</v>
      </c>
      <c r="C212" s="65"/>
      <c r="D212" s="66"/>
      <c r="E212" s="59"/>
      <c r="F212" s="85"/>
      <c r="G212" s="46" t="str">
        <f t="shared" si="8"/>
        <v/>
      </c>
      <c r="H212" s="22"/>
    </row>
    <row r="213" spans="2:8" x14ac:dyDescent="0.25">
      <c r="B213" s="7">
        <v>16</v>
      </c>
      <c r="C213" s="65"/>
      <c r="D213" s="66"/>
      <c r="E213" s="59"/>
      <c r="F213" s="85"/>
      <c r="G213" s="46" t="str">
        <f t="shared" si="8"/>
        <v/>
      </c>
      <c r="H213" s="22"/>
    </row>
    <row r="214" spans="2:8" x14ac:dyDescent="0.25">
      <c r="B214" s="7">
        <v>17</v>
      </c>
      <c r="C214" s="65"/>
      <c r="D214" s="66"/>
      <c r="E214" s="59"/>
      <c r="F214" s="85"/>
      <c r="G214" s="46" t="str">
        <f t="shared" si="8"/>
        <v/>
      </c>
      <c r="H214" s="22"/>
    </row>
    <row r="215" spans="2:8" x14ac:dyDescent="0.25">
      <c r="B215" s="7">
        <v>18</v>
      </c>
      <c r="C215" s="65"/>
      <c r="D215" s="66"/>
      <c r="E215" s="59"/>
      <c r="F215" s="85"/>
      <c r="G215" s="46" t="str">
        <f t="shared" si="8"/>
        <v/>
      </c>
      <c r="H215" s="22"/>
    </row>
    <row r="216" spans="2:8" x14ac:dyDescent="0.25">
      <c r="B216" s="7">
        <v>19</v>
      </c>
      <c r="C216" s="65"/>
      <c r="D216" s="66"/>
      <c r="E216" s="59"/>
      <c r="F216" s="85"/>
      <c r="G216" s="46" t="str">
        <f t="shared" si="8"/>
        <v/>
      </c>
      <c r="H216" s="22"/>
    </row>
    <row r="217" spans="2:8" ht="15.75" thickBot="1" x14ac:dyDescent="0.3">
      <c r="B217" s="8">
        <v>20</v>
      </c>
      <c r="C217" s="67"/>
      <c r="D217" s="68"/>
      <c r="E217" s="69"/>
      <c r="F217" s="47"/>
      <c r="G217" s="48" t="str">
        <f t="shared" si="8"/>
        <v/>
      </c>
      <c r="H217" s="22"/>
    </row>
    <row r="218" spans="2:8" ht="15.75" thickTop="1" x14ac:dyDescent="0.25">
      <c r="F218" s="89"/>
      <c r="G218" s="90"/>
    </row>
    <row r="219" spans="2:8" x14ac:dyDescent="0.25">
      <c r="B219" s="1" t="s">
        <v>28</v>
      </c>
      <c r="C219" s="40" t="s">
        <v>39</v>
      </c>
      <c r="D219" s="40" t="s">
        <v>40</v>
      </c>
      <c r="E219" s="40" t="s">
        <v>31</v>
      </c>
      <c r="F219" s="20" t="s">
        <v>41</v>
      </c>
      <c r="G219" s="1" t="s">
        <v>32</v>
      </c>
      <c r="H219" s="2" t="s">
        <v>33</v>
      </c>
    </row>
    <row r="220" spans="2:8" ht="15.75" thickBot="1" x14ac:dyDescent="0.3">
      <c r="B220" s="41">
        <v>10</v>
      </c>
      <c r="C220" s="42" t="str">
        <f>IF(VLOOKUP($B220,'2. Subject Information'!$B$8:$F$107,2,FALSE)=0,"",VLOOKUP($B220,'2. Subject Information'!$B$8:$F$107,2,FALSE))</f>
        <v/>
      </c>
      <c r="D220" s="42" t="str">
        <f>IF(VLOOKUP($B220,'2. Subject Information'!$B$8:$F$107,3,FALSE)=0,"",VLOOKUP($B220,'2. Subject Information'!$B$8:$F$107,3,FALSE))</f>
        <v/>
      </c>
      <c r="E220" s="42" t="str">
        <f>IF(VLOOKUP($B220,'2. Subject Information'!$B$8:$F$107,4,FALSE)=0,"",VLOOKUP($B220,'2. Subject Information'!$B$8:$F$107,4,FALSE))</f>
        <v/>
      </c>
      <c r="F220" s="43" t="s">
        <v>9</v>
      </c>
      <c r="G220" s="42" t="str" cm="1">
        <f t="array" ref="G220">VLOOKUP($B220,IF('2. Subject Information'!$B$8:$F$107&lt;&gt;0,'2. Subject Information'!$B$8:$F$107,""),5,FALSE)</f>
        <v/>
      </c>
      <c r="H220" s="3" t="str">
        <f>IF($E220="","",_xlfn.XLOOKUP(E220,subject_email,subject_report_language))</f>
        <v/>
      </c>
    </row>
    <row r="221" spans="2:8" ht="15.75" thickTop="1" x14ac:dyDescent="0.25">
      <c r="B221" s="6">
        <v>1</v>
      </c>
      <c r="C221" s="63"/>
      <c r="D221" s="64"/>
      <c r="E221" s="58"/>
      <c r="F221" s="26"/>
      <c r="G221" s="45" t="str">
        <f t="shared" ref="G221:G240" si="9">IF(E221&lt;&gt;"",IF(default_language=0,"",default_language),"")</f>
        <v/>
      </c>
      <c r="H221" s="22"/>
    </row>
    <row r="222" spans="2:8" x14ac:dyDescent="0.25">
      <c r="B222" s="7">
        <v>2</v>
      </c>
      <c r="C222" s="65"/>
      <c r="D222" s="66"/>
      <c r="E222" s="58"/>
      <c r="F222" s="85"/>
      <c r="G222" s="46" t="str">
        <f t="shared" si="9"/>
        <v/>
      </c>
      <c r="H222" s="22"/>
    </row>
    <row r="223" spans="2:8" x14ac:dyDescent="0.25">
      <c r="B223" s="7">
        <v>3</v>
      </c>
      <c r="C223" s="65"/>
      <c r="D223" s="66"/>
      <c r="E223" s="58"/>
      <c r="F223" s="85"/>
      <c r="G223" s="46" t="str">
        <f t="shared" si="9"/>
        <v/>
      </c>
      <c r="H223" s="22"/>
    </row>
    <row r="224" spans="2:8" x14ac:dyDescent="0.25">
      <c r="B224" s="7">
        <v>4</v>
      </c>
      <c r="C224" s="65"/>
      <c r="D224" s="66"/>
      <c r="E224" s="58"/>
      <c r="F224" s="85"/>
      <c r="G224" s="46" t="str">
        <f t="shared" si="9"/>
        <v/>
      </c>
      <c r="H224" s="22"/>
    </row>
    <row r="225" spans="2:8" x14ac:dyDescent="0.25">
      <c r="B225" s="7">
        <v>5</v>
      </c>
      <c r="C225" s="65"/>
      <c r="D225" s="66"/>
      <c r="E225" s="58"/>
      <c r="F225" s="85"/>
      <c r="G225" s="46" t="str">
        <f t="shared" si="9"/>
        <v/>
      </c>
      <c r="H225" s="22"/>
    </row>
    <row r="226" spans="2:8" x14ac:dyDescent="0.25">
      <c r="B226" s="7">
        <v>6</v>
      </c>
      <c r="C226" s="65"/>
      <c r="D226" s="66"/>
      <c r="E226" s="58"/>
      <c r="F226" s="85"/>
      <c r="G226" s="46" t="str">
        <f t="shared" si="9"/>
        <v/>
      </c>
      <c r="H226" s="22"/>
    </row>
    <row r="227" spans="2:8" x14ac:dyDescent="0.25">
      <c r="B227" s="7">
        <v>7</v>
      </c>
      <c r="C227" s="65"/>
      <c r="D227" s="66"/>
      <c r="E227" s="58"/>
      <c r="F227" s="85"/>
      <c r="G227" s="46" t="str">
        <f t="shared" si="9"/>
        <v/>
      </c>
      <c r="H227" s="22"/>
    </row>
    <row r="228" spans="2:8" x14ac:dyDescent="0.25">
      <c r="B228" s="7">
        <v>8</v>
      </c>
      <c r="C228" s="65"/>
      <c r="D228" s="66"/>
      <c r="E228" s="58"/>
      <c r="F228" s="85"/>
      <c r="G228" s="46" t="str">
        <f t="shared" si="9"/>
        <v/>
      </c>
      <c r="H228" s="22"/>
    </row>
    <row r="229" spans="2:8" x14ac:dyDescent="0.25">
      <c r="B229" s="7">
        <v>9</v>
      </c>
      <c r="C229" s="65"/>
      <c r="D229" s="66"/>
      <c r="E229" s="58"/>
      <c r="F229" s="85"/>
      <c r="G229" s="46" t="str">
        <f t="shared" si="9"/>
        <v/>
      </c>
      <c r="H229" s="22"/>
    </row>
    <row r="230" spans="2:8" x14ac:dyDescent="0.25">
      <c r="B230" s="7">
        <v>10</v>
      </c>
      <c r="C230" s="65"/>
      <c r="D230" s="66"/>
      <c r="E230" s="58"/>
      <c r="F230" s="85"/>
      <c r="G230" s="46" t="str">
        <f t="shared" si="9"/>
        <v/>
      </c>
      <c r="H230" s="22"/>
    </row>
    <row r="231" spans="2:8" x14ac:dyDescent="0.25">
      <c r="B231" s="7">
        <v>11</v>
      </c>
      <c r="C231" s="65"/>
      <c r="D231" s="66"/>
      <c r="E231" s="58"/>
      <c r="F231" s="85"/>
      <c r="G231" s="46" t="str">
        <f t="shared" si="9"/>
        <v/>
      </c>
      <c r="H231" s="22"/>
    </row>
    <row r="232" spans="2:8" x14ac:dyDescent="0.25">
      <c r="B232" s="7">
        <v>12</v>
      </c>
      <c r="C232" s="65"/>
      <c r="D232" s="66"/>
      <c r="E232" s="58"/>
      <c r="F232" s="85"/>
      <c r="G232" s="46" t="str">
        <f t="shared" si="9"/>
        <v/>
      </c>
      <c r="H232" s="22"/>
    </row>
    <row r="233" spans="2:8" x14ac:dyDescent="0.25">
      <c r="B233" s="7">
        <v>13</v>
      </c>
      <c r="C233" s="65"/>
      <c r="D233" s="66"/>
      <c r="E233" s="58"/>
      <c r="F233" s="85"/>
      <c r="G233" s="46" t="str">
        <f t="shared" si="9"/>
        <v/>
      </c>
      <c r="H233" s="22"/>
    </row>
    <row r="234" spans="2:8" x14ac:dyDescent="0.25">
      <c r="B234" s="7">
        <v>14</v>
      </c>
      <c r="C234" s="65"/>
      <c r="D234" s="66"/>
      <c r="E234" s="59"/>
      <c r="F234" s="85"/>
      <c r="G234" s="46" t="str">
        <f t="shared" si="9"/>
        <v/>
      </c>
      <c r="H234" s="22"/>
    </row>
    <row r="235" spans="2:8" x14ac:dyDescent="0.25">
      <c r="B235" s="7">
        <v>15</v>
      </c>
      <c r="C235" s="65"/>
      <c r="D235" s="66"/>
      <c r="E235" s="59"/>
      <c r="F235" s="85"/>
      <c r="G235" s="46" t="str">
        <f t="shared" si="9"/>
        <v/>
      </c>
      <c r="H235" s="22"/>
    </row>
    <row r="236" spans="2:8" x14ac:dyDescent="0.25">
      <c r="B236" s="7">
        <v>16</v>
      </c>
      <c r="C236" s="65"/>
      <c r="D236" s="66"/>
      <c r="E236" s="59"/>
      <c r="F236" s="85"/>
      <c r="G236" s="46" t="str">
        <f t="shared" si="9"/>
        <v/>
      </c>
      <c r="H236" s="22"/>
    </row>
    <row r="237" spans="2:8" x14ac:dyDescent="0.25">
      <c r="B237" s="7">
        <v>17</v>
      </c>
      <c r="C237" s="65"/>
      <c r="D237" s="66"/>
      <c r="E237" s="59"/>
      <c r="F237" s="85"/>
      <c r="G237" s="46" t="str">
        <f t="shared" si="9"/>
        <v/>
      </c>
      <c r="H237" s="22"/>
    </row>
    <row r="238" spans="2:8" x14ac:dyDescent="0.25">
      <c r="B238" s="7">
        <v>18</v>
      </c>
      <c r="C238" s="65"/>
      <c r="D238" s="66"/>
      <c r="E238" s="59"/>
      <c r="F238" s="85"/>
      <c r="G238" s="46" t="str">
        <f t="shared" si="9"/>
        <v/>
      </c>
      <c r="H238" s="22"/>
    </row>
    <row r="239" spans="2:8" x14ac:dyDescent="0.25">
      <c r="B239" s="7">
        <v>19</v>
      </c>
      <c r="C239" s="65"/>
      <c r="D239" s="66"/>
      <c r="E239" s="59"/>
      <c r="F239" s="85"/>
      <c r="G239" s="46" t="str">
        <f t="shared" si="9"/>
        <v/>
      </c>
      <c r="H239" s="22"/>
    </row>
    <row r="240" spans="2:8" ht="15.75" thickBot="1" x14ac:dyDescent="0.3">
      <c r="B240" s="8">
        <v>20</v>
      </c>
      <c r="C240" s="67"/>
      <c r="D240" s="68"/>
      <c r="E240" s="69"/>
      <c r="F240" s="47"/>
      <c r="G240" s="48" t="str">
        <f t="shared" si="9"/>
        <v/>
      </c>
      <c r="H240" s="22"/>
    </row>
    <row r="241" spans="2:8" ht="15.75" thickTop="1" x14ac:dyDescent="0.25">
      <c r="F241" s="89"/>
      <c r="G241" s="90"/>
    </row>
    <row r="242" spans="2:8" x14ac:dyDescent="0.25">
      <c r="B242" s="1" t="s">
        <v>28</v>
      </c>
      <c r="C242" s="40" t="s">
        <v>39</v>
      </c>
      <c r="D242" s="40" t="s">
        <v>40</v>
      </c>
      <c r="E242" s="40" t="s">
        <v>31</v>
      </c>
      <c r="F242" s="20" t="s">
        <v>41</v>
      </c>
      <c r="G242" s="1" t="s">
        <v>32</v>
      </c>
      <c r="H242" s="2" t="s">
        <v>33</v>
      </c>
    </row>
    <row r="243" spans="2:8" ht="15.75" thickBot="1" x14ac:dyDescent="0.3">
      <c r="B243" s="41">
        <v>11</v>
      </c>
      <c r="C243" s="42" t="str">
        <f>IF(VLOOKUP($B243,'2. Subject Information'!$B$8:$F$107,2,FALSE)=0,"",VLOOKUP($B243,'2. Subject Information'!$B$8:$F$107,2,FALSE))</f>
        <v/>
      </c>
      <c r="D243" s="42" t="str">
        <f>IF(VLOOKUP($B243,'2. Subject Information'!$B$8:$F$107,3,FALSE)=0,"",VLOOKUP($B243,'2. Subject Information'!$B$8:$F$107,3,FALSE))</f>
        <v/>
      </c>
      <c r="E243" s="42" t="str">
        <f>IF(VLOOKUP($B243,'2. Subject Information'!$B$8:$F$107,4,FALSE)=0,"",VLOOKUP($B243,'2. Subject Information'!$B$8:$F$107,4,FALSE))</f>
        <v/>
      </c>
      <c r="F243" s="43" t="s">
        <v>9</v>
      </c>
      <c r="G243" s="42" t="str" cm="1">
        <f t="array" ref="G243">VLOOKUP($B243,IF('2. Subject Information'!$B$8:$F$107&lt;&gt;0,'2. Subject Information'!$B$8:$F$107,""),5,FALSE)</f>
        <v/>
      </c>
      <c r="H243" s="3" t="str">
        <f>IF($E243="","",_xlfn.XLOOKUP(E243,subject_email,subject_report_language))</f>
        <v/>
      </c>
    </row>
    <row r="244" spans="2:8" ht="15.75" thickTop="1" x14ac:dyDescent="0.25">
      <c r="B244" s="6">
        <v>1</v>
      </c>
      <c r="C244" s="63"/>
      <c r="D244" s="64"/>
      <c r="E244" s="58"/>
      <c r="F244" s="26"/>
      <c r="G244" s="45" t="str">
        <f t="shared" ref="G244:G263" si="10">IF(E244&lt;&gt;"",IF(default_language=0,"",default_language),"")</f>
        <v/>
      </c>
      <c r="H244" s="22"/>
    </row>
    <row r="245" spans="2:8" x14ac:dyDescent="0.25">
      <c r="B245" s="7">
        <v>2</v>
      </c>
      <c r="C245" s="65"/>
      <c r="D245" s="66"/>
      <c r="E245" s="58"/>
      <c r="F245" s="85"/>
      <c r="G245" s="46" t="str">
        <f t="shared" si="10"/>
        <v/>
      </c>
      <c r="H245" s="22"/>
    </row>
    <row r="246" spans="2:8" x14ac:dyDescent="0.25">
      <c r="B246" s="7">
        <v>3</v>
      </c>
      <c r="C246" s="65"/>
      <c r="D246" s="66"/>
      <c r="E246" s="58"/>
      <c r="F246" s="85"/>
      <c r="G246" s="46" t="str">
        <f t="shared" si="10"/>
        <v/>
      </c>
      <c r="H246" s="22"/>
    </row>
    <row r="247" spans="2:8" x14ac:dyDescent="0.25">
      <c r="B247" s="7">
        <v>4</v>
      </c>
      <c r="C247" s="65"/>
      <c r="D247" s="66"/>
      <c r="E247" s="58"/>
      <c r="F247" s="85"/>
      <c r="G247" s="46" t="str">
        <f t="shared" si="10"/>
        <v/>
      </c>
      <c r="H247" s="22"/>
    </row>
    <row r="248" spans="2:8" x14ac:dyDescent="0.25">
      <c r="B248" s="7">
        <v>5</v>
      </c>
      <c r="C248" s="65"/>
      <c r="D248" s="66"/>
      <c r="E248" s="58"/>
      <c r="F248" s="85"/>
      <c r="G248" s="46" t="str">
        <f t="shared" si="10"/>
        <v/>
      </c>
      <c r="H248" s="22"/>
    </row>
    <row r="249" spans="2:8" x14ac:dyDescent="0.25">
      <c r="B249" s="7">
        <v>6</v>
      </c>
      <c r="C249" s="65"/>
      <c r="D249" s="66"/>
      <c r="E249" s="58"/>
      <c r="F249" s="85"/>
      <c r="G249" s="46" t="str">
        <f t="shared" si="10"/>
        <v/>
      </c>
      <c r="H249" s="22"/>
    </row>
    <row r="250" spans="2:8" x14ac:dyDescent="0.25">
      <c r="B250" s="7">
        <v>7</v>
      </c>
      <c r="C250" s="65"/>
      <c r="D250" s="66"/>
      <c r="E250" s="58"/>
      <c r="F250" s="85"/>
      <c r="G250" s="46" t="str">
        <f t="shared" si="10"/>
        <v/>
      </c>
      <c r="H250" s="22"/>
    </row>
    <row r="251" spans="2:8" x14ac:dyDescent="0.25">
      <c r="B251" s="7">
        <v>8</v>
      </c>
      <c r="C251" s="65"/>
      <c r="D251" s="66"/>
      <c r="E251" s="58"/>
      <c r="F251" s="85"/>
      <c r="G251" s="46" t="str">
        <f t="shared" si="10"/>
        <v/>
      </c>
      <c r="H251" s="22"/>
    </row>
    <row r="252" spans="2:8" x14ac:dyDescent="0.25">
      <c r="B252" s="7">
        <v>9</v>
      </c>
      <c r="C252" s="65"/>
      <c r="D252" s="66"/>
      <c r="E252" s="58"/>
      <c r="F252" s="85"/>
      <c r="G252" s="46" t="str">
        <f t="shared" si="10"/>
        <v/>
      </c>
      <c r="H252" s="22"/>
    </row>
    <row r="253" spans="2:8" x14ac:dyDescent="0.25">
      <c r="B253" s="7">
        <v>10</v>
      </c>
      <c r="C253" s="65"/>
      <c r="D253" s="66"/>
      <c r="E253" s="58"/>
      <c r="F253" s="85"/>
      <c r="G253" s="46" t="str">
        <f t="shared" si="10"/>
        <v/>
      </c>
      <c r="H253" s="22"/>
    </row>
    <row r="254" spans="2:8" x14ac:dyDescent="0.25">
      <c r="B254" s="7">
        <v>11</v>
      </c>
      <c r="C254" s="65"/>
      <c r="D254" s="66"/>
      <c r="E254" s="58"/>
      <c r="F254" s="85"/>
      <c r="G254" s="46" t="str">
        <f t="shared" si="10"/>
        <v/>
      </c>
      <c r="H254" s="22"/>
    </row>
    <row r="255" spans="2:8" x14ac:dyDescent="0.25">
      <c r="B255" s="7">
        <v>12</v>
      </c>
      <c r="C255" s="65"/>
      <c r="D255" s="66"/>
      <c r="E255" s="58"/>
      <c r="F255" s="85"/>
      <c r="G255" s="46" t="str">
        <f t="shared" si="10"/>
        <v/>
      </c>
      <c r="H255" s="22"/>
    </row>
    <row r="256" spans="2:8" x14ac:dyDescent="0.25">
      <c r="B256" s="7">
        <v>13</v>
      </c>
      <c r="C256" s="65"/>
      <c r="D256" s="66"/>
      <c r="E256" s="58"/>
      <c r="F256" s="85"/>
      <c r="G256" s="46" t="str">
        <f t="shared" si="10"/>
        <v/>
      </c>
      <c r="H256" s="22"/>
    </row>
    <row r="257" spans="2:8" x14ac:dyDescent="0.25">
      <c r="B257" s="7">
        <v>14</v>
      </c>
      <c r="C257" s="65"/>
      <c r="D257" s="66"/>
      <c r="E257" s="59"/>
      <c r="F257" s="85"/>
      <c r="G257" s="46" t="str">
        <f t="shared" si="10"/>
        <v/>
      </c>
      <c r="H257" s="22"/>
    </row>
    <row r="258" spans="2:8" x14ac:dyDescent="0.25">
      <c r="B258" s="7">
        <v>15</v>
      </c>
      <c r="C258" s="65"/>
      <c r="D258" s="66"/>
      <c r="E258" s="59"/>
      <c r="F258" s="85"/>
      <c r="G258" s="46" t="str">
        <f t="shared" si="10"/>
        <v/>
      </c>
      <c r="H258" s="22"/>
    </row>
    <row r="259" spans="2:8" x14ac:dyDescent="0.25">
      <c r="B259" s="7">
        <v>16</v>
      </c>
      <c r="C259" s="65"/>
      <c r="D259" s="66"/>
      <c r="E259" s="59"/>
      <c r="F259" s="85"/>
      <c r="G259" s="46" t="str">
        <f t="shared" si="10"/>
        <v/>
      </c>
      <c r="H259" s="22"/>
    </row>
    <row r="260" spans="2:8" x14ac:dyDescent="0.25">
      <c r="B260" s="7">
        <v>17</v>
      </c>
      <c r="C260" s="65"/>
      <c r="D260" s="66"/>
      <c r="E260" s="59"/>
      <c r="F260" s="85"/>
      <c r="G260" s="46" t="str">
        <f t="shared" si="10"/>
        <v/>
      </c>
      <c r="H260" s="22"/>
    </row>
    <row r="261" spans="2:8" x14ac:dyDescent="0.25">
      <c r="B261" s="7">
        <v>18</v>
      </c>
      <c r="C261" s="65"/>
      <c r="D261" s="66"/>
      <c r="E261" s="59"/>
      <c r="F261" s="85"/>
      <c r="G261" s="46" t="str">
        <f t="shared" si="10"/>
        <v/>
      </c>
      <c r="H261" s="22"/>
    </row>
    <row r="262" spans="2:8" x14ac:dyDescent="0.25">
      <c r="B262" s="7">
        <v>19</v>
      </c>
      <c r="C262" s="65"/>
      <c r="D262" s="66"/>
      <c r="E262" s="59"/>
      <c r="F262" s="85"/>
      <c r="G262" s="46" t="str">
        <f t="shared" si="10"/>
        <v/>
      </c>
      <c r="H262" s="22"/>
    </row>
    <row r="263" spans="2:8" ht="15.75" thickBot="1" x14ac:dyDescent="0.3">
      <c r="B263" s="8">
        <v>20</v>
      </c>
      <c r="C263" s="67"/>
      <c r="D263" s="68"/>
      <c r="E263" s="69"/>
      <c r="F263" s="47"/>
      <c r="G263" s="48" t="str">
        <f t="shared" si="10"/>
        <v/>
      </c>
      <c r="H263" s="22"/>
    </row>
    <row r="264" spans="2:8" ht="15.75" thickTop="1" x14ac:dyDescent="0.25">
      <c r="F264" s="89"/>
      <c r="G264" s="90"/>
    </row>
    <row r="265" spans="2:8" x14ac:dyDescent="0.25">
      <c r="B265" s="1" t="s">
        <v>28</v>
      </c>
      <c r="C265" s="40" t="s">
        <v>39</v>
      </c>
      <c r="D265" s="40" t="s">
        <v>40</v>
      </c>
      <c r="E265" s="40" t="s">
        <v>31</v>
      </c>
      <c r="F265" s="20" t="s">
        <v>41</v>
      </c>
      <c r="G265" s="1" t="s">
        <v>32</v>
      </c>
      <c r="H265" s="2" t="s">
        <v>33</v>
      </c>
    </row>
    <row r="266" spans="2:8" ht="15.75" thickBot="1" x14ac:dyDescent="0.3">
      <c r="B266" s="41">
        <v>12</v>
      </c>
      <c r="C266" s="42" t="str">
        <f>IF(VLOOKUP($B266,'2. Subject Information'!$B$8:$F$107,2,FALSE)=0,"",VLOOKUP($B266,'2. Subject Information'!$B$8:$F$107,2,FALSE))</f>
        <v/>
      </c>
      <c r="D266" s="42" t="str">
        <f>IF(VLOOKUP($B266,'2. Subject Information'!$B$8:$F$107,3,FALSE)=0,"",VLOOKUP($B266,'2. Subject Information'!$B$8:$F$107,3,FALSE))</f>
        <v/>
      </c>
      <c r="E266" s="42" t="str">
        <f>IF(VLOOKUP($B266,'2. Subject Information'!$B$8:$F$107,4,FALSE)=0,"",VLOOKUP($B266,'2. Subject Information'!$B$8:$F$107,4,FALSE))</f>
        <v/>
      </c>
      <c r="F266" s="43" t="s">
        <v>9</v>
      </c>
      <c r="G266" s="42" t="str" cm="1">
        <f t="array" ref="G266">VLOOKUP($B266,IF('2. Subject Information'!$B$8:$F$107&lt;&gt;0,'2. Subject Information'!$B$8:$F$107,""),5,FALSE)</f>
        <v/>
      </c>
      <c r="H266" s="3" t="str">
        <f>IF($E266="","",_xlfn.XLOOKUP(E266,subject_email,subject_report_language))</f>
        <v/>
      </c>
    </row>
    <row r="267" spans="2:8" ht="15.75" thickTop="1" x14ac:dyDescent="0.25">
      <c r="B267" s="6">
        <v>1</v>
      </c>
      <c r="C267" s="63"/>
      <c r="D267" s="64"/>
      <c r="E267" s="58"/>
      <c r="F267" s="26"/>
      <c r="G267" s="45" t="str">
        <f t="shared" ref="G267:G286" si="11">IF(E267&lt;&gt;"",IF(default_language=0,"",default_language),"")</f>
        <v/>
      </c>
      <c r="H267" s="22"/>
    </row>
    <row r="268" spans="2:8" x14ac:dyDescent="0.25">
      <c r="B268" s="7">
        <v>2</v>
      </c>
      <c r="C268" s="65"/>
      <c r="D268" s="66"/>
      <c r="E268" s="58"/>
      <c r="F268" s="85"/>
      <c r="G268" s="46" t="str">
        <f t="shared" si="11"/>
        <v/>
      </c>
      <c r="H268" s="22"/>
    </row>
    <row r="269" spans="2:8" x14ac:dyDescent="0.25">
      <c r="B269" s="7">
        <v>3</v>
      </c>
      <c r="C269" s="65"/>
      <c r="D269" s="66"/>
      <c r="E269" s="58"/>
      <c r="F269" s="85"/>
      <c r="G269" s="46" t="str">
        <f t="shared" si="11"/>
        <v/>
      </c>
      <c r="H269" s="22"/>
    </row>
    <row r="270" spans="2:8" x14ac:dyDescent="0.25">
      <c r="B270" s="7">
        <v>4</v>
      </c>
      <c r="C270" s="65"/>
      <c r="D270" s="66"/>
      <c r="E270" s="58"/>
      <c r="F270" s="85"/>
      <c r="G270" s="46" t="str">
        <f t="shared" si="11"/>
        <v/>
      </c>
      <c r="H270" s="22"/>
    </row>
    <row r="271" spans="2:8" x14ac:dyDescent="0.25">
      <c r="B271" s="7">
        <v>5</v>
      </c>
      <c r="C271" s="65"/>
      <c r="D271" s="66"/>
      <c r="E271" s="58"/>
      <c r="F271" s="85"/>
      <c r="G271" s="46" t="str">
        <f t="shared" si="11"/>
        <v/>
      </c>
      <c r="H271" s="22"/>
    </row>
    <row r="272" spans="2:8" x14ac:dyDescent="0.25">
      <c r="B272" s="7">
        <v>6</v>
      </c>
      <c r="C272" s="65"/>
      <c r="D272" s="66"/>
      <c r="E272" s="58"/>
      <c r="F272" s="85"/>
      <c r="G272" s="46" t="str">
        <f t="shared" si="11"/>
        <v/>
      </c>
      <c r="H272" s="22"/>
    </row>
    <row r="273" spans="2:8" x14ac:dyDescent="0.25">
      <c r="B273" s="7">
        <v>7</v>
      </c>
      <c r="C273" s="65"/>
      <c r="D273" s="66"/>
      <c r="E273" s="58"/>
      <c r="F273" s="85"/>
      <c r="G273" s="46" t="str">
        <f t="shared" si="11"/>
        <v/>
      </c>
      <c r="H273" s="22"/>
    </row>
    <row r="274" spans="2:8" x14ac:dyDescent="0.25">
      <c r="B274" s="7">
        <v>8</v>
      </c>
      <c r="C274" s="65"/>
      <c r="D274" s="66"/>
      <c r="E274" s="58"/>
      <c r="F274" s="85"/>
      <c r="G274" s="46" t="str">
        <f t="shared" si="11"/>
        <v/>
      </c>
      <c r="H274" s="22"/>
    </row>
    <row r="275" spans="2:8" x14ac:dyDescent="0.25">
      <c r="B275" s="7">
        <v>9</v>
      </c>
      <c r="C275" s="65"/>
      <c r="D275" s="66"/>
      <c r="E275" s="58"/>
      <c r="F275" s="85"/>
      <c r="G275" s="46" t="str">
        <f t="shared" si="11"/>
        <v/>
      </c>
      <c r="H275" s="22"/>
    </row>
    <row r="276" spans="2:8" x14ac:dyDescent="0.25">
      <c r="B276" s="7">
        <v>10</v>
      </c>
      <c r="C276" s="65"/>
      <c r="D276" s="66"/>
      <c r="E276" s="58"/>
      <c r="F276" s="85"/>
      <c r="G276" s="46" t="str">
        <f t="shared" si="11"/>
        <v/>
      </c>
      <c r="H276" s="22"/>
    </row>
    <row r="277" spans="2:8" x14ac:dyDescent="0.25">
      <c r="B277" s="7">
        <v>11</v>
      </c>
      <c r="C277" s="65"/>
      <c r="D277" s="66"/>
      <c r="E277" s="58"/>
      <c r="F277" s="85"/>
      <c r="G277" s="46" t="str">
        <f t="shared" si="11"/>
        <v/>
      </c>
      <c r="H277" s="22"/>
    </row>
    <row r="278" spans="2:8" x14ac:dyDescent="0.25">
      <c r="B278" s="7">
        <v>12</v>
      </c>
      <c r="C278" s="65"/>
      <c r="D278" s="66"/>
      <c r="E278" s="58"/>
      <c r="F278" s="85"/>
      <c r="G278" s="46" t="str">
        <f t="shared" si="11"/>
        <v/>
      </c>
      <c r="H278" s="22"/>
    </row>
    <row r="279" spans="2:8" x14ac:dyDescent="0.25">
      <c r="B279" s="7">
        <v>13</v>
      </c>
      <c r="C279" s="65"/>
      <c r="D279" s="66"/>
      <c r="E279" s="58"/>
      <c r="F279" s="85"/>
      <c r="G279" s="46" t="str">
        <f t="shared" si="11"/>
        <v/>
      </c>
      <c r="H279" s="22"/>
    </row>
    <row r="280" spans="2:8" x14ac:dyDescent="0.25">
      <c r="B280" s="7">
        <v>14</v>
      </c>
      <c r="C280" s="65"/>
      <c r="D280" s="66"/>
      <c r="E280" s="59"/>
      <c r="F280" s="85"/>
      <c r="G280" s="46" t="str">
        <f t="shared" si="11"/>
        <v/>
      </c>
      <c r="H280" s="22"/>
    </row>
    <row r="281" spans="2:8" x14ac:dyDescent="0.25">
      <c r="B281" s="7">
        <v>15</v>
      </c>
      <c r="C281" s="65"/>
      <c r="D281" s="66"/>
      <c r="E281" s="59"/>
      <c r="F281" s="85"/>
      <c r="G281" s="46" t="str">
        <f t="shared" si="11"/>
        <v/>
      </c>
      <c r="H281" s="22"/>
    </row>
    <row r="282" spans="2:8" x14ac:dyDescent="0.25">
      <c r="B282" s="7">
        <v>16</v>
      </c>
      <c r="C282" s="65"/>
      <c r="D282" s="66"/>
      <c r="E282" s="59"/>
      <c r="F282" s="85"/>
      <c r="G282" s="46" t="str">
        <f t="shared" si="11"/>
        <v/>
      </c>
      <c r="H282" s="22"/>
    </row>
    <row r="283" spans="2:8" x14ac:dyDescent="0.25">
      <c r="B283" s="7">
        <v>17</v>
      </c>
      <c r="C283" s="65"/>
      <c r="D283" s="66"/>
      <c r="E283" s="59"/>
      <c r="F283" s="85"/>
      <c r="G283" s="46" t="str">
        <f t="shared" si="11"/>
        <v/>
      </c>
      <c r="H283" s="22"/>
    </row>
    <row r="284" spans="2:8" x14ac:dyDescent="0.25">
      <c r="B284" s="7">
        <v>18</v>
      </c>
      <c r="C284" s="65"/>
      <c r="D284" s="66"/>
      <c r="E284" s="59"/>
      <c r="F284" s="85"/>
      <c r="G284" s="46" t="str">
        <f t="shared" si="11"/>
        <v/>
      </c>
      <c r="H284" s="22"/>
    </row>
    <row r="285" spans="2:8" x14ac:dyDescent="0.25">
      <c r="B285" s="7">
        <v>19</v>
      </c>
      <c r="C285" s="65"/>
      <c r="D285" s="66"/>
      <c r="E285" s="59"/>
      <c r="F285" s="85"/>
      <c r="G285" s="46" t="str">
        <f t="shared" si="11"/>
        <v/>
      </c>
      <c r="H285" s="22"/>
    </row>
    <row r="286" spans="2:8" ht="15.75" thickBot="1" x14ac:dyDescent="0.3">
      <c r="B286" s="8">
        <v>20</v>
      </c>
      <c r="C286" s="67"/>
      <c r="D286" s="68"/>
      <c r="E286" s="69"/>
      <c r="F286" s="47"/>
      <c r="G286" s="48" t="str">
        <f t="shared" si="11"/>
        <v/>
      </c>
      <c r="H286" s="22"/>
    </row>
    <row r="287" spans="2:8" ht="15.75" thickTop="1" x14ac:dyDescent="0.25">
      <c r="F287" s="89"/>
      <c r="G287" s="90"/>
    </row>
    <row r="288" spans="2:8" x14ac:dyDescent="0.25">
      <c r="B288" s="1" t="s">
        <v>28</v>
      </c>
      <c r="C288" s="40" t="s">
        <v>39</v>
      </c>
      <c r="D288" s="40" t="s">
        <v>40</v>
      </c>
      <c r="E288" s="40" t="s">
        <v>31</v>
      </c>
      <c r="F288" s="20" t="s">
        <v>41</v>
      </c>
      <c r="G288" s="1" t="s">
        <v>32</v>
      </c>
      <c r="H288" s="2" t="s">
        <v>33</v>
      </c>
    </row>
    <row r="289" spans="2:8" ht="15.75" thickBot="1" x14ac:dyDescent="0.3">
      <c r="B289" s="41">
        <v>13</v>
      </c>
      <c r="C289" s="42" t="str">
        <f>IF(VLOOKUP($B289,'2. Subject Information'!$B$8:$F$107,2,FALSE)=0,"",VLOOKUP($B289,'2. Subject Information'!$B$8:$F$107,2,FALSE))</f>
        <v/>
      </c>
      <c r="D289" s="42" t="str">
        <f>IF(VLOOKUP($B289,'2. Subject Information'!$B$8:$F$107,3,FALSE)=0,"",VLOOKUP($B289,'2. Subject Information'!$B$8:$F$107,3,FALSE))</f>
        <v/>
      </c>
      <c r="E289" s="42" t="str">
        <f>IF(VLOOKUP($B289,'2. Subject Information'!$B$8:$F$107,4,FALSE)=0,"",VLOOKUP($B289,'2. Subject Information'!$B$8:$F$107,4,FALSE))</f>
        <v/>
      </c>
      <c r="F289" s="43" t="s">
        <v>9</v>
      </c>
      <c r="G289" s="42" t="str" cm="1">
        <f t="array" ref="G289">VLOOKUP($B289,IF('2. Subject Information'!$B$8:$F$107&lt;&gt;0,'2. Subject Information'!$B$8:$F$107,""),5,FALSE)</f>
        <v/>
      </c>
      <c r="H289" s="3" t="str">
        <f>IF($E289="","",_xlfn.XLOOKUP(E289,subject_email,subject_report_language))</f>
        <v/>
      </c>
    </row>
    <row r="290" spans="2:8" ht="15.75" thickTop="1" x14ac:dyDescent="0.25">
      <c r="B290" s="6">
        <v>1</v>
      </c>
      <c r="C290" s="63"/>
      <c r="D290" s="64"/>
      <c r="E290" s="58"/>
      <c r="F290" s="26"/>
      <c r="G290" s="45" t="str">
        <f t="shared" ref="G290:G309" si="12">IF(E290&lt;&gt;"",IF(default_language=0,"",default_language),"")</f>
        <v/>
      </c>
      <c r="H290" s="22"/>
    </row>
    <row r="291" spans="2:8" x14ac:dyDescent="0.25">
      <c r="B291" s="7">
        <v>2</v>
      </c>
      <c r="C291" s="65"/>
      <c r="D291" s="66"/>
      <c r="E291" s="58"/>
      <c r="F291" s="85"/>
      <c r="G291" s="46" t="str">
        <f t="shared" si="12"/>
        <v/>
      </c>
      <c r="H291" s="22"/>
    </row>
    <row r="292" spans="2:8" x14ac:dyDescent="0.25">
      <c r="B292" s="7">
        <v>3</v>
      </c>
      <c r="C292" s="65"/>
      <c r="D292" s="66"/>
      <c r="E292" s="58"/>
      <c r="F292" s="85"/>
      <c r="G292" s="46" t="str">
        <f t="shared" si="12"/>
        <v/>
      </c>
      <c r="H292" s="22"/>
    </row>
    <row r="293" spans="2:8" x14ac:dyDescent="0.25">
      <c r="B293" s="7">
        <v>4</v>
      </c>
      <c r="C293" s="65"/>
      <c r="D293" s="66"/>
      <c r="E293" s="58"/>
      <c r="F293" s="85"/>
      <c r="G293" s="46" t="str">
        <f t="shared" si="12"/>
        <v/>
      </c>
      <c r="H293" s="22"/>
    </row>
    <row r="294" spans="2:8" x14ac:dyDescent="0.25">
      <c r="B294" s="7">
        <v>5</v>
      </c>
      <c r="C294" s="65"/>
      <c r="D294" s="66"/>
      <c r="E294" s="58"/>
      <c r="F294" s="85"/>
      <c r="G294" s="46" t="str">
        <f t="shared" si="12"/>
        <v/>
      </c>
      <c r="H294" s="22"/>
    </row>
    <row r="295" spans="2:8" x14ac:dyDescent="0.25">
      <c r="B295" s="7">
        <v>6</v>
      </c>
      <c r="C295" s="65"/>
      <c r="D295" s="66"/>
      <c r="E295" s="58"/>
      <c r="F295" s="85"/>
      <c r="G295" s="46" t="str">
        <f t="shared" si="12"/>
        <v/>
      </c>
      <c r="H295" s="22"/>
    </row>
    <row r="296" spans="2:8" x14ac:dyDescent="0.25">
      <c r="B296" s="7">
        <v>7</v>
      </c>
      <c r="C296" s="65"/>
      <c r="D296" s="66"/>
      <c r="E296" s="58"/>
      <c r="F296" s="85"/>
      <c r="G296" s="46" t="str">
        <f t="shared" si="12"/>
        <v/>
      </c>
      <c r="H296" s="22"/>
    </row>
    <row r="297" spans="2:8" x14ac:dyDescent="0.25">
      <c r="B297" s="7">
        <v>8</v>
      </c>
      <c r="C297" s="65"/>
      <c r="D297" s="66"/>
      <c r="E297" s="58"/>
      <c r="F297" s="85"/>
      <c r="G297" s="46" t="str">
        <f t="shared" si="12"/>
        <v/>
      </c>
      <c r="H297" s="22"/>
    </row>
    <row r="298" spans="2:8" x14ac:dyDescent="0.25">
      <c r="B298" s="7">
        <v>9</v>
      </c>
      <c r="C298" s="65"/>
      <c r="D298" s="66"/>
      <c r="E298" s="58"/>
      <c r="F298" s="85"/>
      <c r="G298" s="46" t="str">
        <f t="shared" si="12"/>
        <v/>
      </c>
      <c r="H298" s="22"/>
    </row>
    <row r="299" spans="2:8" x14ac:dyDescent="0.25">
      <c r="B299" s="7">
        <v>10</v>
      </c>
      <c r="C299" s="65"/>
      <c r="D299" s="66"/>
      <c r="E299" s="58"/>
      <c r="F299" s="85"/>
      <c r="G299" s="46" t="str">
        <f t="shared" si="12"/>
        <v/>
      </c>
      <c r="H299" s="22"/>
    </row>
    <row r="300" spans="2:8" x14ac:dyDescent="0.25">
      <c r="B300" s="7">
        <v>11</v>
      </c>
      <c r="C300" s="65"/>
      <c r="D300" s="66"/>
      <c r="E300" s="58"/>
      <c r="F300" s="85"/>
      <c r="G300" s="46" t="str">
        <f t="shared" si="12"/>
        <v/>
      </c>
      <c r="H300" s="22"/>
    </row>
    <row r="301" spans="2:8" x14ac:dyDescent="0.25">
      <c r="B301" s="7">
        <v>12</v>
      </c>
      <c r="C301" s="65"/>
      <c r="D301" s="66"/>
      <c r="E301" s="58"/>
      <c r="F301" s="85"/>
      <c r="G301" s="46" t="str">
        <f t="shared" si="12"/>
        <v/>
      </c>
      <c r="H301" s="22"/>
    </row>
    <row r="302" spans="2:8" x14ac:dyDescent="0.25">
      <c r="B302" s="7">
        <v>13</v>
      </c>
      <c r="C302" s="65"/>
      <c r="D302" s="66"/>
      <c r="E302" s="58"/>
      <c r="F302" s="85"/>
      <c r="G302" s="46" t="str">
        <f t="shared" si="12"/>
        <v/>
      </c>
      <c r="H302" s="22"/>
    </row>
    <row r="303" spans="2:8" x14ac:dyDescent="0.25">
      <c r="B303" s="7">
        <v>14</v>
      </c>
      <c r="C303" s="65"/>
      <c r="D303" s="66"/>
      <c r="E303" s="59"/>
      <c r="F303" s="85"/>
      <c r="G303" s="46" t="str">
        <f t="shared" si="12"/>
        <v/>
      </c>
      <c r="H303" s="22"/>
    </row>
    <row r="304" spans="2:8" x14ac:dyDescent="0.25">
      <c r="B304" s="7">
        <v>15</v>
      </c>
      <c r="C304" s="65"/>
      <c r="D304" s="66"/>
      <c r="E304" s="59"/>
      <c r="F304" s="85"/>
      <c r="G304" s="46" t="str">
        <f t="shared" si="12"/>
        <v/>
      </c>
      <c r="H304" s="22"/>
    </row>
    <row r="305" spans="2:8" x14ac:dyDescent="0.25">
      <c r="B305" s="7">
        <v>16</v>
      </c>
      <c r="C305" s="65"/>
      <c r="D305" s="66"/>
      <c r="E305" s="59"/>
      <c r="F305" s="85"/>
      <c r="G305" s="46" t="str">
        <f t="shared" si="12"/>
        <v/>
      </c>
      <c r="H305" s="22"/>
    </row>
    <row r="306" spans="2:8" x14ac:dyDescent="0.25">
      <c r="B306" s="7">
        <v>17</v>
      </c>
      <c r="C306" s="65"/>
      <c r="D306" s="66"/>
      <c r="E306" s="59"/>
      <c r="F306" s="85"/>
      <c r="G306" s="46" t="str">
        <f t="shared" si="12"/>
        <v/>
      </c>
      <c r="H306" s="22"/>
    </row>
    <row r="307" spans="2:8" x14ac:dyDescent="0.25">
      <c r="B307" s="7">
        <v>18</v>
      </c>
      <c r="C307" s="65"/>
      <c r="D307" s="66"/>
      <c r="E307" s="59"/>
      <c r="F307" s="85"/>
      <c r="G307" s="46" t="str">
        <f t="shared" si="12"/>
        <v/>
      </c>
      <c r="H307" s="22"/>
    </row>
    <row r="308" spans="2:8" x14ac:dyDescent="0.25">
      <c r="B308" s="7">
        <v>19</v>
      </c>
      <c r="C308" s="65"/>
      <c r="D308" s="66"/>
      <c r="E308" s="59"/>
      <c r="F308" s="85"/>
      <c r="G308" s="46" t="str">
        <f t="shared" si="12"/>
        <v/>
      </c>
      <c r="H308" s="22"/>
    </row>
    <row r="309" spans="2:8" ht="15.75" thickBot="1" x14ac:dyDescent="0.3">
      <c r="B309" s="8">
        <v>20</v>
      </c>
      <c r="C309" s="67"/>
      <c r="D309" s="68"/>
      <c r="E309" s="69"/>
      <c r="F309" s="47"/>
      <c r="G309" s="48" t="str">
        <f t="shared" si="12"/>
        <v/>
      </c>
      <c r="H309" s="22"/>
    </row>
    <row r="310" spans="2:8" ht="15.75" thickTop="1" x14ac:dyDescent="0.25">
      <c r="F310" s="89"/>
      <c r="G310" s="90"/>
    </row>
    <row r="311" spans="2:8" x14ac:dyDescent="0.25">
      <c r="B311" s="1" t="s">
        <v>28</v>
      </c>
      <c r="C311" s="40" t="s">
        <v>39</v>
      </c>
      <c r="D311" s="40" t="s">
        <v>40</v>
      </c>
      <c r="E311" s="40" t="s">
        <v>31</v>
      </c>
      <c r="F311" s="20" t="s">
        <v>41</v>
      </c>
      <c r="G311" s="1" t="s">
        <v>32</v>
      </c>
      <c r="H311" s="2" t="s">
        <v>33</v>
      </c>
    </row>
    <row r="312" spans="2:8" ht="15.75" thickBot="1" x14ac:dyDescent="0.3">
      <c r="B312" s="41">
        <v>14</v>
      </c>
      <c r="C312" s="42" t="str">
        <f>IF(VLOOKUP($B312,'2. Subject Information'!$B$8:$F$107,2,FALSE)=0,"",VLOOKUP($B312,'2. Subject Information'!$B$8:$F$107,2,FALSE))</f>
        <v/>
      </c>
      <c r="D312" s="42" t="str">
        <f>IF(VLOOKUP($B312,'2. Subject Information'!$B$8:$F$107,3,FALSE)=0,"",VLOOKUP($B312,'2. Subject Information'!$B$8:$F$107,3,FALSE))</f>
        <v/>
      </c>
      <c r="E312" s="42" t="str">
        <f>IF(VLOOKUP($B312,'2. Subject Information'!$B$8:$F$107,4,FALSE)=0,"",VLOOKUP($B312,'2. Subject Information'!$B$8:$F$107,4,FALSE))</f>
        <v/>
      </c>
      <c r="F312" s="43" t="s">
        <v>9</v>
      </c>
      <c r="G312" s="42" t="str" cm="1">
        <f t="array" ref="G312">VLOOKUP($B312,IF('2. Subject Information'!$B$8:$F$107&lt;&gt;0,'2. Subject Information'!$B$8:$F$107,""),5,FALSE)</f>
        <v/>
      </c>
      <c r="H312" s="3" t="str">
        <f>IF($E312="","",_xlfn.XLOOKUP(E312,subject_email,subject_report_language))</f>
        <v/>
      </c>
    </row>
    <row r="313" spans="2:8" ht="15.75" thickTop="1" x14ac:dyDescent="0.25">
      <c r="B313" s="6">
        <v>1</v>
      </c>
      <c r="C313" s="63"/>
      <c r="D313" s="64"/>
      <c r="E313" s="58"/>
      <c r="F313" s="26"/>
      <c r="G313" s="45" t="str">
        <f t="shared" ref="G313:G332" si="13">IF(E313&lt;&gt;"",IF(default_language=0,"",default_language),"")</f>
        <v/>
      </c>
      <c r="H313" s="22"/>
    </row>
    <row r="314" spans="2:8" x14ac:dyDescent="0.25">
      <c r="B314" s="7">
        <v>2</v>
      </c>
      <c r="C314" s="65"/>
      <c r="D314" s="66"/>
      <c r="E314" s="58"/>
      <c r="F314" s="85"/>
      <c r="G314" s="46" t="str">
        <f t="shared" si="13"/>
        <v/>
      </c>
      <c r="H314" s="22"/>
    </row>
    <row r="315" spans="2:8" x14ac:dyDescent="0.25">
      <c r="B315" s="7">
        <v>3</v>
      </c>
      <c r="C315" s="65"/>
      <c r="D315" s="66"/>
      <c r="E315" s="58"/>
      <c r="F315" s="85"/>
      <c r="G315" s="46" t="str">
        <f t="shared" si="13"/>
        <v/>
      </c>
      <c r="H315" s="22"/>
    </row>
    <row r="316" spans="2:8" x14ac:dyDescent="0.25">
      <c r="B316" s="7">
        <v>4</v>
      </c>
      <c r="C316" s="65"/>
      <c r="D316" s="66"/>
      <c r="E316" s="58"/>
      <c r="F316" s="85"/>
      <c r="G316" s="46" t="str">
        <f t="shared" si="13"/>
        <v/>
      </c>
      <c r="H316" s="22"/>
    </row>
    <row r="317" spans="2:8" x14ac:dyDescent="0.25">
      <c r="B317" s="7">
        <v>5</v>
      </c>
      <c r="C317" s="65"/>
      <c r="D317" s="66"/>
      <c r="E317" s="58"/>
      <c r="F317" s="85"/>
      <c r="G317" s="46" t="str">
        <f t="shared" si="13"/>
        <v/>
      </c>
      <c r="H317" s="22"/>
    </row>
    <row r="318" spans="2:8" x14ac:dyDescent="0.25">
      <c r="B318" s="7">
        <v>6</v>
      </c>
      <c r="C318" s="65"/>
      <c r="D318" s="66"/>
      <c r="E318" s="58"/>
      <c r="F318" s="85"/>
      <c r="G318" s="46" t="str">
        <f t="shared" si="13"/>
        <v/>
      </c>
      <c r="H318" s="22"/>
    </row>
    <row r="319" spans="2:8" x14ac:dyDescent="0.25">
      <c r="B319" s="7">
        <v>7</v>
      </c>
      <c r="C319" s="65"/>
      <c r="D319" s="66"/>
      <c r="E319" s="58"/>
      <c r="F319" s="85"/>
      <c r="G319" s="46" t="str">
        <f t="shared" si="13"/>
        <v/>
      </c>
      <c r="H319" s="22"/>
    </row>
    <row r="320" spans="2:8" x14ac:dyDescent="0.25">
      <c r="B320" s="7">
        <v>8</v>
      </c>
      <c r="C320" s="65"/>
      <c r="D320" s="66"/>
      <c r="E320" s="58"/>
      <c r="F320" s="85"/>
      <c r="G320" s="46" t="str">
        <f t="shared" si="13"/>
        <v/>
      </c>
      <c r="H320" s="22"/>
    </row>
    <row r="321" spans="2:8" x14ac:dyDescent="0.25">
      <c r="B321" s="7">
        <v>9</v>
      </c>
      <c r="C321" s="65"/>
      <c r="D321" s="66"/>
      <c r="E321" s="58"/>
      <c r="F321" s="85"/>
      <c r="G321" s="46" t="str">
        <f t="shared" si="13"/>
        <v/>
      </c>
      <c r="H321" s="22"/>
    </row>
    <row r="322" spans="2:8" x14ac:dyDescent="0.25">
      <c r="B322" s="7">
        <v>10</v>
      </c>
      <c r="C322" s="65"/>
      <c r="D322" s="66"/>
      <c r="E322" s="58"/>
      <c r="F322" s="85"/>
      <c r="G322" s="46" t="str">
        <f t="shared" si="13"/>
        <v/>
      </c>
      <c r="H322" s="22"/>
    </row>
    <row r="323" spans="2:8" x14ac:dyDescent="0.25">
      <c r="B323" s="7">
        <v>11</v>
      </c>
      <c r="C323" s="65"/>
      <c r="D323" s="66"/>
      <c r="E323" s="58"/>
      <c r="F323" s="85"/>
      <c r="G323" s="46" t="str">
        <f t="shared" si="13"/>
        <v/>
      </c>
      <c r="H323" s="22"/>
    </row>
    <row r="324" spans="2:8" x14ac:dyDescent="0.25">
      <c r="B324" s="7">
        <v>12</v>
      </c>
      <c r="C324" s="65"/>
      <c r="D324" s="66"/>
      <c r="E324" s="58"/>
      <c r="F324" s="85"/>
      <c r="G324" s="46" t="str">
        <f t="shared" si="13"/>
        <v/>
      </c>
      <c r="H324" s="22"/>
    </row>
    <row r="325" spans="2:8" x14ac:dyDescent="0.25">
      <c r="B325" s="7">
        <v>13</v>
      </c>
      <c r="C325" s="65"/>
      <c r="D325" s="66"/>
      <c r="E325" s="58"/>
      <c r="F325" s="85"/>
      <c r="G325" s="46" t="str">
        <f t="shared" si="13"/>
        <v/>
      </c>
      <c r="H325" s="22"/>
    </row>
    <row r="326" spans="2:8" x14ac:dyDescent="0.25">
      <c r="B326" s="7">
        <v>14</v>
      </c>
      <c r="C326" s="65"/>
      <c r="D326" s="66"/>
      <c r="E326" s="59"/>
      <c r="F326" s="85"/>
      <c r="G326" s="46" t="str">
        <f t="shared" si="13"/>
        <v/>
      </c>
      <c r="H326" s="22"/>
    </row>
    <row r="327" spans="2:8" x14ac:dyDescent="0.25">
      <c r="B327" s="7">
        <v>15</v>
      </c>
      <c r="C327" s="65"/>
      <c r="D327" s="66"/>
      <c r="E327" s="59"/>
      <c r="F327" s="85"/>
      <c r="G327" s="46" t="str">
        <f t="shared" si="13"/>
        <v/>
      </c>
      <c r="H327" s="22"/>
    </row>
    <row r="328" spans="2:8" x14ac:dyDescent="0.25">
      <c r="B328" s="7">
        <v>16</v>
      </c>
      <c r="C328" s="65"/>
      <c r="D328" s="66"/>
      <c r="E328" s="59"/>
      <c r="F328" s="85"/>
      <c r="G328" s="46" t="str">
        <f t="shared" si="13"/>
        <v/>
      </c>
      <c r="H328" s="22"/>
    </row>
    <row r="329" spans="2:8" x14ac:dyDescent="0.25">
      <c r="B329" s="7">
        <v>17</v>
      </c>
      <c r="C329" s="65"/>
      <c r="D329" s="66"/>
      <c r="E329" s="59"/>
      <c r="F329" s="85"/>
      <c r="G329" s="46" t="str">
        <f t="shared" si="13"/>
        <v/>
      </c>
      <c r="H329" s="22"/>
    </row>
    <row r="330" spans="2:8" x14ac:dyDescent="0.25">
      <c r="B330" s="7">
        <v>18</v>
      </c>
      <c r="C330" s="65"/>
      <c r="D330" s="66"/>
      <c r="E330" s="59"/>
      <c r="F330" s="85"/>
      <c r="G330" s="46" t="str">
        <f t="shared" si="13"/>
        <v/>
      </c>
      <c r="H330" s="22"/>
    </row>
    <row r="331" spans="2:8" x14ac:dyDescent="0.25">
      <c r="B331" s="7">
        <v>19</v>
      </c>
      <c r="C331" s="65"/>
      <c r="D331" s="66"/>
      <c r="E331" s="59"/>
      <c r="F331" s="85"/>
      <c r="G331" s="46" t="str">
        <f t="shared" si="13"/>
        <v/>
      </c>
      <c r="H331" s="22"/>
    </row>
    <row r="332" spans="2:8" ht="15.75" thickBot="1" x14ac:dyDescent="0.3">
      <c r="B332" s="8">
        <v>20</v>
      </c>
      <c r="C332" s="67"/>
      <c r="D332" s="68"/>
      <c r="E332" s="69"/>
      <c r="F332" s="47"/>
      <c r="G332" s="48" t="str">
        <f t="shared" si="13"/>
        <v/>
      </c>
      <c r="H332" s="22"/>
    </row>
    <row r="333" spans="2:8" ht="15.75" thickTop="1" x14ac:dyDescent="0.25">
      <c r="F333" s="89"/>
      <c r="G333" s="90"/>
    </row>
    <row r="334" spans="2:8" x14ac:dyDescent="0.25">
      <c r="B334" s="1" t="s">
        <v>28</v>
      </c>
      <c r="C334" s="40" t="s">
        <v>39</v>
      </c>
      <c r="D334" s="40" t="s">
        <v>40</v>
      </c>
      <c r="E334" s="40" t="s">
        <v>31</v>
      </c>
      <c r="F334" s="20" t="s">
        <v>41</v>
      </c>
      <c r="G334" s="1" t="s">
        <v>32</v>
      </c>
      <c r="H334" s="2" t="s">
        <v>33</v>
      </c>
    </row>
    <row r="335" spans="2:8" ht="15.75" thickBot="1" x14ac:dyDescent="0.3">
      <c r="B335" s="41">
        <v>15</v>
      </c>
      <c r="C335" s="42" t="str">
        <f>IF(VLOOKUP($B335,'2. Subject Information'!$B$8:$F$107,2,FALSE)=0,"",VLOOKUP($B335,'2. Subject Information'!$B$8:$F$107,2,FALSE))</f>
        <v/>
      </c>
      <c r="D335" s="42" t="str">
        <f>IF(VLOOKUP($B335,'2. Subject Information'!$B$8:$F$107,3,FALSE)=0,"",VLOOKUP($B335,'2. Subject Information'!$B$8:$F$107,3,FALSE))</f>
        <v/>
      </c>
      <c r="E335" s="42" t="str">
        <f>IF(VLOOKUP($B335,'2. Subject Information'!$B$8:$F$107,4,FALSE)=0,"",VLOOKUP($B335,'2. Subject Information'!$B$8:$F$107,4,FALSE))</f>
        <v/>
      </c>
      <c r="F335" s="43" t="s">
        <v>9</v>
      </c>
      <c r="G335" s="42" t="str" cm="1">
        <f t="array" ref="G335">VLOOKUP($B335,IF('2. Subject Information'!$B$8:$F$107&lt;&gt;0,'2. Subject Information'!$B$8:$F$107,""),5,FALSE)</f>
        <v/>
      </c>
      <c r="H335" s="3" t="str">
        <f>IF($E335="","",_xlfn.XLOOKUP(E335,subject_email,subject_report_language))</f>
        <v/>
      </c>
    </row>
    <row r="336" spans="2:8" ht="15.75" thickTop="1" x14ac:dyDescent="0.25">
      <c r="B336" s="6">
        <v>1</v>
      </c>
      <c r="C336" s="63"/>
      <c r="D336" s="64"/>
      <c r="E336" s="58"/>
      <c r="F336" s="26"/>
      <c r="G336" s="45" t="str">
        <f t="shared" ref="G336:G355" si="14">IF(E336&lt;&gt;"",IF(default_language=0,"",default_language),"")</f>
        <v/>
      </c>
      <c r="H336" s="22"/>
    </row>
    <row r="337" spans="2:8" x14ac:dyDescent="0.25">
      <c r="B337" s="7">
        <v>2</v>
      </c>
      <c r="C337" s="65"/>
      <c r="D337" s="66"/>
      <c r="E337" s="58"/>
      <c r="F337" s="85"/>
      <c r="G337" s="46" t="str">
        <f t="shared" si="14"/>
        <v/>
      </c>
      <c r="H337" s="22"/>
    </row>
    <row r="338" spans="2:8" x14ac:dyDescent="0.25">
      <c r="B338" s="7">
        <v>3</v>
      </c>
      <c r="C338" s="65"/>
      <c r="D338" s="66"/>
      <c r="E338" s="58"/>
      <c r="F338" s="85"/>
      <c r="G338" s="46" t="str">
        <f t="shared" si="14"/>
        <v/>
      </c>
      <c r="H338" s="22"/>
    </row>
    <row r="339" spans="2:8" x14ac:dyDescent="0.25">
      <c r="B339" s="7">
        <v>4</v>
      </c>
      <c r="C339" s="65"/>
      <c r="D339" s="66"/>
      <c r="E339" s="58"/>
      <c r="F339" s="85"/>
      <c r="G339" s="46" t="str">
        <f t="shared" si="14"/>
        <v/>
      </c>
      <c r="H339" s="22"/>
    </row>
    <row r="340" spans="2:8" x14ac:dyDescent="0.25">
      <c r="B340" s="7">
        <v>5</v>
      </c>
      <c r="C340" s="65"/>
      <c r="D340" s="66"/>
      <c r="E340" s="58"/>
      <c r="F340" s="85"/>
      <c r="G340" s="46" t="str">
        <f t="shared" si="14"/>
        <v/>
      </c>
      <c r="H340" s="22"/>
    </row>
    <row r="341" spans="2:8" x14ac:dyDescent="0.25">
      <c r="B341" s="7">
        <v>6</v>
      </c>
      <c r="C341" s="65"/>
      <c r="D341" s="66"/>
      <c r="E341" s="58"/>
      <c r="F341" s="85"/>
      <c r="G341" s="46" t="str">
        <f t="shared" si="14"/>
        <v/>
      </c>
      <c r="H341" s="22"/>
    </row>
    <row r="342" spans="2:8" x14ac:dyDescent="0.25">
      <c r="B342" s="7">
        <v>7</v>
      </c>
      <c r="C342" s="65"/>
      <c r="D342" s="66"/>
      <c r="E342" s="58"/>
      <c r="F342" s="85"/>
      <c r="G342" s="46" t="str">
        <f t="shared" si="14"/>
        <v/>
      </c>
      <c r="H342" s="22"/>
    </row>
    <row r="343" spans="2:8" x14ac:dyDescent="0.25">
      <c r="B343" s="7">
        <v>8</v>
      </c>
      <c r="C343" s="65"/>
      <c r="D343" s="66"/>
      <c r="E343" s="58"/>
      <c r="F343" s="85"/>
      <c r="G343" s="46" t="str">
        <f t="shared" si="14"/>
        <v/>
      </c>
      <c r="H343" s="22"/>
    </row>
    <row r="344" spans="2:8" x14ac:dyDescent="0.25">
      <c r="B344" s="7">
        <v>9</v>
      </c>
      <c r="C344" s="65"/>
      <c r="D344" s="66"/>
      <c r="E344" s="58"/>
      <c r="F344" s="85"/>
      <c r="G344" s="46" t="str">
        <f t="shared" si="14"/>
        <v/>
      </c>
      <c r="H344" s="22"/>
    </row>
    <row r="345" spans="2:8" x14ac:dyDescent="0.25">
      <c r="B345" s="7">
        <v>10</v>
      </c>
      <c r="C345" s="65"/>
      <c r="D345" s="66"/>
      <c r="E345" s="58"/>
      <c r="F345" s="85"/>
      <c r="G345" s="46" t="str">
        <f t="shared" si="14"/>
        <v/>
      </c>
      <c r="H345" s="22"/>
    </row>
    <row r="346" spans="2:8" x14ac:dyDescent="0.25">
      <c r="B346" s="7">
        <v>11</v>
      </c>
      <c r="C346" s="65"/>
      <c r="D346" s="66"/>
      <c r="E346" s="58"/>
      <c r="F346" s="85"/>
      <c r="G346" s="46" t="str">
        <f t="shared" si="14"/>
        <v/>
      </c>
      <c r="H346" s="22"/>
    </row>
    <row r="347" spans="2:8" x14ac:dyDescent="0.25">
      <c r="B347" s="7">
        <v>12</v>
      </c>
      <c r="C347" s="65"/>
      <c r="D347" s="66"/>
      <c r="E347" s="58"/>
      <c r="F347" s="85"/>
      <c r="G347" s="46" t="str">
        <f t="shared" si="14"/>
        <v/>
      </c>
      <c r="H347" s="22"/>
    </row>
    <row r="348" spans="2:8" x14ac:dyDescent="0.25">
      <c r="B348" s="7">
        <v>13</v>
      </c>
      <c r="C348" s="65"/>
      <c r="D348" s="66"/>
      <c r="E348" s="58"/>
      <c r="F348" s="85"/>
      <c r="G348" s="46" t="str">
        <f t="shared" si="14"/>
        <v/>
      </c>
      <c r="H348" s="22"/>
    </row>
    <row r="349" spans="2:8" x14ac:dyDescent="0.25">
      <c r="B349" s="7">
        <v>14</v>
      </c>
      <c r="C349" s="65"/>
      <c r="D349" s="66"/>
      <c r="E349" s="59"/>
      <c r="F349" s="85"/>
      <c r="G349" s="46" t="str">
        <f t="shared" si="14"/>
        <v/>
      </c>
      <c r="H349" s="22"/>
    </row>
    <row r="350" spans="2:8" x14ac:dyDescent="0.25">
      <c r="B350" s="7">
        <v>15</v>
      </c>
      <c r="C350" s="65"/>
      <c r="D350" s="66"/>
      <c r="E350" s="59"/>
      <c r="F350" s="85"/>
      <c r="G350" s="46" t="str">
        <f t="shared" si="14"/>
        <v/>
      </c>
      <c r="H350" s="22"/>
    </row>
    <row r="351" spans="2:8" x14ac:dyDescent="0.25">
      <c r="B351" s="7">
        <v>16</v>
      </c>
      <c r="C351" s="65"/>
      <c r="D351" s="66"/>
      <c r="E351" s="59"/>
      <c r="F351" s="85"/>
      <c r="G351" s="46" t="str">
        <f t="shared" si="14"/>
        <v/>
      </c>
      <c r="H351" s="22"/>
    </row>
    <row r="352" spans="2:8" x14ac:dyDescent="0.25">
      <c r="B352" s="7">
        <v>17</v>
      </c>
      <c r="C352" s="65"/>
      <c r="D352" s="66"/>
      <c r="E352" s="59"/>
      <c r="F352" s="85"/>
      <c r="G352" s="46" t="str">
        <f t="shared" si="14"/>
        <v/>
      </c>
      <c r="H352" s="22"/>
    </row>
    <row r="353" spans="2:8" x14ac:dyDescent="0.25">
      <c r="B353" s="7">
        <v>18</v>
      </c>
      <c r="C353" s="65"/>
      <c r="D353" s="66"/>
      <c r="E353" s="59"/>
      <c r="F353" s="85"/>
      <c r="G353" s="46" t="str">
        <f t="shared" si="14"/>
        <v/>
      </c>
      <c r="H353" s="22"/>
    </row>
    <row r="354" spans="2:8" x14ac:dyDescent="0.25">
      <c r="B354" s="7">
        <v>19</v>
      </c>
      <c r="C354" s="65"/>
      <c r="D354" s="66"/>
      <c r="E354" s="59"/>
      <c r="F354" s="85"/>
      <c r="G354" s="46" t="str">
        <f t="shared" si="14"/>
        <v/>
      </c>
      <c r="H354" s="22"/>
    </row>
    <row r="355" spans="2:8" ht="15.75" thickBot="1" x14ac:dyDescent="0.3">
      <c r="B355" s="8">
        <v>20</v>
      </c>
      <c r="C355" s="67"/>
      <c r="D355" s="68"/>
      <c r="E355" s="69"/>
      <c r="F355" s="47"/>
      <c r="G355" s="48" t="str">
        <f t="shared" si="14"/>
        <v/>
      </c>
      <c r="H355" s="22"/>
    </row>
    <row r="356" spans="2:8" ht="15.75" thickTop="1" x14ac:dyDescent="0.25">
      <c r="F356" s="89"/>
      <c r="G356" s="90"/>
    </row>
    <row r="357" spans="2:8" x14ac:dyDescent="0.25">
      <c r="B357" s="1" t="s">
        <v>28</v>
      </c>
      <c r="C357" s="40" t="s">
        <v>39</v>
      </c>
      <c r="D357" s="40" t="s">
        <v>40</v>
      </c>
      <c r="E357" s="40" t="s">
        <v>31</v>
      </c>
      <c r="F357" s="20" t="s">
        <v>41</v>
      </c>
      <c r="G357" s="1" t="s">
        <v>32</v>
      </c>
      <c r="H357" s="2" t="s">
        <v>33</v>
      </c>
    </row>
    <row r="358" spans="2:8" ht="15.75" thickBot="1" x14ac:dyDescent="0.3">
      <c r="B358" s="41">
        <v>16</v>
      </c>
      <c r="C358" s="42" t="str">
        <f>IF(VLOOKUP($B358,'2. Subject Information'!$B$8:$F$107,2,FALSE)=0,"",VLOOKUP($B358,'2. Subject Information'!$B$8:$F$107,2,FALSE))</f>
        <v/>
      </c>
      <c r="D358" s="42" t="str">
        <f>IF(VLOOKUP($B358,'2. Subject Information'!$B$8:$F$107,3,FALSE)=0,"",VLOOKUP($B358,'2. Subject Information'!$B$8:$F$107,3,FALSE))</f>
        <v/>
      </c>
      <c r="E358" s="42" t="str">
        <f>IF(VLOOKUP($B358,'2. Subject Information'!$B$8:$F$107,4,FALSE)=0,"",VLOOKUP($B358,'2. Subject Information'!$B$8:$F$107,4,FALSE))</f>
        <v/>
      </c>
      <c r="F358" s="43" t="s">
        <v>9</v>
      </c>
      <c r="G358" s="42" t="str" cm="1">
        <f t="array" ref="G358">VLOOKUP($B358,IF('2. Subject Information'!$B$8:$F$107&lt;&gt;0,'2. Subject Information'!$B$8:$F$107,""),5,FALSE)</f>
        <v/>
      </c>
      <c r="H358" s="3" t="str">
        <f>IF($E358="","",_xlfn.XLOOKUP(E358,subject_email,subject_report_language))</f>
        <v/>
      </c>
    </row>
    <row r="359" spans="2:8" ht="15.75" thickTop="1" x14ac:dyDescent="0.25">
      <c r="B359" s="6">
        <v>1</v>
      </c>
      <c r="C359" s="63"/>
      <c r="D359" s="64"/>
      <c r="E359" s="58"/>
      <c r="F359" s="26"/>
      <c r="G359" s="45" t="str">
        <f t="shared" ref="G359:G378" si="15">IF(E359&lt;&gt;"",IF(default_language=0,"",default_language),"")</f>
        <v/>
      </c>
      <c r="H359" s="22"/>
    </row>
    <row r="360" spans="2:8" x14ac:dyDescent="0.25">
      <c r="B360" s="7">
        <v>2</v>
      </c>
      <c r="C360" s="65"/>
      <c r="D360" s="66"/>
      <c r="E360" s="58"/>
      <c r="F360" s="85"/>
      <c r="G360" s="46" t="str">
        <f t="shared" si="15"/>
        <v/>
      </c>
      <c r="H360" s="22"/>
    </row>
    <row r="361" spans="2:8" x14ac:dyDescent="0.25">
      <c r="B361" s="7">
        <v>3</v>
      </c>
      <c r="C361" s="65"/>
      <c r="D361" s="66"/>
      <c r="E361" s="58"/>
      <c r="F361" s="85"/>
      <c r="G361" s="46" t="str">
        <f t="shared" si="15"/>
        <v/>
      </c>
      <c r="H361" s="22"/>
    </row>
    <row r="362" spans="2:8" x14ac:dyDescent="0.25">
      <c r="B362" s="7">
        <v>4</v>
      </c>
      <c r="C362" s="65"/>
      <c r="D362" s="66"/>
      <c r="E362" s="58"/>
      <c r="F362" s="85"/>
      <c r="G362" s="46" t="str">
        <f t="shared" si="15"/>
        <v/>
      </c>
      <c r="H362" s="22"/>
    </row>
    <row r="363" spans="2:8" x14ac:dyDescent="0.25">
      <c r="B363" s="7">
        <v>5</v>
      </c>
      <c r="C363" s="65"/>
      <c r="D363" s="66"/>
      <c r="E363" s="58"/>
      <c r="F363" s="85"/>
      <c r="G363" s="46" t="str">
        <f t="shared" si="15"/>
        <v/>
      </c>
      <c r="H363" s="22"/>
    </row>
    <row r="364" spans="2:8" x14ac:dyDescent="0.25">
      <c r="B364" s="7">
        <v>6</v>
      </c>
      <c r="C364" s="65"/>
      <c r="D364" s="66"/>
      <c r="E364" s="58"/>
      <c r="F364" s="85"/>
      <c r="G364" s="46" t="str">
        <f t="shared" si="15"/>
        <v/>
      </c>
      <c r="H364" s="22"/>
    </row>
    <row r="365" spans="2:8" x14ac:dyDescent="0.25">
      <c r="B365" s="7">
        <v>7</v>
      </c>
      <c r="C365" s="65"/>
      <c r="D365" s="66"/>
      <c r="E365" s="58"/>
      <c r="F365" s="85"/>
      <c r="G365" s="46" t="str">
        <f t="shared" si="15"/>
        <v/>
      </c>
      <c r="H365" s="22"/>
    </row>
    <row r="366" spans="2:8" x14ac:dyDescent="0.25">
      <c r="B366" s="7">
        <v>8</v>
      </c>
      <c r="C366" s="65"/>
      <c r="D366" s="66"/>
      <c r="E366" s="58"/>
      <c r="F366" s="85"/>
      <c r="G366" s="46" t="str">
        <f t="shared" si="15"/>
        <v/>
      </c>
      <c r="H366" s="22"/>
    </row>
    <row r="367" spans="2:8" x14ac:dyDescent="0.25">
      <c r="B367" s="7">
        <v>9</v>
      </c>
      <c r="C367" s="65"/>
      <c r="D367" s="66"/>
      <c r="E367" s="58"/>
      <c r="F367" s="85"/>
      <c r="G367" s="46" t="str">
        <f t="shared" si="15"/>
        <v/>
      </c>
      <c r="H367" s="22"/>
    </row>
    <row r="368" spans="2:8" x14ac:dyDescent="0.25">
      <c r="B368" s="7">
        <v>10</v>
      </c>
      <c r="C368" s="65"/>
      <c r="D368" s="66"/>
      <c r="E368" s="58"/>
      <c r="F368" s="85"/>
      <c r="G368" s="46" t="str">
        <f t="shared" si="15"/>
        <v/>
      </c>
      <c r="H368" s="22"/>
    </row>
    <row r="369" spans="2:8" x14ac:dyDescent="0.25">
      <c r="B369" s="7">
        <v>11</v>
      </c>
      <c r="C369" s="65"/>
      <c r="D369" s="66"/>
      <c r="E369" s="58"/>
      <c r="F369" s="85"/>
      <c r="G369" s="46" t="str">
        <f t="shared" si="15"/>
        <v/>
      </c>
      <c r="H369" s="22"/>
    </row>
    <row r="370" spans="2:8" x14ac:dyDescent="0.25">
      <c r="B370" s="7">
        <v>12</v>
      </c>
      <c r="C370" s="65"/>
      <c r="D370" s="66"/>
      <c r="E370" s="58"/>
      <c r="F370" s="85"/>
      <c r="G370" s="46" t="str">
        <f t="shared" si="15"/>
        <v/>
      </c>
      <c r="H370" s="22"/>
    </row>
    <row r="371" spans="2:8" x14ac:dyDescent="0.25">
      <c r="B371" s="7">
        <v>13</v>
      </c>
      <c r="C371" s="65"/>
      <c r="D371" s="66"/>
      <c r="E371" s="58"/>
      <c r="F371" s="85"/>
      <c r="G371" s="46" t="str">
        <f t="shared" si="15"/>
        <v/>
      </c>
      <c r="H371" s="22"/>
    </row>
    <row r="372" spans="2:8" x14ac:dyDescent="0.25">
      <c r="B372" s="7">
        <v>14</v>
      </c>
      <c r="C372" s="65"/>
      <c r="D372" s="66"/>
      <c r="E372" s="59"/>
      <c r="F372" s="85"/>
      <c r="G372" s="46" t="str">
        <f t="shared" si="15"/>
        <v/>
      </c>
      <c r="H372" s="22"/>
    </row>
    <row r="373" spans="2:8" x14ac:dyDescent="0.25">
      <c r="B373" s="7">
        <v>15</v>
      </c>
      <c r="C373" s="65"/>
      <c r="D373" s="66"/>
      <c r="E373" s="59"/>
      <c r="F373" s="85"/>
      <c r="G373" s="46" t="str">
        <f t="shared" si="15"/>
        <v/>
      </c>
      <c r="H373" s="22"/>
    </row>
    <row r="374" spans="2:8" x14ac:dyDescent="0.25">
      <c r="B374" s="7">
        <v>16</v>
      </c>
      <c r="C374" s="65"/>
      <c r="D374" s="66"/>
      <c r="E374" s="59"/>
      <c r="F374" s="85"/>
      <c r="G374" s="46" t="str">
        <f t="shared" si="15"/>
        <v/>
      </c>
      <c r="H374" s="22"/>
    </row>
    <row r="375" spans="2:8" x14ac:dyDescent="0.25">
      <c r="B375" s="7">
        <v>17</v>
      </c>
      <c r="C375" s="65"/>
      <c r="D375" s="66"/>
      <c r="E375" s="59"/>
      <c r="F375" s="85"/>
      <c r="G375" s="46" t="str">
        <f t="shared" si="15"/>
        <v/>
      </c>
      <c r="H375" s="22"/>
    </row>
    <row r="376" spans="2:8" x14ac:dyDescent="0.25">
      <c r="B376" s="7">
        <v>18</v>
      </c>
      <c r="C376" s="65"/>
      <c r="D376" s="66"/>
      <c r="E376" s="59"/>
      <c r="F376" s="85"/>
      <c r="G376" s="46" t="str">
        <f t="shared" si="15"/>
        <v/>
      </c>
      <c r="H376" s="22"/>
    </row>
    <row r="377" spans="2:8" x14ac:dyDescent="0.25">
      <c r="B377" s="7">
        <v>19</v>
      </c>
      <c r="C377" s="65"/>
      <c r="D377" s="66"/>
      <c r="E377" s="59"/>
      <c r="F377" s="85"/>
      <c r="G377" s="46" t="str">
        <f t="shared" si="15"/>
        <v/>
      </c>
      <c r="H377" s="22"/>
    </row>
    <row r="378" spans="2:8" ht="15.75" thickBot="1" x14ac:dyDescent="0.3">
      <c r="B378" s="8">
        <v>20</v>
      </c>
      <c r="C378" s="67"/>
      <c r="D378" s="68"/>
      <c r="E378" s="69"/>
      <c r="F378" s="47"/>
      <c r="G378" s="48" t="str">
        <f t="shared" si="15"/>
        <v/>
      </c>
      <c r="H378" s="22"/>
    </row>
    <row r="379" spans="2:8" ht="15.75" thickTop="1" x14ac:dyDescent="0.25">
      <c r="F379" s="89"/>
      <c r="G379" s="90"/>
    </row>
    <row r="380" spans="2:8" x14ac:dyDescent="0.25">
      <c r="B380" s="1" t="s">
        <v>28</v>
      </c>
      <c r="C380" s="40" t="s">
        <v>39</v>
      </c>
      <c r="D380" s="40" t="s">
        <v>40</v>
      </c>
      <c r="E380" s="40" t="s">
        <v>31</v>
      </c>
      <c r="F380" s="20" t="s">
        <v>41</v>
      </c>
      <c r="G380" s="1" t="s">
        <v>32</v>
      </c>
      <c r="H380" s="2" t="s">
        <v>33</v>
      </c>
    </row>
    <row r="381" spans="2:8" ht="15.75" thickBot="1" x14ac:dyDescent="0.3">
      <c r="B381" s="41">
        <v>17</v>
      </c>
      <c r="C381" s="42" t="str">
        <f>IF(VLOOKUP($B381,'2. Subject Information'!$B$8:$F$107,2,FALSE)=0,"",VLOOKUP($B381,'2. Subject Information'!$B$8:$F$107,2,FALSE))</f>
        <v/>
      </c>
      <c r="D381" s="42" t="str">
        <f>IF(VLOOKUP($B381,'2. Subject Information'!$B$8:$F$107,3,FALSE)=0,"",VLOOKUP($B381,'2. Subject Information'!$B$8:$F$107,3,FALSE))</f>
        <v/>
      </c>
      <c r="E381" s="42" t="str">
        <f>IF(VLOOKUP($B381,'2. Subject Information'!$B$8:$F$107,4,FALSE)=0,"",VLOOKUP($B381,'2. Subject Information'!$B$8:$F$107,4,FALSE))</f>
        <v/>
      </c>
      <c r="F381" s="43" t="s">
        <v>9</v>
      </c>
      <c r="G381" s="42" t="str" cm="1">
        <f t="array" ref="G381">VLOOKUP($B381,IF('2. Subject Information'!$B$8:$F$107&lt;&gt;0,'2. Subject Information'!$B$8:$F$107,""),5,FALSE)</f>
        <v/>
      </c>
      <c r="H381" s="3" t="str">
        <f>IF($E381="","",_xlfn.XLOOKUP(E381,subject_email,subject_report_language))</f>
        <v/>
      </c>
    </row>
    <row r="382" spans="2:8" ht="15.75" thickTop="1" x14ac:dyDescent="0.25">
      <c r="B382" s="6">
        <v>1</v>
      </c>
      <c r="C382" s="63"/>
      <c r="D382" s="64"/>
      <c r="E382" s="58"/>
      <c r="F382" s="26"/>
      <c r="G382" s="45" t="str">
        <f t="shared" ref="G382:G401" si="16">IF(E382&lt;&gt;"",IF(default_language=0,"",default_language),"")</f>
        <v/>
      </c>
      <c r="H382" s="22"/>
    </row>
    <row r="383" spans="2:8" x14ac:dyDescent="0.25">
      <c r="B383" s="7">
        <v>2</v>
      </c>
      <c r="C383" s="65"/>
      <c r="D383" s="66"/>
      <c r="E383" s="58"/>
      <c r="F383" s="85"/>
      <c r="G383" s="46" t="str">
        <f t="shared" si="16"/>
        <v/>
      </c>
      <c r="H383" s="22"/>
    </row>
    <row r="384" spans="2:8" x14ac:dyDescent="0.25">
      <c r="B384" s="7">
        <v>3</v>
      </c>
      <c r="C384" s="65"/>
      <c r="D384" s="66"/>
      <c r="E384" s="58"/>
      <c r="F384" s="85"/>
      <c r="G384" s="46" t="str">
        <f t="shared" si="16"/>
        <v/>
      </c>
      <c r="H384" s="22"/>
    </row>
    <row r="385" spans="2:8" x14ac:dyDescent="0.25">
      <c r="B385" s="7">
        <v>4</v>
      </c>
      <c r="C385" s="65"/>
      <c r="D385" s="66"/>
      <c r="E385" s="58"/>
      <c r="F385" s="85"/>
      <c r="G385" s="46" t="str">
        <f t="shared" si="16"/>
        <v/>
      </c>
      <c r="H385" s="22"/>
    </row>
    <row r="386" spans="2:8" x14ac:dyDescent="0.25">
      <c r="B386" s="7">
        <v>5</v>
      </c>
      <c r="C386" s="65"/>
      <c r="D386" s="66"/>
      <c r="E386" s="58"/>
      <c r="F386" s="85"/>
      <c r="G386" s="46" t="str">
        <f t="shared" si="16"/>
        <v/>
      </c>
      <c r="H386" s="22"/>
    </row>
    <row r="387" spans="2:8" x14ac:dyDescent="0.25">
      <c r="B387" s="7">
        <v>6</v>
      </c>
      <c r="C387" s="65"/>
      <c r="D387" s="66"/>
      <c r="E387" s="58"/>
      <c r="F387" s="85"/>
      <c r="G387" s="46" t="str">
        <f t="shared" si="16"/>
        <v/>
      </c>
      <c r="H387" s="22"/>
    </row>
    <row r="388" spans="2:8" x14ac:dyDescent="0.25">
      <c r="B388" s="7">
        <v>7</v>
      </c>
      <c r="C388" s="65"/>
      <c r="D388" s="66"/>
      <c r="E388" s="58"/>
      <c r="F388" s="85"/>
      <c r="G388" s="46" t="str">
        <f t="shared" si="16"/>
        <v/>
      </c>
      <c r="H388" s="22"/>
    </row>
    <row r="389" spans="2:8" x14ac:dyDescent="0.25">
      <c r="B389" s="7">
        <v>8</v>
      </c>
      <c r="C389" s="65"/>
      <c r="D389" s="66"/>
      <c r="E389" s="58"/>
      <c r="F389" s="85"/>
      <c r="G389" s="46" t="str">
        <f t="shared" si="16"/>
        <v/>
      </c>
      <c r="H389" s="22"/>
    </row>
    <row r="390" spans="2:8" x14ac:dyDescent="0.25">
      <c r="B390" s="7">
        <v>9</v>
      </c>
      <c r="C390" s="65"/>
      <c r="D390" s="66"/>
      <c r="E390" s="58"/>
      <c r="F390" s="85"/>
      <c r="G390" s="46" t="str">
        <f t="shared" si="16"/>
        <v/>
      </c>
      <c r="H390" s="22"/>
    </row>
    <row r="391" spans="2:8" x14ac:dyDescent="0.25">
      <c r="B391" s="7">
        <v>10</v>
      </c>
      <c r="C391" s="65"/>
      <c r="D391" s="66"/>
      <c r="E391" s="58"/>
      <c r="F391" s="85"/>
      <c r="G391" s="46" t="str">
        <f t="shared" si="16"/>
        <v/>
      </c>
      <c r="H391" s="22"/>
    </row>
    <row r="392" spans="2:8" x14ac:dyDescent="0.25">
      <c r="B392" s="7">
        <v>11</v>
      </c>
      <c r="C392" s="65"/>
      <c r="D392" s="66"/>
      <c r="E392" s="58"/>
      <c r="F392" s="85"/>
      <c r="G392" s="46" t="str">
        <f t="shared" si="16"/>
        <v/>
      </c>
      <c r="H392" s="22"/>
    </row>
    <row r="393" spans="2:8" x14ac:dyDescent="0.25">
      <c r="B393" s="7">
        <v>12</v>
      </c>
      <c r="C393" s="65"/>
      <c r="D393" s="66"/>
      <c r="E393" s="58"/>
      <c r="F393" s="85"/>
      <c r="G393" s="46" t="str">
        <f t="shared" si="16"/>
        <v/>
      </c>
      <c r="H393" s="22"/>
    </row>
    <row r="394" spans="2:8" x14ac:dyDescent="0.25">
      <c r="B394" s="7">
        <v>13</v>
      </c>
      <c r="C394" s="65"/>
      <c r="D394" s="66"/>
      <c r="E394" s="58"/>
      <c r="F394" s="85"/>
      <c r="G394" s="46" t="str">
        <f t="shared" si="16"/>
        <v/>
      </c>
      <c r="H394" s="22"/>
    </row>
    <row r="395" spans="2:8" x14ac:dyDescent="0.25">
      <c r="B395" s="7">
        <v>14</v>
      </c>
      <c r="C395" s="65"/>
      <c r="D395" s="66"/>
      <c r="E395" s="59"/>
      <c r="F395" s="85"/>
      <c r="G395" s="46" t="str">
        <f t="shared" si="16"/>
        <v/>
      </c>
      <c r="H395" s="22"/>
    </row>
    <row r="396" spans="2:8" x14ac:dyDescent="0.25">
      <c r="B396" s="7">
        <v>15</v>
      </c>
      <c r="C396" s="65"/>
      <c r="D396" s="66"/>
      <c r="E396" s="59"/>
      <c r="F396" s="85"/>
      <c r="G396" s="46" t="str">
        <f t="shared" si="16"/>
        <v/>
      </c>
      <c r="H396" s="22"/>
    </row>
    <row r="397" spans="2:8" x14ac:dyDescent="0.25">
      <c r="B397" s="7">
        <v>16</v>
      </c>
      <c r="C397" s="65"/>
      <c r="D397" s="66"/>
      <c r="E397" s="59"/>
      <c r="F397" s="85"/>
      <c r="G397" s="46" t="str">
        <f t="shared" si="16"/>
        <v/>
      </c>
      <c r="H397" s="22"/>
    </row>
    <row r="398" spans="2:8" x14ac:dyDescent="0.25">
      <c r="B398" s="7">
        <v>17</v>
      </c>
      <c r="C398" s="65"/>
      <c r="D398" s="66"/>
      <c r="E398" s="59"/>
      <c r="F398" s="85"/>
      <c r="G398" s="46" t="str">
        <f t="shared" si="16"/>
        <v/>
      </c>
      <c r="H398" s="22"/>
    </row>
    <row r="399" spans="2:8" x14ac:dyDescent="0.25">
      <c r="B399" s="7">
        <v>18</v>
      </c>
      <c r="C399" s="65"/>
      <c r="D399" s="66"/>
      <c r="E399" s="59"/>
      <c r="F399" s="85"/>
      <c r="G399" s="46" t="str">
        <f t="shared" si="16"/>
        <v/>
      </c>
      <c r="H399" s="22"/>
    </row>
    <row r="400" spans="2:8" x14ac:dyDescent="0.25">
      <c r="B400" s="7">
        <v>19</v>
      </c>
      <c r="C400" s="65"/>
      <c r="D400" s="66"/>
      <c r="E400" s="59"/>
      <c r="F400" s="85"/>
      <c r="G400" s="46" t="str">
        <f t="shared" si="16"/>
        <v/>
      </c>
      <c r="H400" s="22"/>
    </row>
    <row r="401" spans="2:8" ht="15.75" thickBot="1" x14ac:dyDescent="0.3">
      <c r="B401" s="8">
        <v>20</v>
      </c>
      <c r="C401" s="67"/>
      <c r="D401" s="68"/>
      <c r="E401" s="69"/>
      <c r="F401" s="47"/>
      <c r="G401" s="48" t="str">
        <f t="shared" si="16"/>
        <v/>
      </c>
      <c r="H401" s="22"/>
    </row>
    <row r="402" spans="2:8" ht="15.75" thickTop="1" x14ac:dyDescent="0.25">
      <c r="F402" s="89"/>
      <c r="G402" s="90"/>
    </row>
    <row r="403" spans="2:8" x14ac:dyDescent="0.25">
      <c r="B403" s="1" t="s">
        <v>28</v>
      </c>
      <c r="C403" s="40" t="s">
        <v>39</v>
      </c>
      <c r="D403" s="40" t="s">
        <v>40</v>
      </c>
      <c r="E403" s="40" t="s">
        <v>31</v>
      </c>
      <c r="F403" s="20" t="s">
        <v>41</v>
      </c>
      <c r="G403" s="1" t="s">
        <v>32</v>
      </c>
      <c r="H403" s="2" t="s">
        <v>33</v>
      </c>
    </row>
    <row r="404" spans="2:8" ht="15.75" thickBot="1" x14ac:dyDescent="0.3">
      <c r="B404" s="41">
        <v>18</v>
      </c>
      <c r="C404" s="42" t="str">
        <f>IF(VLOOKUP($B404,'2. Subject Information'!$B$8:$F$107,2,FALSE)=0,"",VLOOKUP($B404,'2. Subject Information'!$B$8:$F$107,2,FALSE))</f>
        <v/>
      </c>
      <c r="D404" s="42" t="str">
        <f>IF(VLOOKUP($B404,'2. Subject Information'!$B$8:$F$107,3,FALSE)=0,"",VLOOKUP($B404,'2. Subject Information'!$B$8:$F$107,3,FALSE))</f>
        <v/>
      </c>
      <c r="E404" s="42" t="str">
        <f>IF(VLOOKUP($B404,'2. Subject Information'!$B$8:$F$107,4,FALSE)=0,"",VLOOKUP($B404,'2. Subject Information'!$B$8:$F$107,4,FALSE))</f>
        <v/>
      </c>
      <c r="F404" s="43" t="s">
        <v>9</v>
      </c>
      <c r="G404" s="42" t="str" cm="1">
        <f t="array" ref="G404">VLOOKUP($B404,IF('2. Subject Information'!$B$8:$F$107&lt;&gt;0,'2. Subject Information'!$B$8:$F$107,""),5,FALSE)</f>
        <v/>
      </c>
      <c r="H404" s="3" t="str">
        <f>IF($E404="","",_xlfn.XLOOKUP(E404,subject_email,subject_report_language))</f>
        <v/>
      </c>
    </row>
    <row r="405" spans="2:8" ht="15.75" thickTop="1" x14ac:dyDescent="0.25">
      <c r="B405" s="6">
        <v>1</v>
      </c>
      <c r="C405" s="63"/>
      <c r="D405" s="64"/>
      <c r="E405" s="58"/>
      <c r="F405" s="26"/>
      <c r="G405" s="45" t="str">
        <f t="shared" ref="G405:G424" si="17">IF(E405&lt;&gt;"",IF(default_language=0,"",default_language),"")</f>
        <v/>
      </c>
      <c r="H405" s="22"/>
    </row>
    <row r="406" spans="2:8" x14ac:dyDescent="0.25">
      <c r="B406" s="7">
        <v>2</v>
      </c>
      <c r="C406" s="65"/>
      <c r="D406" s="66"/>
      <c r="E406" s="58"/>
      <c r="F406" s="85"/>
      <c r="G406" s="46" t="str">
        <f t="shared" si="17"/>
        <v/>
      </c>
      <c r="H406" s="22"/>
    </row>
    <row r="407" spans="2:8" x14ac:dyDescent="0.25">
      <c r="B407" s="7">
        <v>3</v>
      </c>
      <c r="C407" s="65"/>
      <c r="D407" s="66"/>
      <c r="E407" s="58"/>
      <c r="F407" s="85"/>
      <c r="G407" s="46" t="str">
        <f t="shared" si="17"/>
        <v/>
      </c>
      <c r="H407" s="22"/>
    </row>
    <row r="408" spans="2:8" x14ac:dyDescent="0.25">
      <c r="B408" s="7">
        <v>4</v>
      </c>
      <c r="C408" s="65"/>
      <c r="D408" s="66"/>
      <c r="E408" s="58"/>
      <c r="F408" s="85"/>
      <c r="G408" s="46" t="str">
        <f t="shared" si="17"/>
        <v/>
      </c>
      <c r="H408" s="22"/>
    </row>
    <row r="409" spans="2:8" x14ac:dyDescent="0.25">
      <c r="B409" s="7">
        <v>5</v>
      </c>
      <c r="C409" s="65"/>
      <c r="D409" s="66"/>
      <c r="E409" s="58"/>
      <c r="F409" s="85"/>
      <c r="G409" s="46" t="str">
        <f t="shared" si="17"/>
        <v/>
      </c>
      <c r="H409" s="22"/>
    </row>
    <row r="410" spans="2:8" x14ac:dyDescent="0.25">
      <c r="B410" s="7">
        <v>6</v>
      </c>
      <c r="C410" s="65"/>
      <c r="D410" s="66"/>
      <c r="E410" s="58"/>
      <c r="F410" s="85"/>
      <c r="G410" s="46" t="str">
        <f t="shared" si="17"/>
        <v/>
      </c>
      <c r="H410" s="22"/>
    </row>
    <row r="411" spans="2:8" x14ac:dyDescent="0.25">
      <c r="B411" s="7">
        <v>7</v>
      </c>
      <c r="C411" s="65"/>
      <c r="D411" s="66"/>
      <c r="E411" s="58"/>
      <c r="F411" s="85"/>
      <c r="G411" s="46" t="str">
        <f t="shared" si="17"/>
        <v/>
      </c>
      <c r="H411" s="22"/>
    </row>
    <row r="412" spans="2:8" x14ac:dyDescent="0.25">
      <c r="B412" s="7">
        <v>8</v>
      </c>
      <c r="C412" s="65"/>
      <c r="D412" s="66"/>
      <c r="E412" s="58"/>
      <c r="F412" s="85"/>
      <c r="G412" s="46" t="str">
        <f t="shared" si="17"/>
        <v/>
      </c>
      <c r="H412" s="22"/>
    </row>
    <row r="413" spans="2:8" x14ac:dyDescent="0.25">
      <c r="B413" s="7">
        <v>9</v>
      </c>
      <c r="C413" s="65"/>
      <c r="D413" s="66"/>
      <c r="E413" s="58"/>
      <c r="F413" s="85"/>
      <c r="G413" s="46" t="str">
        <f t="shared" si="17"/>
        <v/>
      </c>
      <c r="H413" s="22"/>
    </row>
    <row r="414" spans="2:8" x14ac:dyDescent="0.25">
      <c r="B414" s="7">
        <v>10</v>
      </c>
      <c r="C414" s="65"/>
      <c r="D414" s="66"/>
      <c r="E414" s="58"/>
      <c r="F414" s="85"/>
      <c r="G414" s="46" t="str">
        <f t="shared" si="17"/>
        <v/>
      </c>
      <c r="H414" s="22"/>
    </row>
    <row r="415" spans="2:8" x14ac:dyDescent="0.25">
      <c r="B415" s="7">
        <v>11</v>
      </c>
      <c r="C415" s="65"/>
      <c r="D415" s="66"/>
      <c r="E415" s="58"/>
      <c r="F415" s="85"/>
      <c r="G415" s="46" t="str">
        <f t="shared" si="17"/>
        <v/>
      </c>
      <c r="H415" s="22"/>
    </row>
    <row r="416" spans="2:8" x14ac:dyDescent="0.25">
      <c r="B416" s="7">
        <v>12</v>
      </c>
      <c r="C416" s="65"/>
      <c r="D416" s="66"/>
      <c r="E416" s="58"/>
      <c r="F416" s="85"/>
      <c r="G416" s="46" t="str">
        <f t="shared" si="17"/>
        <v/>
      </c>
      <c r="H416" s="22"/>
    </row>
    <row r="417" spans="2:8" x14ac:dyDescent="0.25">
      <c r="B417" s="7">
        <v>13</v>
      </c>
      <c r="C417" s="65"/>
      <c r="D417" s="66"/>
      <c r="E417" s="58"/>
      <c r="F417" s="85"/>
      <c r="G417" s="46" t="str">
        <f t="shared" si="17"/>
        <v/>
      </c>
      <c r="H417" s="22"/>
    </row>
    <row r="418" spans="2:8" x14ac:dyDescent="0.25">
      <c r="B418" s="7">
        <v>14</v>
      </c>
      <c r="C418" s="65"/>
      <c r="D418" s="66"/>
      <c r="E418" s="59"/>
      <c r="F418" s="85"/>
      <c r="G418" s="46" t="str">
        <f t="shared" si="17"/>
        <v/>
      </c>
      <c r="H418" s="22"/>
    </row>
    <row r="419" spans="2:8" x14ac:dyDescent="0.25">
      <c r="B419" s="7">
        <v>15</v>
      </c>
      <c r="C419" s="65"/>
      <c r="D419" s="66"/>
      <c r="E419" s="59"/>
      <c r="F419" s="85"/>
      <c r="G419" s="46" t="str">
        <f t="shared" si="17"/>
        <v/>
      </c>
      <c r="H419" s="22"/>
    </row>
    <row r="420" spans="2:8" x14ac:dyDescent="0.25">
      <c r="B420" s="7">
        <v>16</v>
      </c>
      <c r="C420" s="65"/>
      <c r="D420" s="66"/>
      <c r="E420" s="59"/>
      <c r="F420" s="85"/>
      <c r="G420" s="46" t="str">
        <f t="shared" si="17"/>
        <v/>
      </c>
      <c r="H420" s="22"/>
    </row>
    <row r="421" spans="2:8" x14ac:dyDescent="0.25">
      <c r="B421" s="7">
        <v>17</v>
      </c>
      <c r="C421" s="65"/>
      <c r="D421" s="66"/>
      <c r="E421" s="59"/>
      <c r="F421" s="85"/>
      <c r="G421" s="46" t="str">
        <f t="shared" si="17"/>
        <v/>
      </c>
      <c r="H421" s="22"/>
    </row>
    <row r="422" spans="2:8" x14ac:dyDescent="0.25">
      <c r="B422" s="7">
        <v>18</v>
      </c>
      <c r="C422" s="65"/>
      <c r="D422" s="66"/>
      <c r="E422" s="59"/>
      <c r="F422" s="85"/>
      <c r="G422" s="46" t="str">
        <f t="shared" si="17"/>
        <v/>
      </c>
      <c r="H422" s="22"/>
    </row>
    <row r="423" spans="2:8" x14ac:dyDescent="0.25">
      <c r="B423" s="7">
        <v>19</v>
      </c>
      <c r="C423" s="65"/>
      <c r="D423" s="66"/>
      <c r="E423" s="59"/>
      <c r="F423" s="85"/>
      <c r="G423" s="46" t="str">
        <f t="shared" si="17"/>
        <v/>
      </c>
      <c r="H423" s="22"/>
    </row>
    <row r="424" spans="2:8" ht="15.75" thickBot="1" x14ac:dyDescent="0.3">
      <c r="B424" s="8">
        <v>20</v>
      </c>
      <c r="C424" s="67"/>
      <c r="D424" s="68"/>
      <c r="E424" s="69"/>
      <c r="F424" s="47"/>
      <c r="G424" s="48" t="str">
        <f t="shared" si="17"/>
        <v/>
      </c>
      <c r="H424" s="22"/>
    </row>
    <row r="425" spans="2:8" ht="15.75" thickTop="1" x14ac:dyDescent="0.25">
      <c r="F425" s="89"/>
      <c r="G425" s="90"/>
    </row>
    <row r="426" spans="2:8" x14ac:dyDescent="0.25">
      <c r="B426" s="1" t="s">
        <v>28</v>
      </c>
      <c r="C426" s="40" t="s">
        <v>39</v>
      </c>
      <c r="D426" s="40" t="s">
        <v>40</v>
      </c>
      <c r="E426" s="40" t="s">
        <v>31</v>
      </c>
      <c r="F426" s="20" t="s">
        <v>41</v>
      </c>
      <c r="G426" s="1" t="s">
        <v>32</v>
      </c>
      <c r="H426" s="2" t="s">
        <v>33</v>
      </c>
    </row>
    <row r="427" spans="2:8" ht="15.75" thickBot="1" x14ac:dyDescent="0.3">
      <c r="B427" s="41">
        <v>19</v>
      </c>
      <c r="C427" s="42" t="str">
        <f>IF(VLOOKUP($B427,'2. Subject Information'!$B$8:$F$107,2,FALSE)=0,"",VLOOKUP($B427,'2. Subject Information'!$B$8:$F$107,2,FALSE))</f>
        <v/>
      </c>
      <c r="D427" s="42" t="str">
        <f>IF(VLOOKUP($B427,'2. Subject Information'!$B$8:$F$107,3,FALSE)=0,"",VLOOKUP($B427,'2. Subject Information'!$B$8:$F$107,3,FALSE))</f>
        <v/>
      </c>
      <c r="E427" s="42" t="str">
        <f>IF(VLOOKUP($B427,'2. Subject Information'!$B$8:$F$107,4,FALSE)=0,"",VLOOKUP($B427,'2. Subject Information'!$B$8:$F$107,4,FALSE))</f>
        <v/>
      </c>
      <c r="F427" s="43" t="s">
        <v>9</v>
      </c>
      <c r="G427" s="42" t="str" cm="1">
        <f t="array" ref="G427">VLOOKUP($B427,IF('2. Subject Information'!$B$8:$F$107&lt;&gt;0,'2. Subject Information'!$B$8:$F$107,""),5,FALSE)</f>
        <v/>
      </c>
      <c r="H427" s="3" t="str">
        <f>IF($E427="","",_xlfn.XLOOKUP(E427,subject_email,subject_report_language))</f>
        <v/>
      </c>
    </row>
    <row r="428" spans="2:8" ht="15.75" thickTop="1" x14ac:dyDescent="0.25">
      <c r="B428" s="6">
        <v>1</v>
      </c>
      <c r="C428" s="63"/>
      <c r="D428" s="64"/>
      <c r="E428" s="58"/>
      <c r="F428" s="26"/>
      <c r="G428" s="45" t="str">
        <f t="shared" ref="G428:G447" si="18">IF(E428&lt;&gt;"",IF(default_language=0,"",default_language),"")</f>
        <v/>
      </c>
      <c r="H428" s="22"/>
    </row>
    <row r="429" spans="2:8" x14ac:dyDescent="0.25">
      <c r="B429" s="7">
        <v>2</v>
      </c>
      <c r="C429" s="65"/>
      <c r="D429" s="66"/>
      <c r="E429" s="58"/>
      <c r="F429" s="85"/>
      <c r="G429" s="46" t="str">
        <f t="shared" si="18"/>
        <v/>
      </c>
      <c r="H429" s="22"/>
    </row>
    <row r="430" spans="2:8" x14ac:dyDescent="0.25">
      <c r="B430" s="7">
        <v>3</v>
      </c>
      <c r="C430" s="65"/>
      <c r="D430" s="66"/>
      <c r="E430" s="58"/>
      <c r="F430" s="85"/>
      <c r="G430" s="46" t="str">
        <f t="shared" si="18"/>
        <v/>
      </c>
      <c r="H430" s="22"/>
    </row>
    <row r="431" spans="2:8" x14ac:dyDescent="0.25">
      <c r="B431" s="7">
        <v>4</v>
      </c>
      <c r="C431" s="65"/>
      <c r="D431" s="66"/>
      <c r="E431" s="58"/>
      <c r="F431" s="85"/>
      <c r="G431" s="46" t="str">
        <f t="shared" si="18"/>
        <v/>
      </c>
      <c r="H431" s="22"/>
    </row>
    <row r="432" spans="2:8" x14ac:dyDescent="0.25">
      <c r="B432" s="7">
        <v>5</v>
      </c>
      <c r="C432" s="65"/>
      <c r="D432" s="66"/>
      <c r="E432" s="58"/>
      <c r="F432" s="85"/>
      <c r="G432" s="46" t="str">
        <f t="shared" si="18"/>
        <v/>
      </c>
      <c r="H432" s="22"/>
    </row>
    <row r="433" spans="2:8" x14ac:dyDescent="0.25">
      <c r="B433" s="7">
        <v>6</v>
      </c>
      <c r="C433" s="65"/>
      <c r="D433" s="66"/>
      <c r="E433" s="58"/>
      <c r="F433" s="85"/>
      <c r="G433" s="46" t="str">
        <f t="shared" si="18"/>
        <v/>
      </c>
      <c r="H433" s="22"/>
    </row>
    <row r="434" spans="2:8" x14ac:dyDescent="0.25">
      <c r="B434" s="7">
        <v>7</v>
      </c>
      <c r="C434" s="65"/>
      <c r="D434" s="66"/>
      <c r="E434" s="58"/>
      <c r="F434" s="85"/>
      <c r="G434" s="46" t="str">
        <f t="shared" si="18"/>
        <v/>
      </c>
      <c r="H434" s="22"/>
    </row>
    <row r="435" spans="2:8" x14ac:dyDescent="0.25">
      <c r="B435" s="7">
        <v>8</v>
      </c>
      <c r="C435" s="65"/>
      <c r="D435" s="66"/>
      <c r="E435" s="58"/>
      <c r="F435" s="85"/>
      <c r="G435" s="46" t="str">
        <f t="shared" si="18"/>
        <v/>
      </c>
      <c r="H435" s="22"/>
    </row>
    <row r="436" spans="2:8" x14ac:dyDescent="0.25">
      <c r="B436" s="7">
        <v>9</v>
      </c>
      <c r="C436" s="65"/>
      <c r="D436" s="66"/>
      <c r="E436" s="58"/>
      <c r="F436" s="85"/>
      <c r="G436" s="46" t="str">
        <f t="shared" si="18"/>
        <v/>
      </c>
      <c r="H436" s="22"/>
    </row>
    <row r="437" spans="2:8" x14ac:dyDescent="0.25">
      <c r="B437" s="7">
        <v>10</v>
      </c>
      <c r="C437" s="65"/>
      <c r="D437" s="66"/>
      <c r="E437" s="58"/>
      <c r="F437" s="85"/>
      <c r="G437" s="46" t="str">
        <f t="shared" si="18"/>
        <v/>
      </c>
      <c r="H437" s="22"/>
    </row>
    <row r="438" spans="2:8" x14ac:dyDescent="0.25">
      <c r="B438" s="7">
        <v>11</v>
      </c>
      <c r="C438" s="65"/>
      <c r="D438" s="66"/>
      <c r="E438" s="58"/>
      <c r="F438" s="85"/>
      <c r="G438" s="46" t="str">
        <f t="shared" si="18"/>
        <v/>
      </c>
      <c r="H438" s="22"/>
    </row>
    <row r="439" spans="2:8" x14ac:dyDescent="0.25">
      <c r="B439" s="7">
        <v>12</v>
      </c>
      <c r="C439" s="65"/>
      <c r="D439" s="66"/>
      <c r="E439" s="58"/>
      <c r="F439" s="85"/>
      <c r="G439" s="46" t="str">
        <f t="shared" si="18"/>
        <v/>
      </c>
      <c r="H439" s="22"/>
    </row>
    <row r="440" spans="2:8" x14ac:dyDescent="0.25">
      <c r="B440" s="7">
        <v>13</v>
      </c>
      <c r="C440" s="65"/>
      <c r="D440" s="66"/>
      <c r="E440" s="58"/>
      <c r="F440" s="85"/>
      <c r="G440" s="46" t="str">
        <f t="shared" si="18"/>
        <v/>
      </c>
      <c r="H440" s="22"/>
    </row>
    <row r="441" spans="2:8" x14ac:dyDescent="0.25">
      <c r="B441" s="7">
        <v>14</v>
      </c>
      <c r="C441" s="65"/>
      <c r="D441" s="66"/>
      <c r="E441" s="59"/>
      <c r="F441" s="85"/>
      <c r="G441" s="46" t="str">
        <f t="shared" si="18"/>
        <v/>
      </c>
      <c r="H441" s="22"/>
    </row>
    <row r="442" spans="2:8" x14ac:dyDescent="0.25">
      <c r="B442" s="7">
        <v>15</v>
      </c>
      <c r="C442" s="65"/>
      <c r="D442" s="66"/>
      <c r="E442" s="59"/>
      <c r="F442" s="85"/>
      <c r="G442" s="46" t="str">
        <f t="shared" si="18"/>
        <v/>
      </c>
      <c r="H442" s="22"/>
    </row>
    <row r="443" spans="2:8" x14ac:dyDescent="0.25">
      <c r="B443" s="7">
        <v>16</v>
      </c>
      <c r="C443" s="65"/>
      <c r="D443" s="66"/>
      <c r="E443" s="59"/>
      <c r="F443" s="85"/>
      <c r="G443" s="46" t="str">
        <f t="shared" si="18"/>
        <v/>
      </c>
      <c r="H443" s="22"/>
    </row>
    <row r="444" spans="2:8" x14ac:dyDescent="0.25">
      <c r="B444" s="7">
        <v>17</v>
      </c>
      <c r="C444" s="65"/>
      <c r="D444" s="66"/>
      <c r="E444" s="59"/>
      <c r="F444" s="85"/>
      <c r="G444" s="46" t="str">
        <f t="shared" si="18"/>
        <v/>
      </c>
      <c r="H444" s="22"/>
    </row>
    <row r="445" spans="2:8" x14ac:dyDescent="0.25">
      <c r="B445" s="7">
        <v>18</v>
      </c>
      <c r="C445" s="65"/>
      <c r="D445" s="66"/>
      <c r="E445" s="59"/>
      <c r="F445" s="85"/>
      <c r="G445" s="46" t="str">
        <f t="shared" si="18"/>
        <v/>
      </c>
      <c r="H445" s="22"/>
    </row>
    <row r="446" spans="2:8" x14ac:dyDescent="0.25">
      <c r="B446" s="7">
        <v>19</v>
      </c>
      <c r="C446" s="65"/>
      <c r="D446" s="66"/>
      <c r="E446" s="59"/>
      <c r="F446" s="85"/>
      <c r="G446" s="46" t="str">
        <f t="shared" si="18"/>
        <v/>
      </c>
      <c r="H446" s="22"/>
    </row>
    <row r="447" spans="2:8" ht="15.75" thickBot="1" x14ac:dyDescent="0.3">
      <c r="B447" s="8">
        <v>20</v>
      </c>
      <c r="C447" s="67"/>
      <c r="D447" s="68"/>
      <c r="E447" s="69"/>
      <c r="F447" s="47"/>
      <c r="G447" s="48" t="str">
        <f t="shared" si="18"/>
        <v/>
      </c>
      <c r="H447" s="22"/>
    </row>
    <row r="448" spans="2:8" ht="15.75" thickTop="1" x14ac:dyDescent="0.25">
      <c r="F448" s="89"/>
      <c r="G448" s="90"/>
    </row>
    <row r="449" spans="2:8" x14ac:dyDescent="0.25">
      <c r="B449" s="1" t="s">
        <v>28</v>
      </c>
      <c r="C449" s="40" t="s">
        <v>39</v>
      </c>
      <c r="D449" s="40" t="s">
        <v>40</v>
      </c>
      <c r="E449" s="40" t="s">
        <v>31</v>
      </c>
      <c r="F449" s="20" t="s">
        <v>41</v>
      </c>
      <c r="G449" s="1" t="s">
        <v>32</v>
      </c>
      <c r="H449" s="2" t="s">
        <v>33</v>
      </c>
    </row>
    <row r="450" spans="2:8" ht="15.75" thickBot="1" x14ac:dyDescent="0.3">
      <c r="B450" s="41">
        <v>20</v>
      </c>
      <c r="C450" s="42" t="str">
        <f>IF(VLOOKUP($B450,'2. Subject Information'!$B$8:$F$107,2,FALSE)=0,"",VLOOKUP($B450,'2. Subject Information'!$B$8:$F$107,2,FALSE))</f>
        <v/>
      </c>
      <c r="D450" s="42" t="str">
        <f>IF(VLOOKUP($B450,'2. Subject Information'!$B$8:$F$107,3,FALSE)=0,"",VLOOKUP($B450,'2. Subject Information'!$B$8:$F$107,3,FALSE))</f>
        <v/>
      </c>
      <c r="E450" s="42" t="str">
        <f>IF(VLOOKUP($B450,'2. Subject Information'!$B$8:$F$107,4,FALSE)=0,"",VLOOKUP($B450,'2. Subject Information'!$B$8:$F$107,4,FALSE))</f>
        <v/>
      </c>
      <c r="F450" s="43" t="s">
        <v>9</v>
      </c>
      <c r="G450" s="42" t="str" cm="1">
        <f t="array" ref="G450">VLOOKUP($B450,IF('2. Subject Information'!$B$8:$F$107&lt;&gt;0,'2. Subject Information'!$B$8:$F$107,""),5,FALSE)</f>
        <v/>
      </c>
      <c r="H450" s="3" t="str">
        <f>IF($E450="","",_xlfn.XLOOKUP(E450,subject_email,subject_report_language))</f>
        <v/>
      </c>
    </row>
    <row r="451" spans="2:8" ht="15.75" thickTop="1" x14ac:dyDescent="0.25">
      <c r="B451" s="6">
        <v>1</v>
      </c>
      <c r="C451" s="63"/>
      <c r="D451" s="64"/>
      <c r="E451" s="58"/>
      <c r="F451" s="26"/>
      <c r="G451" s="45" t="str">
        <f t="shared" ref="G451:G470" si="19">IF(E451&lt;&gt;"",IF(default_language=0,"",default_language),"")</f>
        <v/>
      </c>
      <c r="H451" s="22"/>
    </row>
    <row r="452" spans="2:8" x14ac:dyDescent="0.25">
      <c r="B452" s="7">
        <v>2</v>
      </c>
      <c r="C452" s="65"/>
      <c r="D452" s="66"/>
      <c r="E452" s="58"/>
      <c r="F452" s="85"/>
      <c r="G452" s="46" t="str">
        <f t="shared" si="19"/>
        <v/>
      </c>
      <c r="H452" s="22"/>
    </row>
    <row r="453" spans="2:8" x14ac:dyDescent="0.25">
      <c r="B453" s="7">
        <v>3</v>
      </c>
      <c r="C453" s="65"/>
      <c r="D453" s="66"/>
      <c r="E453" s="58"/>
      <c r="F453" s="85"/>
      <c r="G453" s="46" t="str">
        <f t="shared" si="19"/>
        <v/>
      </c>
      <c r="H453" s="22"/>
    </row>
    <row r="454" spans="2:8" x14ac:dyDescent="0.25">
      <c r="B454" s="7">
        <v>4</v>
      </c>
      <c r="C454" s="65"/>
      <c r="D454" s="66"/>
      <c r="E454" s="58"/>
      <c r="F454" s="85"/>
      <c r="G454" s="46" t="str">
        <f t="shared" si="19"/>
        <v/>
      </c>
      <c r="H454" s="22"/>
    </row>
    <row r="455" spans="2:8" x14ac:dyDescent="0.25">
      <c r="B455" s="7">
        <v>5</v>
      </c>
      <c r="C455" s="65"/>
      <c r="D455" s="66"/>
      <c r="E455" s="58"/>
      <c r="F455" s="85"/>
      <c r="G455" s="46" t="str">
        <f t="shared" si="19"/>
        <v/>
      </c>
      <c r="H455" s="22"/>
    </row>
    <row r="456" spans="2:8" x14ac:dyDescent="0.25">
      <c r="B456" s="7">
        <v>6</v>
      </c>
      <c r="C456" s="65"/>
      <c r="D456" s="66"/>
      <c r="E456" s="58"/>
      <c r="F456" s="85"/>
      <c r="G456" s="46" t="str">
        <f t="shared" si="19"/>
        <v/>
      </c>
      <c r="H456" s="22"/>
    </row>
    <row r="457" spans="2:8" x14ac:dyDescent="0.25">
      <c r="B457" s="7">
        <v>7</v>
      </c>
      <c r="C457" s="65"/>
      <c r="D457" s="66"/>
      <c r="E457" s="58"/>
      <c r="F457" s="85"/>
      <c r="G457" s="46" t="str">
        <f t="shared" si="19"/>
        <v/>
      </c>
      <c r="H457" s="22"/>
    </row>
    <row r="458" spans="2:8" x14ac:dyDescent="0.25">
      <c r="B458" s="7">
        <v>8</v>
      </c>
      <c r="C458" s="65"/>
      <c r="D458" s="66"/>
      <c r="E458" s="58"/>
      <c r="F458" s="85"/>
      <c r="G458" s="46" t="str">
        <f t="shared" si="19"/>
        <v/>
      </c>
      <c r="H458" s="22"/>
    </row>
    <row r="459" spans="2:8" x14ac:dyDescent="0.25">
      <c r="B459" s="7">
        <v>9</v>
      </c>
      <c r="C459" s="65"/>
      <c r="D459" s="66"/>
      <c r="E459" s="58"/>
      <c r="F459" s="85"/>
      <c r="G459" s="46" t="str">
        <f t="shared" si="19"/>
        <v/>
      </c>
      <c r="H459" s="22"/>
    </row>
    <row r="460" spans="2:8" x14ac:dyDescent="0.25">
      <c r="B460" s="7">
        <v>10</v>
      </c>
      <c r="C460" s="65"/>
      <c r="D460" s="66"/>
      <c r="E460" s="58"/>
      <c r="F460" s="85"/>
      <c r="G460" s="46" t="str">
        <f t="shared" si="19"/>
        <v/>
      </c>
      <c r="H460" s="22"/>
    </row>
    <row r="461" spans="2:8" x14ac:dyDescent="0.25">
      <c r="B461" s="7">
        <v>11</v>
      </c>
      <c r="C461" s="65"/>
      <c r="D461" s="66"/>
      <c r="E461" s="58"/>
      <c r="F461" s="85"/>
      <c r="G461" s="46" t="str">
        <f t="shared" si="19"/>
        <v/>
      </c>
      <c r="H461" s="22"/>
    </row>
    <row r="462" spans="2:8" x14ac:dyDescent="0.25">
      <c r="B462" s="7">
        <v>12</v>
      </c>
      <c r="C462" s="65"/>
      <c r="D462" s="66"/>
      <c r="E462" s="58"/>
      <c r="F462" s="85"/>
      <c r="G462" s="46" t="str">
        <f t="shared" si="19"/>
        <v/>
      </c>
      <c r="H462" s="22"/>
    </row>
    <row r="463" spans="2:8" x14ac:dyDescent="0.25">
      <c r="B463" s="7">
        <v>13</v>
      </c>
      <c r="C463" s="65"/>
      <c r="D463" s="66"/>
      <c r="E463" s="58"/>
      <c r="F463" s="85"/>
      <c r="G463" s="46" t="str">
        <f t="shared" si="19"/>
        <v/>
      </c>
      <c r="H463" s="22"/>
    </row>
    <row r="464" spans="2:8" x14ac:dyDescent="0.25">
      <c r="B464" s="7">
        <v>14</v>
      </c>
      <c r="C464" s="65"/>
      <c r="D464" s="66"/>
      <c r="E464" s="59"/>
      <c r="F464" s="85"/>
      <c r="G464" s="46" t="str">
        <f t="shared" si="19"/>
        <v/>
      </c>
      <c r="H464" s="22"/>
    </row>
    <row r="465" spans="2:8" x14ac:dyDescent="0.25">
      <c r="B465" s="7">
        <v>15</v>
      </c>
      <c r="C465" s="65"/>
      <c r="D465" s="66"/>
      <c r="E465" s="59"/>
      <c r="F465" s="85"/>
      <c r="G465" s="46" t="str">
        <f t="shared" si="19"/>
        <v/>
      </c>
      <c r="H465" s="22"/>
    </row>
    <row r="466" spans="2:8" x14ac:dyDescent="0.25">
      <c r="B466" s="7">
        <v>16</v>
      </c>
      <c r="C466" s="65"/>
      <c r="D466" s="66"/>
      <c r="E466" s="59"/>
      <c r="F466" s="85"/>
      <c r="G466" s="46" t="str">
        <f t="shared" si="19"/>
        <v/>
      </c>
      <c r="H466" s="22"/>
    </row>
    <row r="467" spans="2:8" x14ac:dyDescent="0.25">
      <c r="B467" s="7">
        <v>17</v>
      </c>
      <c r="C467" s="65"/>
      <c r="D467" s="66"/>
      <c r="E467" s="59"/>
      <c r="F467" s="85"/>
      <c r="G467" s="46" t="str">
        <f t="shared" si="19"/>
        <v/>
      </c>
      <c r="H467" s="22"/>
    </row>
    <row r="468" spans="2:8" x14ac:dyDescent="0.25">
      <c r="B468" s="7">
        <v>18</v>
      </c>
      <c r="C468" s="65"/>
      <c r="D468" s="66"/>
      <c r="E468" s="59"/>
      <c r="F468" s="85"/>
      <c r="G468" s="46" t="str">
        <f t="shared" si="19"/>
        <v/>
      </c>
      <c r="H468" s="22"/>
    </row>
    <row r="469" spans="2:8" x14ac:dyDescent="0.25">
      <c r="B469" s="7">
        <v>19</v>
      </c>
      <c r="C469" s="65"/>
      <c r="D469" s="66"/>
      <c r="E469" s="59"/>
      <c r="F469" s="85"/>
      <c r="G469" s="46" t="str">
        <f t="shared" si="19"/>
        <v/>
      </c>
      <c r="H469" s="22"/>
    </row>
    <row r="470" spans="2:8" ht="15.75" thickBot="1" x14ac:dyDescent="0.3">
      <c r="B470" s="8">
        <v>20</v>
      </c>
      <c r="C470" s="67"/>
      <c r="D470" s="68"/>
      <c r="E470" s="69"/>
      <c r="F470" s="47"/>
      <c r="G470" s="48" t="str">
        <f t="shared" si="19"/>
        <v/>
      </c>
      <c r="H470" s="22"/>
    </row>
    <row r="471" spans="2:8" ht="15.75" thickTop="1" x14ac:dyDescent="0.25">
      <c r="F471" s="89"/>
      <c r="G471" s="90"/>
    </row>
    <row r="472" spans="2:8" x14ac:dyDescent="0.25">
      <c r="B472" s="1" t="s">
        <v>28</v>
      </c>
      <c r="C472" s="40" t="s">
        <v>39</v>
      </c>
      <c r="D472" s="40" t="s">
        <v>40</v>
      </c>
      <c r="E472" s="40" t="s">
        <v>31</v>
      </c>
      <c r="F472" s="20" t="s">
        <v>41</v>
      </c>
      <c r="G472" s="1" t="s">
        <v>32</v>
      </c>
      <c r="H472" s="2" t="s">
        <v>33</v>
      </c>
    </row>
    <row r="473" spans="2:8" ht="15.75" thickBot="1" x14ac:dyDescent="0.3">
      <c r="B473" s="41">
        <v>21</v>
      </c>
      <c r="C473" s="42" t="str">
        <f>IF(VLOOKUP($B473,'2. Subject Information'!$B$8:$F$107,2,FALSE)=0,"",VLOOKUP($B473,'2. Subject Information'!$B$8:$F$107,2,FALSE))</f>
        <v/>
      </c>
      <c r="D473" s="42" t="str">
        <f>IF(VLOOKUP($B473,'2. Subject Information'!$B$8:$F$107,3,FALSE)=0,"",VLOOKUP($B473,'2. Subject Information'!$B$8:$F$107,3,FALSE))</f>
        <v/>
      </c>
      <c r="E473" s="42" t="str">
        <f>IF(VLOOKUP($B473,'2. Subject Information'!$B$8:$F$107,4,FALSE)=0,"",VLOOKUP($B473,'2. Subject Information'!$B$8:$F$107,4,FALSE))</f>
        <v/>
      </c>
      <c r="F473" s="43" t="s">
        <v>9</v>
      </c>
      <c r="G473" s="42" t="str" cm="1">
        <f t="array" ref="G473">VLOOKUP($B473,IF('2. Subject Information'!$B$8:$F$107&lt;&gt;0,'2. Subject Information'!$B$8:$F$107,""),5,FALSE)</f>
        <v/>
      </c>
      <c r="H473" s="3" t="str">
        <f>IF($E473="","",_xlfn.XLOOKUP(E473,subject_email,subject_report_language))</f>
        <v/>
      </c>
    </row>
    <row r="474" spans="2:8" ht="15.75" thickTop="1" x14ac:dyDescent="0.25">
      <c r="B474" s="6">
        <v>1</v>
      </c>
      <c r="C474" s="63"/>
      <c r="D474" s="64"/>
      <c r="E474" s="58"/>
      <c r="F474" s="26"/>
      <c r="G474" s="45" t="str">
        <f t="shared" ref="G474:G493" si="20">IF(E474&lt;&gt;"",IF(default_language=0,"",default_language),"")</f>
        <v/>
      </c>
      <c r="H474" s="22"/>
    </row>
    <row r="475" spans="2:8" x14ac:dyDescent="0.25">
      <c r="B475" s="7">
        <v>2</v>
      </c>
      <c r="C475" s="65"/>
      <c r="D475" s="66"/>
      <c r="E475" s="58"/>
      <c r="F475" s="85"/>
      <c r="G475" s="46" t="str">
        <f t="shared" si="20"/>
        <v/>
      </c>
      <c r="H475" s="22"/>
    </row>
    <row r="476" spans="2:8" x14ac:dyDescent="0.25">
      <c r="B476" s="7">
        <v>3</v>
      </c>
      <c r="C476" s="65"/>
      <c r="D476" s="66"/>
      <c r="E476" s="58"/>
      <c r="F476" s="85"/>
      <c r="G476" s="46" t="str">
        <f t="shared" si="20"/>
        <v/>
      </c>
      <c r="H476" s="22"/>
    </row>
    <row r="477" spans="2:8" x14ac:dyDescent="0.25">
      <c r="B477" s="7">
        <v>4</v>
      </c>
      <c r="C477" s="65"/>
      <c r="D477" s="66"/>
      <c r="E477" s="58"/>
      <c r="F477" s="85"/>
      <c r="G477" s="46" t="str">
        <f t="shared" si="20"/>
        <v/>
      </c>
      <c r="H477" s="22"/>
    </row>
    <row r="478" spans="2:8" x14ac:dyDescent="0.25">
      <c r="B478" s="7">
        <v>5</v>
      </c>
      <c r="C478" s="65"/>
      <c r="D478" s="66"/>
      <c r="E478" s="58"/>
      <c r="F478" s="85"/>
      <c r="G478" s="46" t="str">
        <f t="shared" si="20"/>
        <v/>
      </c>
      <c r="H478" s="22"/>
    </row>
    <row r="479" spans="2:8" x14ac:dyDescent="0.25">
      <c r="B479" s="7">
        <v>6</v>
      </c>
      <c r="C479" s="65"/>
      <c r="D479" s="66"/>
      <c r="E479" s="58"/>
      <c r="F479" s="85"/>
      <c r="G479" s="46" t="str">
        <f t="shared" si="20"/>
        <v/>
      </c>
      <c r="H479" s="22"/>
    </row>
    <row r="480" spans="2:8" x14ac:dyDescent="0.25">
      <c r="B480" s="7">
        <v>7</v>
      </c>
      <c r="C480" s="65"/>
      <c r="D480" s="66"/>
      <c r="E480" s="58"/>
      <c r="F480" s="85"/>
      <c r="G480" s="46" t="str">
        <f t="shared" si="20"/>
        <v/>
      </c>
      <c r="H480" s="22"/>
    </row>
    <row r="481" spans="2:8" x14ac:dyDescent="0.25">
      <c r="B481" s="7">
        <v>8</v>
      </c>
      <c r="C481" s="65"/>
      <c r="D481" s="66"/>
      <c r="E481" s="58"/>
      <c r="F481" s="85"/>
      <c r="G481" s="46" t="str">
        <f t="shared" si="20"/>
        <v/>
      </c>
      <c r="H481" s="22"/>
    </row>
    <row r="482" spans="2:8" x14ac:dyDescent="0.25">
      <c r="B482" s="7">
        <v>9</v>
      </c>
      <c r="C482" s="65"/>
      <c r="D482" s="66"/>
      <c r="E482" s="58"/>
      <c r="F482" s="85"/>
      <c r="G482" s="46" t="str">
        <f t="shared" si="20"/>
        <v/>
      </c>
      <c r="H482" s="22"/>
    </row>
    <row r="483" spans="2:8" x14ac:dyDescent="0.25">
      <c r="B483" s="7">
        <v>10</v>
      </c>
      <c r="C483" s="65"/>
      <c r="D483" s="66"/>
      <c r="E483" s="58"/>
      <c r="F483" s="85"/>
      <c r="G483" s="46" t="str">
        <f t="shared" si="20"/>
        <v/>
      </c>
      <c r="H483" s="22"/>
    </row>
    <row r="484" spans="2:8" x14ac:dyDescent="0.25">
      <c r="B484" s="7">
        <v>11</v>
      </c>
      <c r="C484" s="65"/>
      <c r="D484" s="66"/>
      <c r="E484" s="58"/>
      <c r="F484" s="85"/>
      <c r="G484" s="46" t="str">
        <f t="shared" si="20"/>
        <v/>
      </c>
      <c r="H484" s="22"/>
    </row>
    <row r="485" spans="2:8" x14ac:dyDescent="0.25">
      <c r="B485" s="7">
        <v>12</v>
      </c>
      <c r="C485" s="65"/>
      <c r="D485" s="66"/>
      <c r="E485" s="58"/>
      <c r="F485" s="85"/>
      <c r="G485" s="46" t="str">
        <f t="shared" si="20"/>
        <v/>
      </c>
      <c r="H485" s="22"/>
    </row>
    <row r="486" spans="2:8" x14ac:dyDescent="0.25">
      <c r="B486" s="7">
        <v>13</v>
      </c>
      <c r="C486" s="65"/>
      <c r="D486" s="66"/>
      <c r="E486" s="58"/>
      <c r="F486" s="85"/>
      <c r="G486" s="46" t="str">
        <f t="shared" si="20"/>
        <v/>
      </c>
      <c r="H486" s="22"/>
    </row>
    <row r="487" spans="2:8" x14ac:dyDescent="0.25">
      <c r="B487" s="7">
        <v>14</v>
      </c>
      <c r="C487" s="65"/>
      <c r="D487" s="66"/>
      <c r="E487" s="59"/>
      <c r="F487" s="85"/>
      <c r="G487" s="46" t="str">
        <f t="shared" si="20"/>
        <v/>
      </c>
      <c r="H487" s="22"/>
    </row>
    <row r="488" spans="2:8" x14ac:dyDescent="0.25">
      <c r="B488" s="7">
        <v>15</v>
      </c>
      <c r="C488" s="65"/>
      <c r="D488" s="66"/>
      <c r="E488" s="59"/>
      <c r="F488" s="85"/>
      <c r="G488" s="46" t="str">
        <f t="shared" si="20"/>
        <v/>
      </c>
      <c r="H488" s="22"/>
    </row>
    <row r="489" spans="2:8" x14ac:dyDescent="0.25">
      <c r="B489" s="7">
        <v>16</v>
      </c>
      <c r="C489" s="65"/>
      <c r="D489" s="66"/>
      <c r="E489" s="59"/>
      <c r="F489" s="85"/>
      <c r="G489" s="46" t="str">
        <f t="shared" si="20"/>
        <v/>
      </c>
      <c r="H489" s="22"/>
    </row>
    <row r="490" spans="2:8" x14ac:dyDescent="0.25">
      <c r="B490" s="7">
        <v>17</v>
      </c>
      <c r="C490" s="65"/>
      <c r="D490" s="66"/>
      <c r="E490" s="59"/>
      <c r="F490" s="85"/>
      <c r="G490" s="46" t="str">
        <f t="shared" si="20"/>
        <v/>
      </c>
      <c r="H490" s="22"/>
    </row>
    <row r="491" spans="2:8" x14ac:dyDescent="0.25">
      <c r="B491" s="7">
        <v>18</v>
      </c>
      <c r="C491" s="65"/>
      <c r="D491" s="66"/>
      <c r="E491" s="59"/>
      <c r="F491" s="85"/>
      <c r="G491" s="46" t="str">
        <f t="shared" si="20"/>
        <v/>
      </c>
      <c r="H491" s="22"/>
    </row>
    <row r="492" spans="2:8" x14ac:dyDescent="0.25">
      <c r="B492" s="7">
        <v>19</v>
      </c>
      <c r="C492" s="65"/>
      <c r="D492" s="66"/>
      <c r="E492" s="59"/>
      <c r="F492" s="85"/>
      <c r="G492" s="46" t="str">
        <f t="shared" si="20"/>
        <v/>
      </c>
      <c r="H492" s="22"/>
    </row>
    <row r="493" spans="2:8" ht="15.75" thickBot="1" x14ac:dyDescent="0.3">
      <c r="B493" s="8">
        <v>20</v>
      </c>
      <c r="C493" s="67"/>
      <c r="D493" s="68"/>
      <c r="E493" s="69"/>
      <c r="F493" s="47"/>
      <c r="G493" s="48" t="str">
        <f t="shared" si="20"/>
        <v/>
      </c>
      <c r="H493" s="22"/>
    </row>
    <row r="494" spans="2:8" ht="15.75" thickTop="1" x14ac:dyDescent="0.25">
      <c r="F494" s="89"/>
      <c r="G494" s="90"/>
    </row>
    <row r="495" spans="2:8" x14ac:dyDescent="0.25">
      <c r="B495" s="1" t="s">
        <v>28</v>
      </c>
      <c r="C495" s="40" t="s">
        <v>39</v>
      </c>
      <c r="D495" s="40" t="s">
        <v>40</v>
      </c>
      <c r="E495" s="40" t="s">
        <v>31</v>
      </c>
      <c r="F495" s="20" t="s">
        <v>41</v>
      </c>
      <c r="G495" s="1" t="s">
        <v>32</v>
      </c>
      <c r="H495" s="2" t="s">
        <v>33</v>
      </c>
    </row>
    <row r="496" spans="2:8" ht="15.75" thickBot="1" x14ac:dyDescent="0.3">
      <c r="B496" s="41">
        <v>22</v>
      </c>
      <c r="C496" s="42" t="str">
        <f>IF(VLOOKUP($B496,'2. Subject Information'!$B$8:$F$107,2,FALSE)=0,"",VLOOKUP($B496,'2. Subject Information'!$B$8:$F$107,2,FALSE))</f>
        <v/>
      </c>
      <c r="D496" s="42" t="str">
        <f>IF(VLOOKUP($B496,'2. Subject Information'!$B$8:$F$107,3,FALSE)=0,"",VLOOKUP($B496,'2. Subject Information'!$B$8:$F$107,3,FALSE))</f>
        <v/>
      </c>
      <c r="E496" s="42" t="str">
        <f>IF(VLOOKUP($B496,'2. Subject Information'!$B$8:$F$107,4,FALSE)=0,"",VLOOKUP($B496,'2. Subject Information'!$B$8:$F$107,4,FALSE))</f>
        <v/>
      </c>
      <c r="F496" s="43" t="s">
        <v>9</v>
      </c>
      <c r="G496" s="42" t="str" cm="1">
        <f t="array" ref="G496">VLOOKUP($B496,IF('2. Subject Information'!$B$8:$F$107&lt;&gt;0,'2. Subject Information'!$B$8:$F$107,""),5,FALSE)</f>
        <v/>
      </c>
      <c r="H496" s="3" t="str">
        <f>IF($E496="","",_xlfn.XLOOKUP(E496,subject_email,subject_report_language))</f>
        <v/>
      </c>
    </row>
    <row r="497" spans="2:8" ht="15.75" thickTop="1" x14ac:dyDescent="0.25">
      <c r="B497" s="6">
        <v>1</v>
      </c>
      <c r="C497" s="63"/>
      <c r="D497" s="64"/>
      <c r="E497" s="58"/>
      <c r="F497" s="26"/>
      <c r="G497" s="45" t="str">
        <f t="shared" ref="G497:G516" si="21">IF(E497&lt;&gt;"",IF(default_language=0,"",default_language),"")</f>
        <v/>
      </c>
      <c r="H497" s="22"/>
    </row>
    <row r="498" spans="2:8" x14ac:dyDescent="0.25">
      <c r="B498" s="7">
        <v>2</v>
      </c>
      <c r="C498" s="65"/>
      <c r="D498" s="66"/>
      <c r="E498" s="58"/>
      <c r="F498" s="85"/>
      <c r="G498" s="46" t="str">
        <f t="shared" si="21"/>
        <v/>
      </c>
      <c r="H498" s="22"/>
    </row>
    <row r="499" spans="2:8" x14ac:dyDescent="0.25">
      <c r="B499" s="7">
        <v>3</v>
      </c>
      <c r="C499" s="65"/>
      <c r="D499" s="66"/>
      <c r="E499" s="58"/>
      <c r="F499" s="85"/>
      <c r="G499" s="46" t="str">
        <f t="shared" si="21"/>
        <v/>
      </c>
      <c r="H499" s="22"/>
    </row>
    <row r="500" spans="2:8" x14ac:dyDescent="0.25">
      <c r="B500" s="7">
        <v>4</v>
      </c>
      <c r="C500" s="65"/>
      <c r="D500" s="66"/>
      <c r="E500" s="58"/>
      <c r="F500" s="85"/>
      <c r="G500" s="46" t="str">
        <f t="shared" si="21"/>
        <v/>
      </c>
      <c r="H500" s="22"/>
    </row>
    <row r="501" spans="2:8" x14ac:dyDescent="0.25">
      <c r="B501" s="7">
        <v>5</v>
      </c>
      <c r="C501" s="65"/>
      <c r="D501" s="66"/>
      <c r="E501" s="58"/>
      <c r="F501" s="85"/>
      <c r="G501" s="46" t="str">
        <f t="shared" si="21"/>
        <v/>
      </c>
      <c r="H501" s="22"/>
    </row>
    <row r="502" spans="2:8" x14ac:dyDescent="0.25">
      <c r="B502" s="7">
        <v>6</v>
      </c>
      <c r="C502" s="65"/>
      <c r="D502" s="66"/>
      <c r="E502" s="58"/>
      <c r="F502" s="85"/>
      <c r="G502" s="46" t="str">
        <f t="shared" si="21"/>
        <v/>
      </c>
      <c r="H502" s="22"/>
    </row>
    <row r="503" spans="2:8" x14ac:dyDescent="0.25">
      <c r="B503" s="7">
        <v>7</v>
      </c>
      <c r="C503" s="65"/>
      <c r="D503" s="66"/>
      <c r="E503" s="58"/>
      <c r="F503" s="85"/>
      <c r="G503" s="46" t="str">
        <f t="shared" si="21"/>
        <v/>
      </c>
      <c r="H503" s="22"/>
    </row>
    <row r="504" spans="2:8" x14ac:dyDescent="0.25">
      <c r="B504" s="7">
        <v>8</v>
      </c>
      <c r="C504" s="65"/>
      <c r="D504" s="66"/>
      <c r="E504" s="58"/>
      <c r="F504" s="85"/>
      <c r="G504" s="46" t="str">
        <f t="shared" si="21"/>
        <v/>
      </c>
      <c r="H504" s="22"/>
    </row>
    <row r="505" spans="2:8" x14ac:dyDescent="0.25">
      <c r="B505" s="7">
        <v>9</v>
      </c>
      <c r="C505" s="65"/>
      <c r="D505" s="66"/>
      <c r="E505" s="58"/>
      <c r="F505" s="85"/>
      <c r="G505" s="46" t="str">
        <f t="shared" si="21"/>
        <v/>
      </c>
      <c r="H505" s="22"/>
    </row>
    <row r="506" spans="2:8" x14ac:dyDescent="0.25">
      <c r="B506" s="7">
        <v>10</v>
      </c>
      <c r="C506" s="65"/>
      <c r="D506" s="66"/>
      <c r="E506" s="58"/>
      <c r="F506" s="85"/>
      <c r="G506" s="46" t="str">
        <f t="shared" si="21"/>
        <v/>
      </c>
      <c r="H506" s="22"/>
    </row>
    <row r="507" spans="2:8" x14ac:dyDescent="0.25">
      <c r="B507" s="7">
        <v>11</v>
      </c>
      <c r="C507" s="65"/>
      <c r="D507" s="66"/>
      <c r="E507" s="58"/>
      <c r="F507" s="85"/>
      <c r="G507" s="46" t="str">
        <f t="shared" si="21"/>
        <v/>
      </c>
      <c r="H507" s="22"/>
    </row>
    <row r="508" spans="2:8" x14ac:dyDescent="0.25">
      <c r="B508" s="7">
        <v>12</v>
      </c>
      <c r="C508" s="65"/>
      <c r="D508" s="66"/>
      <c r="E508" s="58"/>
      <c r="F508" s="85"/>
      <c r="G508" s="46" t="str">
        <f t="shared" si="21"/>
        <v/>
      </c>
      <c r="H508" s="22"/>
    </row>
    <row r="509" spans="2:8" x14ac:dyDescent="0.25">
      <c r="B509" s="7">
        <v>13</v>
      </c>
      <c r="C509" s="65"/>
      <c r="D509" s="66"/>
      <c r="E509" s="58"/>
      <c r="F509" s="85"/>
      <c r="G509" s="46" t="str">
        <f t="shared" si="21"/>
        <v/>
      </c>
      <c r="H509" s="22"/>
    </row>
    <row r="510" spans="2:8" x14ac:dyDescent="0.25">
      <c r="B510" s="7">
        <v>14</v>
      </c>
      <c r="C510" s="65"/>
      <c r="D510" s="66"/>
      <c r="E510" s="59"/>
      <c r="F510" s="85"/>
      <c r="G510" s="46" t="str">
        <f t="shared" si="21"/>
        <v/>
      </c>
      <c r="H510" s="22"/>
    </row>
    <row r="511" spans="2:8" x14ac:dyDescent="0.25">
      <c r="B511" s="7">
        <v>15</v>
      </c>
      <c r="C511" s="65"/>
      <c r="D511" s="66"/>
      <c r="E511" s="59"/>
      <c r="F511" s="85"/>
      <c r="G511" s="46" t="str">
        <f t="shared" si="21"/>
        <v/>
      </c>
      <c r="H511" s="22"/>
    </row>
    <row r="512" spans="2:8" x14ac:dyDescent="0.25">
      <c r="B512" s="7">
        <v>16</v>
      </c>
      <c r="C512" s="65"/>
      <c r="D512" s="66"/>
      <c r="E512" s="59"/>
      <c r="F512" s="85"/>
      <c r="G512" s="46" t="str">
        <f t="shared" si="21"/>
        <v/>
      </c>
      <c r="H512" s="22"/>
    </row>
    <row r="513" spans="2:8" x14ac:dyDescent="0.25">
      <c r="B513" s="7">
        <v>17</v>
      </c>
      <c r="C513" s="65"/>
      <c r="D513" s="66"/>
      <c r="E513" s="59"/>
      <c r="F513" s="85"/>
      <c r="G513" s="46" t="str">
        <f t="shared" si="21"/>
        <v/>
      </c>
      <c r="H513" s="22"/>
    </row>
    <row r="514" spans="2:8" x14ac:dyDescent="0.25">
      <c r="B514" s="7">
        <v>18</v>
      </c>
      <c r="C514" s="65"/>
      <c r="D514" s="66"/>
      <c r="E514" s="59"/>
      <c r="F514" s="85"/>
      <c r="G514" s="46" t="str">
        <f t="shared" si="21"/>
        <v/>
      </c>
      <c r="H514" s="22"/>
    </row>
    <row r="515" spans="2:8" x14ac:dyDescent="0.25">
      <c r="B515" s="7">
        <v>19</v>
      </c>
      <c r="C515" s="65"/>
      <c r="D515" s="66"/>
      <c r="E515" s="59"/>
      <c r="F515" s="85"/>
      <c r="G515" s="46" t="str">
        <f t="shared" si="21"/>
        <v/>
      </c>
      <c r="H515" s="22"/>
    </row>
    <row r="516" spans="2:8" ht="15.75" thickBot="1" x14ac:dyDescent="0.3">
      <c r="B516" s="8">
        <v>20</v>
      </c>
      <c r="C516" s="67"/>
      <c r="D516" s="68"/>
      <c r="E516" s="69"/>
      <c r="F516" s="47"/>
      <c r="G516" s="48" t="str">
        <f t="shared" si="21"/>
        <v/>
      </c>
      <c r="H516" s="22"/>
    </row>
    <row r="517" spans="2:8" ht="15.75" thickTop="1" x14ac:dyDescent="0.25">
      <c r="F517" s="89"/>
      <c r="G517" s="90"/>
    </row>
    <row r="518" spans="2:8" x14ac:dyDescent="0.25">
      <c r="B518" s="1" t="s">
        <v>28</v>
      </c>
      <c r="C518" s="40" t="s">
        <v>39</v>
      </c>
      <c r="D518" s="40" t="s">
        <v>40</v>
      </c>
      <c r="E518" s="40" t="s">
        <v>31</v>
      </c>
      <c r="F518" s="20" t="s">
        <v>41</v>
      </c>
      <c r="G518" s="1" t="s">
        <v>32</v>
      </c>
      <c r="H518" s="2" t="s">
        <v>33</v>
      </c>
    </row>
    <row r="519" spans="2:8" ht="15.75" thickBot="1" x14ac:dyDescent="0.3">
      <c r="B519" s="41">
        <v>23</v>
      </c>
      <c r="C519" s="42" t="str">
        <f>IF(VLOOKUP($B519,'2. Subject Information'!$B$8:$F$107,2,FALSE)=0,"",VLOOKUP($B519,'2. Subject Information'!$B$8:$F$107,2,FALSE))</f>
        <v/>
      </c>
      <c r="D519" s="42" t="str">
        <f>IF(VLOOKUP($B519,'2. Subject Information'!$B$8:$F$107,3,FALSE)=0,"",VLOOKUP($B519,'2. Subject Information'!$B$8:$F$107,3,FALSE))</f>
        <v/>
      </c>
      <c r="E519" s="42" t="str">
        <f>IF(VLOOKUP($B519,'2. Subject Information'!$B$8:$F$107,4,FALSE)=0,"",VLOOKUP($B519,'2. Subject Information'!$B$8:$F$107,4,FALSE))</f>
        <v/>
      </c>
      <c r="F519" s="43" t="s">
        <v>9</v>
      </c>
      <c r="G519" s="42" t="str" cm="1">
        <f t="array" ref="G519">VLOOKUP($B519,IF('2. Subject Information'!$B$8:$F$107&lt;&gt;0,'2. Subject Information'!$B$8:$F$107,""),5,FALSE)</f>
        <v/>
      </c>
      <c r="H519" s="3" t="str">
        <f>IF($E519="","",_xlfn.XLOOKUP(E519,subject_email,subject_report_language))</f>
        <v/>
      </c>
    </row>
    <row r="520" spans="2:8" ht="15.75" thickTop="1" x14ac:dyDescent="0.25">
      <c r="B520" s="6">
        <v>1</v>
      </c>
      <c r="C520" s="63"/>
      <c r="D520" s="64"/>
      <c r="E520" s="58"/>
      <c r="F520" s="26"/>
      <c r="G520" s="45" t="str">
        <f t="shared" ref="G520:G539" si="22">IF(E520&lt;&gt;"",IF(default_language=0,"",default_language),"")</f>
        <v/>
      </c>
      <c r="H520" s="22"/>
    </row>
    <row r="521" spans="2:8" x14ac:dyDescent="0.25">
      <c r="B521" s="7">
        <v>2</v>
      </c>
      <c r="C521" s="65"/>
      <c r="D521" s="66"/>
      <c r="E521" s="58"/>
      <c r="F521" s="85"/>
      <c r="G521" s="46" t="str">
        <f t="shared" si="22"/>
        <v/>
      </c>
      <c r="H521" s="22"/>
    </row>
    <row r="522" spans="2:8" x14ac:dyDescent="0.25">
      <c r="B522" s="7">
        <v>3</v>
      </c>
      <c r="C522" s="65"/>
      <c r="D522" s="66"/>
      <c r="E522" s="58"/>
      <c r="F522" s="85"/>
      <c r="G522" s="46" t="str">
        <f t="shared" si="22"/>
        <v/>
      </c>
      <c r="H522" s="22"/>
    </row>
    <row r="523" spans="2:8" x14ac:dyDescent="0.25">
      <c r="B523" s="7">
        <v>4</v>
      </c>
      <c r="C523" s="65"/>
      <c r="D523" s="66"/>
      <c r="E523" s="58"/>
      <c r="F523" s="85"/>
      <c r="G523" s="46" t="str">
        <f t="shared" si="22"/>
        <v/>
      </c>
      <c r="H523" s="22"/>
    </row>
    <row r="524" spans="2:8" x14ac:dyDescent="0.25">
      <c r="B524" s="7">
        <v>5</v>
      </c>
      <c r="C524" s="65"/>
      <c r="D524" s="66"/>
      <c r="E524" s="58"/>
      <c r="F524" s="85"/>
      <c r="G524" s="46" t="str">
        <f t="shared" si="22"/>
        <v/>
      </c>
      <c r="H524" s="22"/>
    </row>
    <row r="525" spans="2:8" x14ac:dyDescent="0.25">
      <c r="B525" s="7">
        <v>6</v>
      </c>
      <c r="C525" s="65"/>
      <c r="D525" s="66"/>
      <c r="E525" s="58"/>
      <c r="F525" s="85"/>
      <c r="G525" s="46" t="str">
        <f t="shared" si="22"/>
        <v/>
      </c>
      <c r="H525" s="22"/>
    </row>
    <row r="526" spans="2:8" x14ac:dyDescent="0.25">
      <c r="B526" s="7">
        <v>7</v>
      </c>
      <c r="C526" s="65"/>
      <c r="D526" s="66"/>
      <c r="E526" s="58"/>
      <c r="F526" s="85"/>
      <c r="G526" s="46" t="str">
        <f t="shared" si="22"/>
        <v/>
      </c>
      <c r="H526" s="22"/>
    </row>
    <row r="527" spans="2:8" x14ac:dyDescent="0.25">
      <c r="B527" s="7">
        <v>8</v>
      </c>
      <c r="C527" s="65"/>
      <c r="D527" s="66"/>
      <c r="E527" s="58"/>
      <c r="F527" s="85"/>
      <c r="G527" s="46" t="str">
        <f t="shared" si="22"/>
        <v/>
      </c>
      <c r="H527" s="22"/>
    </row>
    <row r="528" spans="2:8" x14ac:dyDescent="0.25">
      <c r="B528" s="7">
        <v>9</v>
      </c>
      <c r="C528" s="65"/>
      <c r="D528" s="66"/>
      <c r="E528" s="58"/>
      <c r="F528" s="85"/>
      <c r="G528" s="46" t="str">
        <f t="shared" si="22"/>
        <v/>
      </c>
      <c r="H528" s="22"/>
    </row>
    <row r="529" spans="2:8" x14ac:dyDescent="0.25">
      <c r="B529" s="7">
        <v>10</v>
      </c>
      <c r="C529" s="65"/>
      <c r="D529" s="66"/>
      <c r="E529" s="58"/>
      <c r="F529" s="85"/>
      <c r="G529" s="46" t="str">
        <f t="shared" si="22"/>
        <v/>
      </c>
      <c r="H529" s="22"/>
    </row>
    <row r="530" spans="2:8" x14ac:dyDescent="0.25">
      <c r="B530" s="7">
        <v>11</v>
      </c>
      <c r="C530" s="65"/>
      <c r="D530" s="66"/>
      <c r="E530" s="58"/>
      <c r="F530" s="85"/>
      <c r="G530" s="46" t="str">
        <f t="shared" si="22"/>
        <v/>
      </c>
      <c r="H530" s="22"/>
    </row>
    <row r="531" spans="2:8" x14ac:dyDescent="0.25">
      <c r="B531" s="7">
        <v>12</v>
      </c>
      <c r="C531" s="65"/>
      <c r="D531" s="66"/>
      <c r="E531" s="58"/>
      <c r="F531" s="85"/>
      <c r="G531" s="46" t="str">
        <f t="shared" si="22"/>
        <v/>
      </c>
      <c r="H531" s="22"/>
    </row>
    <row r="532" spans="2:8" x14ac:dyDescent="0.25">
      <c r="B532" s="7">
        <v>13</v>
      </c>
      <c r="C532" s="65"/>
      <c r="D532" s="66"/>
      <c r="E532" s="58"/>
      <c r="F532" s="85"/>
      <c r="G532" s="46" t="str">
        <f t="shared" si="22"/>
        <v/>
      </c>
      <c r="H532" s="22"/>
    </row>
    <row r="533" spans="2:8" x14ac:dyDescent="0.25">
      <c r="B533" s="7">
        <v>14</v>
      </c>
      <c r="C533" s="65"/>
      <c r="D533" s="66"/>
      <c r="E533" s="59"/>
      <c r="F533" s="85"/>
      <c r="G533" s="46" t="str">
        <f t="shared" si="22"/>
        <v/>
      </c>
      <c r="H533" s="22"/>
    </row>
    <row r="534" spans="2:8" x14ac:dyDescent="0.25">
      <c r="B534" s="7">
        <v>15</v>
      </c>
      <c r="C534" s="65"/>
      <c r="D534" s="66"/>
      <c r="E534" s="59"/>
      <c r="F534" s="85"/>
      <c r="G534" s="46" t="str">
        <f t="shared" si="22"/>
        <v/>
      </c>
      <c r="H534" s="22"/>
    </row>
    <row r="535" spans="2:8" x14ac:dyDescent="0.25">
      <c r="B535" s="7">
        <v>16</v>
      </c>
      <c r="C535" s="65"/>
      <c r="D535" s="66"/>
      <c r="E535" s="59"/>
      <c r="F535" s="85"/>
      <c r="G535" s="46" t="str">
        <f t="shared" si="22"/>
        <v/>
      </c>
      <c r="H535" s="22"/>
    </row>
    <row r="536" spans="2:8" x14ac:dyDescent="0.25">
      <c r="B536" s="7">
        <v>17</v>
      </c>
      <c r="C536" s="65"/>
      <c r="D536" s="66"/>
      <c r="E536" s="59"/>
      <c r="F536" s="85"/>
      <c r="G536" s="46" t="str">
        <f t="shared" si="22"/>
        <v/>
      </c>
      <c r="H536" s="22"/>
    </row>
    <row r="537" spans="2:8" x14ac:dyDescent="0.25">
      <c r="B537" s="7">
        <v>18</v>
      </c>
      <c r="C537" s="65"/>
      <c r="D537" s="66"/>
      <c r="E537" s="59"/>
      <c r="F537" s="85"/>
      <c r="G537" s="46" t="str">
        <f t="shared" si="22"/>
        <v/>
      </c>
      <c r="H537" s="22"/>
    </row>
    <row r="538" spans="2:8" x14ac:dyDescent="0.25">
      <c r="B538" s="7">
        <v>19</v>
      </c>
      <c r="C538" s="65"/>
      <c r="D538" s="66"/>
      <c r="E538" s="59"/>
      <c r="F538" s="85"/>
      <c r="G538" s="46" t="str">
        <f t="shared" si="22"/>
        <v/>
      </c>
      <c r="H538" s="22"/>
    </row>
    <row r="539" spans="2:8" ht="15.75" thickBot="1" x14ac:dyDescent="0.3">
      <c r="B539" s="8">
        <v>20</v>
      </c>
      <c r="C539" s="67"/>
      <c r="D539" s="68"/>
      <c r="E539" s="69"/>
      <c r="F539" s="47"/>
      <c r="G539" s="48" t="str">
        <f t="shared" si="22"/>
        <v/>
      </c>
      <c r="H539" s="22"/>
    </row>
    <row r="540" spans="2:8" ht="15.75" thickTop="1" x14ac:dyDescent="0.25">
      <c r="F540" s="89"/>
      <c r="G540" s="90"/>
    </row>
    <row r="541" spans="2:8" x14ac:dyDescent="0.25">
      <c r="B541" s="1" t="s">
        <v>28</v>
      </c>
      <c r="C541" s="40" t="s">
        <v>39</v>
      </c>
      <c r="D541" s="40" t="s">
        <v>40</v>
      </c>
      <c r="E541" s="40" t="s">
        <v>31</v>
      </c>
      <c r="F541" s="20" t="s">
        <v>41</v>
      </c>
      <c r="G541" s="1" t="s">
        <v>32</v>
      </c>
      <c r="H541" s="2" t="s">
        <v>33</v>
      </c>
    </row>
    <row r="542" spans="2:8" ht="15.75" thickBot="1" x14ac:dyDescent="0.3">
      <c r="B542" s="41">
        <v>24</v>
      </c>
      <c r="C542" s="42" t="str">
        <f>IF(VLOOKUP($B542,'2. Subject Information'!$B$8:$F$107,2,FALSE)=0,"",VLOOKUP($B542,'2. Subject Information'!$B$8:$F$107,2,FALSE))</f>
        <v/>
      </c>
      <c r="D542" s="42" t="str">
        <f>IF(VLOOKUP($B542,'2. Subject Information'!$B$8:$F$107,3,FALSE)=0,"",VLOOKUP($B542,'2. Subject Information'!$B$8:$F$107,3,FALSE))</f>
        <v/>
      </c>
      <c r="E542" s="42" t="str">
        <f>IF(VLOOKUP($B542,'2. Subject Information'!$B$8:$F$107,4,FALSE)=0,"",VLOOKUP($B542,'2. Subject Information'!$B$8:$F$107,4,FALSE))</f>
        <v/>
      </c>
      <c r="F542" s="43" t="s">
        <v>9</v>
      </c>
      <c r="G542" s="42" t="str" cm="1">
        <f t="array" ref="G542">VLOOKUP($B542,IF('2. Subject Information'!$B$8:$F$107&lt;&gt;0,'2. Subject Information'!$B$8:$F$107,""),5,FALSE)</f>
        <v/>
      </c>
      <c r="H542" s="3" t="str">
        <f>IF($E542="","",_xlfn.XLOOKUP(E542,subject_email,subject_report_language))</f>
        <v/>
      </c>
    </row>
    <row r="543" spans="2:8" ht="15.75" thickTop="1" x14ac:dyDescent="0.25">
      <c r="B543" s="6">
        <v>1</v>
      </c>
      <c r="C543" s="63"/>
      <c r="D543" s="64"/>
      <c r="E543" s="58"/>
      <c r="F543" s="26"/>
      <c r="G543" s="45" t="str">
        <f t="shared" ref="G543:G562" si="23">IF(E543&lt;&gt;"",IF(default_language=0,"",default_language),"")</f>
        <v/>
      </c>
      <c r="H543" s="22"/>
    </row>
    <row r="544" spans="2:8" x14ac:dyDescent="0.25">
      <c r="B544" s="7">
        <v>2</v>
      </c>
      <c r="C544" s="65"/>
      <c r="D544" s="66"/>
      <c r="E544" s="58"/>
      <c r="F544" s="85"/>
      <c r="G544" s="46" t="str">
        <f t="shared" si="23"/>
        <v/>
      </c>
      <c r="H544" s="22"/>
    </row>
    <row r="545" spans="2:8" x14ac:dyDescent="0.25">
      <c r="B545" s="7">
        <v>3</v>
      </c>
      <c r="C545" s="65"/>
      <c r="D545" s="66"/>
      <c r="E545" s="58"/>
      <c r="F545" s="85"/>
      <c r="G545" s="46" t="str">
        <f t="shared" si="23"/>
        <v/>
      </c>
      <c r="H545" s="22"/>
    </row>
    <row r="546" spans="2:8" x14ac:dyDescent="0.25">
      <c r="B546" s="7">
        <v>4</v>
      </c>
      <c r="C546" s="65"/>
      <c r="D546" s="66"/>
      <c r="E546" s="58"/>
      <c r="F546" s="85"/>
      <c r="G546" s="46" t="str">
        <f t="shared" si="23"/>
        <v/>
      </c>
      <c r="H546" s="22"/>
    </row>
    <row r="547" spans="2:8" x14ac:dyDescent="0.25">
      <c r="B547" s="7">
        <v>5</v>
      </c>
      <c r="C547" s="65"/>
      <c r="D547" s="66"/>
      <c r="E547" s="58"/>
      <c r="F547" s="85"/>
      <c r="G547" s="46" t="str">
        <f t="shared" si="23"/>
        <v/>
      </c>
      <c r="H547" s="22"/>
    </row>
    <row r="548" spans="2:8" x14ac:dyDescent="0.25">
      <c r="B548" s="7">
        <v>6</v>
      </c>
      <c r="C548" s="65"/>
      <c r="D548" s="66"/>
      <c r="E548" s="58"/>
      <c r="F548" s="85"/>
      <c r="G548" s="46" t="str">
        <f t="shared" si="23"/>
        <v/>
      </c>
      <c r="H548" s="22"/>
    </row>
    <row r="549" spans="2:8" x14ac:dyDescent="0.25">
      <c r="B549" s="7">
        <v>7</v>
      </c>
      <c r="C549" s="65"/>
      <c r="D549" s="66"/>
      <c r="E549" s="58"/>
      <c r="F549" s="85"/>
      <c r="G549" s="46" t="str">
        <f t="shared" si="23"/>
        <v/>
      </c>
      <c r="H549" s="22"/>
    </row>
    <row r="550" spans="2:8" x14ac:dyDescent="0.25">
      <c r="B550" s="7">
        <v>8</v>
      </c>
      <c r="C550" s="65"/>
      <c r="D550" s="66"/>
      <c r="E550" s="58"/>
      <c r="F550" s="85"/>
      <c r="G550" s="46" t="str">
        <f t="shared" si="23"/>
        <v/>
      </c>
      <c r="H550" s="22"/>
    </row>
    <row r="551" spans="2:8" x14ac:dyDescent="0.25">
      <c r="B551" s="7">
        <v>9</v>
      </c>
      <c r="C551" s="65"/>
      <c r="D551" s="66"/>
      <c r="E551" s="58"/>
      <c r="F551" s="85"/>
      <c r="G551" s="46" t="str">
        <f t="shared" si="23"/>
        <v/>
      </c>
      <c r="H551" s="22"/>
    </row>
    <row r="552" spans="2:8" x14ac:dyDescent="0.25">
      <c r="B552" s="7">
        <v>10</v>
      </c>
      <c r="C552" s="65"/>
      <c r="D552" s="66"/>
      <c r="E552" s="58"/>
      <c r="F552" s="85"/>
      <c r="G552" s="46" t="str">
        <f t="shared" si="23"/>
        <v/>
      </c>
      <c r="H552" s="22"/>
    </row>
    <row r="553" spans="2:8" x14ac:dyDescent="0.25">
      <c r="B553" s="7">
        <v>11</v>
      </c>
      <c r="C553" s="65"/>
      <c r="D553" s="66"/>
      <c r="E553" s="58"/>
      <c r="F553" s="85"/>
      <c r="G553" s="46" t="str">
        <f t="shared" si="23"/>
        <v/>
      </c>
      <c r="H553" s="22"/>
    </row>
    <row r="554" spans="2:8" x14ac:dyDescent="0.25">
      <c r="B554" s="7">
        <v>12</v>
      </c>
      <c r="C554" s="65"/>
      <c r="D554" s="66"/>
      <c r="E554" s="58"/>
      <c r="F554" s="85"/>
      <c r="G554" s="46" t="str">
        <f t="shared" si="23"/>
        <v/>
      </c>
      <c r="H554" s="22"/>
    </row>
    <row r="555" spans="2:8" x14ac:dyDescent="0.25">
      <c r="B555" s="7">
        <v>13</v>
      </c>
      <c r="C555" s="65"/>
      <c r="D555" s="66"/>
      <c r="E555" s="58"/>
      <c r="F555" s="85"/>
      <c r="G555" s="46" t="str">
        <f t="shared" si="23"/>
        <v/>
      </c>
      <c r="H555" s="22"/>
    </row>
    <row r="556" spans="2:8" x14ac:dyDescent="0.25">
      <c r="B556" s="7">
        <v>14</v>
      </c>
      <c r="C556" s="65"/>
      <c r="D556" s="66"/>
      <c r="E556" s="59"/>
      <c r="F556" s="85"/>
      <c r="G556" s="46" t="str">
        <f t="shared" si="23"/>
        <v/>
      </c>
      <c r="H556" s="22"/>
    </row>
    <row r="557" spans="2:8" x14ac:dyDescent="0.25">
      <c r="B557" s="7">
        <v>15</v>
      </c>
      <c r="C557" s="65"/>
      <c r="D557" s="66"/>
      <c r="E557" s="59"/>
      <c r="F557" s="85"/>
      <c r="G557" s="46" t="str">
        <f t="shared" si="23"/>
        <v/>
      </c>
      <c r="H557" s="22"/>
    </row>
    <row r="558" spans="2:8" x14ac:dyDescent="0.25">
      <c r="B558" s="7">
        <v>16</v>
      </c>
      <c r="C558" s="65"/>
      <c r="D558" s="66"/>
      <c r="E558" s="59"/>
      <c r="F558" s="85"/>
      <c r="G558" s="46" t="str">
        <f t="shared" si="23"/>
        <v/>
      </c>
      <c r="H558" s="22"/>
    </row>
    <row r="559" spans="2:8" x14ac:dyDescent="0.25">
      <c r="B559" s="7">
        <v>17</v>
      </c>
      <c r="C559" s="65"/>
      <c r="D559" s="66"/>
      <c r="E559" s="59"/>
      <c r="F559" s="85"/>
      <c r="G559" s="46" t="str">
        <f t="shared" si="23"/>
        <v/>
      </c>
      <c r="H559" s="22"/>
    </row>
    <row r="560" spans="2:8" x14ac:dyDescent="0.25">
      <c r="B560" s="7">
        <v>18</v>
      </c>
      <c r="C560" s="65"/>
      <c r="D560" s="66"/>
      <c r="E560" s="59"/>
      <c r="F560" s="85"/>
      <c r="G560" s="46" t="str">
        <f t="shared" si="23"/>
        <v/>
      </c>
      <c r="H560" s="22"/>
    </row>
    <row r="561" spans="2:8" x14ac:dyDescent="0.25">
      <c r="B561" s="7">
        <v>19</v>
      </c>
      <c r="C561" s="65"/>
      <c r="D561" s="66"/>
      <c r="E561" s="59"/>
      <c r="F561" s="85"/>
      <c r="G561" s="46" t="str">
        <f t="shared" si="23"/>
        <v/>
      </c>
      <c r="H561" s="22"/>
    </row>
    <row r="562" spans="2:8" ht="15.75" thickBot="1" x14ac:dyDescent="0.3">
      <c r="B562" s="8">
        <v>20</v>
      </c>
      <c r="C562" s="67"/>
      <c r="D562" s="68"/>
      <c r="E562" s="69"/>
      <c r="F562" s="47"/>
      <c r="G562" s="48" t="str">
        <f t="shared" si="23"/>
        <v/>
      </c>
      <c r="H562" s="22"/>
    </row>
    <row r="563" spans="2:8" ht="15.75" thickTop="1" x14ac:dyDescent="0.25">
      <c r="F563" s="89"/>
      <c r="G563" s="90"/>
    </row>
    <row r="564" spans="2:8" x14ac:dyDescent="0.25">
      <c r="B564" s="1" t="s">
        <v>28</v>
      </c>
      <c r="C564" s="40" t="s">
        <v>39</v>
      </c>
      <c r="D564" s="40" t="s">
        <v>40</v>
      </c>
      <c r="E564" s="40" t="s">
        <v>31</v>
      </c>
      <c r="F564" s="20" t="s">
        <v>41</v>
      </c>
      <c r="G564" s="1" t="s">
        <v>32</v>
      </c>
      <c r="H564" s="2" t="s">
        <v>33</v>
      </c>
    </row>
    <row r="565" spans="2:8" ht="15.75" thickBot="1" x14ac:dyDescent="0.3">
      <c r="B565" s="41">
        <v>25</v>
      </c>
      <c r="C565" s="42" t="str">
        <f>IF(VLOOKUP($B565,'2. Subject Information'!$B$8:$F$107,2,FALSE)=0,"",VLOOKUP($B565,'2. Subject Information'!$B$8:$F$107,2,FALSE))</f>
        <v/>
      </c>
      <c r="D565" s="42" t="str">
        <f>IF(VLOOKUP($B565,'2. Subject Information'!$B$8:$F$107,3,FALSE)=0,"",VLOOKUP($B565,'2. Subject Information'!$B$8:$F$107,3,FALSE))</f>
        <v/>
      </c>
      <c r="E565" s="42" t="str">
        <f>IF(VLOOKUP($B565,'2. Subject Information'!$B$8:$F$107,4,FALSE)=0,"",VLOOKUP($B565,'2. Subject Information'!$B$8:$F$107,4,FALSE))</f>
        <v/>
      </c>
      <c r="F565" s="43" t="s">
        <v>9</v>
      </c>
      <c r="G565" s="42" t="str" cm="1">
        <f t="array" ref="G565">VLOOKUP($B565,IF('2. Subject Information'!$B$8:$F$107&lt;&gt;0,'2. Subject Information'!$B$8:$F$107,""),5,FALSE)</f>
        <v/>
      </c>
      <c r="H565" s="3" t="str">
        <f>IF($E565="","",_xlfn.XLOOKUP(E565,subject_email,subject_report_language))</f>
        <v/>
      </c>
    </row>
    <row r="566" spans="2:8" ht="15.75" thickTop="1" x14ac:dyDescent="0.25">
      <c r="B566" s="6">
        <v>1</v>
      </c>
      <c r="C566" s="63"/>
      <c r="D566" s="64"/>
      <c r="E566" s="58"/>
      <c r="F566" s="26"/>
      <c r="G566" s="45" t="str">
        <f t="shared" ref="G566:G585" si="24">IF(E566&lt;&gt;"",IF(default_language=0,"",default_language),"")</f>
        <v/>
      </c>
      <c r="H566" s="22"/>
    </row>
    <row r="567" spans="2:8" x14ac:dyDescent="0.25">
      <c r="B567" s="7">
        <v>2</v>
      </c>
      <c r="C567" s="65"/>
      <c r="D567" s="66"/>
      <c r="E567" s="58"/>
      <c r="F567" s="85"/>
      <c r="G567" s="46" t="str">
        <f t="shared" si="24"/>
        <v/>
      </c>
      <c r="H567" s="22"/>
    </row>
    <row r="568" spans="2:8" x14ac:dyDescent="0.25">
      <c r="B568" s="7">
        <v>3</v>
      </c>
      <c r="C568" s="65"/>
      <c r="D568" s="66"/>
      <c r="E568" s="58"/>
      <c r="F568" s="85"/>
      <c r="G568" s="46" t="str">
        <f t="shared" si="24"/>
        <v/>
      </c>
      <c r="H568" s="22"/>
    </row>
    <row r="569" spans="2:8" x14ac:dyDescent="0.25">
      <c r="B569" s="7">
        <v>4</v>
      </c>
      <c r="C569" s="65"/>
      <c r="D569" s="66"/>
      <c r="E569" s="58"/>
      <c r="F569" s="85"/>
      <c r="G569" s="46" t="str">
        <f t="shared" si="24"/>
        <v/>
      </c>
      <c r="H569" s="22"/>
    </row>
    <row r="570" spans="2:8" x14ac:dyDescent="0.25">
      <c r="B570" s="7">
        <v>5</v>
      </c>
      <c r="C570" s="65"/>
      <c r="D570" s="66"/>
      <c r="E570" s="58"/>
      <c r="F570" s="85"/>
      <c r="G570" s="46" t="str">
        <f t="shared" si="24"/>
        <v/>
      </c>
      <c r="H570" s="22"/>
    </row>
    <row r="571" spans="2:8" x14ac:dyDescent="0.25">
      <c r="B571" s="7">
        <v>6</v>
      </c>
      <c r="C571" s="65"/>
      <c r="D571" s="66"/>
      <c r="E571" s="58"/>
      <c r="F571" s="85"/>
      <c r="G571" s="46" t="str">
        <f t="shared" si="24"/>
        <v/>
      </c>
      <c r="H571" s="22"/>
    </row>
    <row r="572" spans="2:8" x14ac:dyDescent="0.25">
      <c r="B572" s="7">
        <v>7</v>
      </c>
      <c r="C572" s="65"/>
      <c r="D572" s="66"/>
      <c r="E572" s="58"/>
      <c r="F572" s="85"/>
      <c r="G572" s="46" t="str">
        <f t="shared" si="24"/>
        <v/>
      </c>
      <c r="H572" s="22"/>
    </row>
    <row r="573" spans="2:8" x14ac:dyDescent="0.25">
      <c r="B573" s="7">
        <v>8</v>
      </c>
      <c r="C573" s="65"/>
      <c r="D573" s="66"/>
      <c r="E573" s="58"/>
      <c r="F573" s="85"/>
      <c r="G573" s="46" t="str">
        <f t="shared" si="24"/>
        <v/>
      </c>
      <c r="H573" s="22"/>
    </row>
    <row r="574" spans="2:8" x14ac:dyDescent="0.25">
      <c r="B574" s="7">
        <v>9</v>
      </c>
      <c r="C574" s="65"/>
      <c r="D574" s="66"/>
      <c r="E574" s="58"/>
      <c r="F574" s="85"/>
      <c r="G574" s="46" t="str">
        <f t="shared" si="24"/>
        <v/>
      </c>
      <c r="H574" s="22"/>
    </row>
    <row r="575" spans="2:8" x14ac:dyDescent="0.25">
      <c r="B575" s="7">
        <v>10</v>
      </c>
      <c r="C575" s="65"/>
      <c r="D575" s="66"/>
      <c r="E575" s="58"/>
      <c r="F575" s="85"/>
      <c r="G575" s="46" t="str">
        <f t="shared" si="24"/>
        <v/>
      </c>
      <c r="H575" s="22"/>
    </row>
    <row r="576" spans="2:8" x14ac:dyDescent="0.25">
      <c r="B576" s="7">
        <v>11</v>
      </c>
      <c r="C576" s="65"/>
      <c r="D576" s="66"/>
      <c r="E576" s="58"/>
      <c r="F576" s="85"/>
      <c r="G576" s="46" t="str">
        <f t="shared" si="24"/>
        <v/>
      </c>
      <c r="H576" s="22"/>
    </row>
    <row r="577" spans="2:8" x14ac:dyDescent="0.25">
      <c r="B577" s="7">
        <v>12</v>
      </c>
      <c r="C577" s="65"/>
      <c r="D577" s="66"/>
      <c r="E577" s="58"/>
      <c r="F577" s="85"/>
      <c r="G577" s="46" t="str">
        <f t="shared" si="24"/>
        <v/>
      </c>
      <c r="H577" s="22"/>
    </row>
    <row r="578" spans="2:8" x14ac:dyDescent="0.25">
      <c r="B578" s="7">
        <v>13</v>
      </c>
      <c r="C578" s="65"/>
      <c r="D578" s="66"/>
      <c r="E578" s="58"/>
      <c r="F578" s="85"/>
      <c r="G578" s="46" t="str">
        <f t="shared" si="24"/>
        <v/>
      </c>
      <c r="H578" s="22"/>
    </row>
    <row r="579" spans="2:8" x14ac:dyDescent="0.25">
      <c r="B579" s="7">
        <v>14</v>
      </c>
      <c r="C579" s="65"/>
      <c r="D579" s="66"/>
      <c r="E579" s="59"/>
      <c r="F579" s="85"/>
      <c r="G579" s="46" t="str">
        <f t="shared" si="24"/>
        <v/>
      </c>
      <c r="H579" s="22"/>
    </row>
    <row r="580" spans="2:8" x14ac:dyDescent="0.25">
      <c r="B580" s="7">
        <v>15</v>
      </c>
      <c r="C580" s="65"/>
      <c r="D580" s="66"/>
      <c r="E580" s="59"/>
      <c r="F580" s="85"/>
      <c r="G580" s="46" t="str">
        <f t="shared" si="24"/>
        <v/>
      </c>
      <c r="H580" s="22"/>
    </row>
    <row r="581" spans="2:8" x14ac:dyDescent="0.25">
      <c r="B581" s="7">
        <v>16</v>
      </c>
      <c r="C581" s="65"/>
      <c r="D581" s="66"/>
      <c r="E581" s="59"/>
      <c r="F581" s="85"/>
      <c r="G581" s="46" t="str">
        <f t="shared" si="24"/>
        <v/>
      </c>
      <c r="H581" s="22"/>
    </row>
    <row r="582" spans="2:8" x14ac:dyDescent="0.25">
      <c r="B582" s="7">
        <v>17</v>
      </c>
      <c r="C582" s="65"/>
      <c r="D582" s="66"/>
      <c r="E582" s="59"/>
      <c r="F582" s="85"/>
      <c r="G582" s="46" t="str">
        <f t="shared" si="24"/>
        <v/>
      </c>
      <c r="H582" s="22"/>
    </row>
    <row r="583" spans="2:8" x14ac:dyDescent="0.25">
      <c r="B583" s="7">
        <v>18</v>
      </c>
      <c r="C583" s="65"/>
      <c r="D583" s="66"/>
      <c r="E583" s="59"/>
      <c r="F583" s="85"/>
      <c r="G583" s="46" t="str">
        <f t="shared" si="24"/>
        <v/>
      </c>
      <c r="H583" s="22"/>
    </row>
    <row r="584" spans="2:8" x14ac:dyDescent="0.25">
      <c r="B584" s="7">
        <v>19</v>
      </c>
      <c r="C584" s="65"/>
      <c r="D584" s="66"/>
      <c r="E584" s="59"/>
      <c r="F584" s="85"/>
      <c r="G584" s="46" t="str">
        <f t="shared" si="24"/>
        <v/>
      </c>
      <c r="H584" s="22"/>
    </row>
    <row r="585" spans="2:8" ht="15.75" thickBot="1" x14ac:dyDescent="0.3">
      <c r="B585" s="8">
        <v>20</v>
      </c>
      <c r="C585" s="67"/>
      <c r="D585" s="68"/>
      <c r="E585" s="69"/>
      <c r="F585" s="47"/>
      <c r="G585" s="48" t="str">
        <f t="shared" si="24"/>
        <v/>
      </c>
      <c r="H585" s="22"/>
    </row>
    <row r="586" spans="2:8" ht="15.75" thickTop="1" x14ac:dyDescent="0.25">
      <c r="F586" s="89"/>
      <c r="G586" s="90"/>
    </row>
    <row r="587" spans="2:8" x14ac:dyDescent="0.25">
      <c r="B587" s="1" t="s">
        <v>28</v>
      </c>
      <c r="C587" s="40" t="s">
        <v>39</v>
      </c>
      <c r="D587" s="40" t="s">
        <v>40</v>
      </c>
      <c r="E587" s="40" t="s">
        <v>31</v>
      </c>
      <c r="F587" s="20" t="s">
        <v>41</v>
      </c>
      <c r="G587" s="1" t="s">
        <v>32</v>
      </c>
      <c r="H587" s="2" t="s">
        <v>33</v>
      </c>
    </row>
    <row r="588" spans="2:8" ht="15.75" thickBot="1" x14ac:dyDescent="0.3">
      <c r="B588" s="41">
        <v>26</v>
      </c>
      <c r="C588" s="42" t="str">
        <f>IF(VLOOKUP($B588,'2. Subject Information'!$B$8:$F$107,2,FALSE)=0,"",VLOOKUP($B588,'2. Subject Information'!$B$8:$F$107,2,FALSE))</f>
        <v/>
      </c>
      <c r="D588" s="42" t="str">
        <f>IF(VLOOKUP($B588,'2. Subject Information'!$B$8:$F$107,3,FALSE)=0,"",VLOOKUP($B588,'2. Subject Information'!$B$8:$F$107,3,FALSE))</f>
        <v/>
      </c>
      <c r="E588" s="42" t="str">
        <f>IF(VLOOKUP($B588,'2. Subject Information'!$B$8:$F$107,4,FALSE)=0,"",VLOOKUP($B588,'2. Subject Information'!$B$8:$F$107,4,FALSE))</f>
        <v/>
      </c>
      <c r="F588" s="43" t="s">
        <v>9</v>
      </c>
      <c r="G588" s="42" t="str" cm="1">
        <f t="array" ref="G588">VLOOKUP($B588,IF('2. Subject Information'!$B$8:$F$107&lt;&gt;0,'2. Subject Information'!$B$8:$F$107,""),5,FALSE)</f>
        <v/>
      </c>
      <c r="H588" s="3" t="str">
        <f>IF($E588="","",_xlfn.XLOOKUP(E588,subject_email,subject_report_language))</f>
        <v/>
      </c>
    </row>
    <row r="589" spans="2:8" ht="15.75" thickTop="1" x14ac:dyDescent="0.25">
      <c r="B589" s="6">
        <v>1</v>
      </c>
      <c r="C589" s="63"/>
      <c r="D589" s="64"/>
      <c r="E589" s="58"/>
      <c r="F589" s="26"/>
      <c r="G589" s="45" t="str">
        <f t="shared" ref="G589:G608" si="25">IF(E589&lt;&gt;"",IF(default_language=0,"",default_language),"")</f>
        <v/>
      </c>
      <c r="H589" s="22"/>
    </row>
    <row r="590" spans="2:8" x14ac:dyDescent="0.25">
      <c r="B590" s="7">
        <v>2</v>
      </c>
      <c r="C590" s="65"/>
      <c r="D590" s="66"/>
      <c r="E590" s="58"/>
      <c r="F590" s="85"/>
      <c r="G590" s="46" t="str">
        <f t="shared" si="25"/>
        <v/>
      </c>
      <c r="H590" s="22"/>
    </row>
    <row r="591" spans="2:8" x14ac:dyDescent="0.25">
      <c r="B591" s="7">
        <v>3</v>
      </c>
      <c r="C591" s="65"/>
      <c r="D591" s="66"/>
      <c r="E591" s="58"/>
      <c r="F591" s="85"/>
      <c r="G591" s="46" t="str">
        <f t="shared" si="25"/>
        <v/>
      </c>
      <c r="H591" s="22"/>
    </row>
    <row r="592" spans="2:8" x14ac:dyDescent="0.25">
      <c r="B592" s="7">
        <v>4</v>
      </c>
      <c r="C592" s="65"/>
      <c r="D592" s="66"/>
      <c r="E592" s="58"/>
      <c r="F592" s="85"/>
      <c r="G592" s="46" t="str">
        <f t="shared" si="25"/>
        <v/>
      </c>
      <c r="H592" s="22"/>
    </row>
    <row r="593" spans="2:8" x14ac:dyDescent="0.25">
      <c r="B593" s="7">
        <v>5</v>
      </c>
      <c r="C593" s="65"/>
      <c r="D593" s="66"/>
      <c r="E593" s="58"/>
      <c r="F593" s="85"/>
      <c r="G593" s="46" t="str">
        <f t="shared" si="25"/>
        <v/>
      </c>
      <c r="H593" s="22"/>
    </row>
    <row r="594" spans="2:8" x14ac:dyDescent="0.25">
      <c r="B594" s="7">
        <v>6</v>
      </c>
      <c r="C594" s="65"/>
      <c r="D594" s="66"/>
      <c r="E594" s="58"/>
      <c r="F594" s="85"/>
      <c r="G594" s="46" t="str">
        <f t="shared" si="25"/>
        <v/>
      </c>
      <c r="H594" s="22"/>
    </row>
    <row r="595" spans="2:8" x14ac:dyDescent="0.25">
      <c r="B595" s="7">
        <v>7</v>
      </c>
      <c r="C595" s="65"/>
      <c r="D595" s="66"/>
      <c r="E595" s="58"/>
      <c r="F595" s="85"/>
      <c r="G595" s="46" t="str">
        <f t="shared" si="25"/>
        <v/>
      </c>
      <c r="H595" s="22"/>
    </row>
    <row r="596" spans="2:8" x14ac:dyDescent="0.25">
      <c r="B596" s="7">
        <v>8</v>
      </c>
      <c r="C596" s="65"/>
      <c r="D596" s="66"/>
      <c r="E596" s="58"/>
      <c r="F596" s="85"/>
      <c r="G596" s="46" t="str">
        <f t="shared" si="25"/>
        <v/>
      </c>
      <c r="H596" s="22"/>
    </row>
    <row r="597" spans="2:8" x14ac:dyDescent="0.25">
      <c r="B597" s="7">
        <v>9</v>
      </c>
      <c r="C597" s="65"/>
      <c r="D597" s="66"/>
      <c r="E597" s="58"/>
      <c r="F597" s="85"/>
      <c r="G597" s="46" t="str">
        <f t="shared" si="25"/>
        <v/>
      </c>
      <c r="H597" s="22"/>
    </row>
    <row r="598" spans="2:8" x14ac:dyDescent="0.25">
      <c r="B598" s="7">
        <v>10</v>
      </c>
      <c r="C598" s="65"/>
      <c r="D598" s="66"/>
      <c r="E598" s="58"/>
      <c r="F598" s="85"/>
      <c r="G598" s="46" t="str">
        <f t="shared" si="25"/>
        <v/>
      </c>
      <c r="H598" s="22"/>
    </row>
    <row r="599" spans="2:8" x14ac:dyDescent="0.25">
      <c r="B599" s="7">
        <v>11</v>
      </c>
      <c r="C599" s="65"/>
      <c r="D599" s="66"/>
      <c r="E599" s="58"/>
      <c r="F599" s="85"/>
      <c r="G599" s="46" t="str">
        <f t="shared" si="25"/>
        <v/>
      </c>
      <c r="H599" s="22"/>
    </row>
    <row r="600" spans="2:8" x14ac:dyDescent="0.25">
      <c r="B600" s="7">
        <v>12</v>
      </c>
      <c r="C600" s="65"/>
      <c r="D600" s="66"/>
      <c r="E600" s="58"/>
      <c r="F600" s="85"/>
      <c r="G600" s="46" t="str">
        <f t="shared" si="25"/>
        <v/>
      </c>
      <c r="H600" s="22"/>
    </row>
    <row r="601" spans="2:8" x14ac:dyDescent="0.25">
      <c r="B601" s="7">
        <v>13</v>
      </c>
      <c r="C601" s="65"/>
      <c r="D601" s="66"/>
      <c r="E601" s="58"/>
      <c r="F601" s="85"/>
      <c r="G601" s="46" t="str">
        <f t="shared" si="25"/>
        <v/>
      </c>
      <c r="H601" s="22"/>
    </row>
    <row r="602" spans="2:8" x14ac:dyDescent="0.25">
      <c r="B602" s="7">
        <v>14</v>
      </c>
      <c r="C602" s="65"/>
      <c r="D602" s="66"/>
      <c r="E602" s="59"/>
      <c r="F602" s="85"/>
      <c r="G602" s="46" t="str">
        <f t="shared" si="25"/>
        <v/>
      </c>
      <c r="H602" s="22"/>
    </row>
    <row r="603" spans="2:8" x14ac:dyDescent="0.25">
      <c r="B603" s="7">
        <v>15</v>
      </c>
      <c r="C603" s="65"/>
      <c r="D603" s="66"/>
      <c r="E603" s="59"/>
      <c r="F603" s="85"/>
      <c r="G603" s="46" t="str">
        <f t="shared" si="25"/>
        <v/>
      </c>
      <c r="H603" s="22"/>
    </row>
    <row r="604" spans="2:8" x14ac:dyDescent="0.25">
      <c r="B604" s="7">
        <v>16</v>
      </c>
      <c r="C604" s="65"/>
      <c r="D604" s="66"/>
      <c r="E604" s="59"/>
      <c r="F604" s="85"/>
      <c r="G604" s="46" t="str">
        <f t="shared" si="25"/>
        <v/>
      </c>
      <c r="H604" s="22"/>
    </row>
    <row r="605" spans="2:8" x14ac:dyDescent="0.25">
      <c r="B605" s="7">
        <v>17</v>
      </c>
      <c r="C605" s="65"/>
      <c r="D605" s="66"/>
      <c r="E605" s="59"/>
      <c r="F605" s="85"/>
      <c r="G605" s="46" t="str">
        <f t="shared" si="25"/>
        <v/>
      </c>
      <c r="H605" s="22"/>
    </row>
    <row r="606" spans="2:8" x14ac:dyDescent="0.25">
      <c r="B606" s="7">
        <v>18</v>
      </c>
      <c r="C606" s="65"/>
      <c r="D606" s="66"/>
      <c r="E606" s="59"/>
      <c r="F606" s="85"/>
      <c r="G606" s="46" t="str">
        <f t="shared" si="25"/>
        <v/>
      </c>
      <c r="H606" s="22"/>
    </row>
    <row r="607" spans="2:8" x14ac:dyDescent="0.25">
      <c r="B607" s="7">
        <v>19</v>
      </c>
      <c r="C607" s="65"/>
      <c r="D607" s="66"/>
      <c r="E607" s="59"/>
      <c r="F607" s="85"/>
      <c r="G607" s="46" t="str">
        <f t="shared" si="25"/>
        <v/>
      </c>
      <c r="H607" s="22"/>
    </row>
    <row r="608" spans="2:8" ht="15.75" thickBot="1" x14ac:dyDescent="0.3">
      <c r="B608" s="8">
        <v>20</v>
      </c>
      <c r="C608" s="67"/>
      <c r="D608" s="68"/>
      <c r="E608" s="69"/>
      <c r="F608" s="47"/>
      <c r="G608" s="48" t="str">
        <f t="shared" si="25"/>
        <v/>
      </c>
      <c r="H608" s="22"/>
    </row>
    <row r="609" spans="2:8" ht="15.75" thickTop="1" x14ac:dyDescent="0.25">
      <c r="F609" s="89"/>
      <c r="G609" s="90"/>
    </row>
    <row r="610" spans="2:8" x14ac:dyDescent="0.25">
      <c r="B610" s="1" t="s">
        <v>28</v>
      </c>
      <c r="C610" s="40" t="s">
        <v>39</v>
      </c>
      <c r="D610" s="40" t="s">
        <v>40</v>
      </c>
      <c r="E610" s="40" t="s">
        <v>31</v>
      </c>
      <c r="F610" s="20" t="s">
        <v>41</v>
      </c>
      <c r="G610" s="1" t="s">
        <v>32</v>
      </c>
      <c r="H610" s="2" t="s">
        <v>33</v>
      </c>
    </row>
    <row r="611" spans="2:8" ht="15.75" thickBot="1" x14ac:dyDescent="0.3">
      <c r="B611" s="41">
        <v>27</v>
      </c>
      <c r="C611" s="42" t="str">
        <f>IF(VLOOKUP($B611,'2. Subject Information'!$B$8:$F$107,2,FALSE)=0,"",VLOOKUP($B611,'2. Subject Information'!$B$8:$F$107,2,FALSE))</f>
        <v/>
      </c>
      <c r="D611" s="42" t="str">
        <f>IF(VLOOKUP($B611,'2. Subject Information'!$B$8:$F$107,3,FALSE)=0,"",VLOOKUP($B611,'2. Subject Information'!$B$8:$F$107,3,FALSE))</f>
        <v/>
      </c>
      <c r="E611" s="42" t="str">
        <f>IF(VLOOKUP($B611,'2. Subject Information'!$B$8:$F$107,4,FALSE)=0,"",VLOOKUP($B611,'2. Subject Information'!$B$8:$F$107,4,FALSE))</f>
        <v/>
      </c>
      <c r="F611" s="43" t="s">
        <v>9</v>
      </c>
      <c r="G611" s="42" t="str" cm="1">
        <f t="array" ref="G611">VLOOKUP($B611,IF('2. Subject Information'!$B$8:$F$107&lt;&gt;0,'2. Subject Information'!$B$8:$F$107,""),5,FALSE)</f>
        <v/>
      </c>
      <c r="H611" s="3" t="str">
        <f>IF($E611="","",_xlfn.XLOOKUP(E611,subject_email,subject_report_language))</f>
        <v/>
      </c>
    </row>
    <row r="612" spans="2:8" ht="15.75" thickTop="1" x14ac:dyDescent="0.25">
      <c r="B612" s="6">
        <v>1</v>
      </c>
      <c r="C612" s="63"/>
      <c r="D612" s="64"/>
      <c r="E612" s="58"/>
      <c r="F612" s="26"/>
      <c r="G612" s="45" t="str">
        <f t="shared" ref="G612:G631" si="26">IF(E612&lt;&gt;"",IF(default_language=0,"",default_language),"")</f>
        <v/>
      </c>
      <c r="H612" s="22"/>
    </row>
    <row r="613" spans="2:8" x14ac:dyDescent="0.25">
      <c r="B613" s="7">
        <v>2</v>
      </c>
      <c r="C613" s="65"/>
      <c r="D613" s="66"/>
      <c r="E613" s="58"/>
      <c r="F613" s="85"/>
      <c r="G613" s="46" t="str">
        <f t="shared" si="26"/>
        <v/>
      </c>
      <c r="H613" s="22"/>
    </row>
    <row r="614" spans="2:8" x14ac:dyDescent="0.25">
      <c r="B614" s="7">
        <v>3</v>
      </c>
      <c r="C614" s="65"/>
      <c r="D614" s="66"/>
      <c r="E614" s="58"/>
      <c r="F614" s="85"/>
      <c r="G614" s="46" t="str">
        <f t="shared" si="26"/>
        <v/>
      </c>
      <c r="H614" s="22"/>
    </row>
    <row r="615" spans="2:8" x14ac:dyDescent="0.25">
      <c r="B615" s="7">
        <v>4</v>
      </c>
      <c r="C615" s="65"/>
      <c r="D615" s="66"/>
      <c r="E615" s="58"/>
      <c r="F615" s="85"/>
      <c r="G615" s="46" t="str">
        <f t="shared" si="26"/>
        <v/>
      </c>
      <c r="H615" s="22"/>
    </row>
    <row r="616" spans="2:8" x14ac:dyDescent="0.25">
      <c r="B616" s="7">
        <v>5</v>
      </c>
      <c r="C616" s="65"/>
      <c r="D616" s="66"/>
      <c r="E616" s="58"/>
      <c r="F616" s="85"/>
      <c r="G616" s="46" t="str">
        <f t="shared" si="26"/>
        <v/>
      </c>
      <c r="H616" s="22"/>
    </row>
    <row r="617" spans="2:8" x14ac:dyDescent="0.25">
      <c r="B617" s="7">
        <v>6</v>
      </c>
      <c r="C617" s="65"/>
      <c r="D617" s="66"/>
      <c r="E617" s="58"/>
      <c r="F617" s="85"/>
      <c r="G617" s="46" t="str">
        <f t="shared" si="26"/>
        <v/>
      </c>
      <c r="H617" s="22"/>
    </row>
    <row r="618" spans="2:8" x14ac:dyDescent="0.25">
      <c r="B618" s="7">
        <v>7</v>
      </c>
      <c r="C618" s="65"/>
      <c r="D618" s="66"/>
      <c r="E618" s="58"/>
      <c r="F618" s="85"/>
      <c r="G618" s="46" t="str">
        <f t="shared" si="26"/>
        <v/>
      </c>
      <c r="H618" s="22"/>
    </row>
    <row r="619" spans="2:8" x14ac:dyDescent="0.25">
      <c r="B619" s="7">
        <v>8</v>
      </c>
      <c r="C619" s="65"/>
      <c r="D619" s="66"/>
      <c r="E619" s="58"/>
      <c r="F619" s="85"/>
      <c r="G619" s="46" t="str">
        <f t="shared" si="26"/>
        <v/>
      </c>
      <c r="H619" s="22"/>
    </row>
    <row r="620" spans="2:8" x14ac:dyDescent="0.25">
      <c r="B620" s="7">
        <v>9</v>
      </c>
      <c r="C620" s="65"/>
      <c r="D620" s="66"/>
      <c r="E620" s="58"/>
      <c r="F620" s="85"/>
      <c r="G620" s="46" t="str">
        <f t="shared" si="26"/>
        <v/>
      </c>
      <c r="H620" s="22"/>
    </row>
    <row r="621" spans="2:8" x14ac:dyDescent="0.25">
      <c r="B621" s="7">
        <v>10</v>
      </c>
      <c r="C621" s="65"/>
      <c r="D621" s="66"/>
      <c r="E621" s="58"/>
      <c r="F621" s="85"/>
      <c r="G621" s="46" t="str">
        <f t="shared" si="26"/>
        <v/>
      </c>
      <c r="H621" s="22"/>
    </row>
    <row r="622" spans="2:8" x14ac:dyDescent="0.25">
      <c r="B622" s="7">
        <v>11</v>
      </c>
      <c r="C622" s="65"/>
      <c r="D622" s="66"/>
      <c r="E622" s="58"/>
      <c r="F622" s="85"/>
      <c r="G622" s="46" t="str">
        <f t="shared" si="26"/>
        <v/>
      </c>
      <c r="H622" s="22"/>
    </row>
    <row r="623" spans="2:8" x14ac:dyDescent="0.25">
      <c r="B623" s="7">
        <v>12</v>
      </c>
      <c r="C623" s="65"/>
      <c r="D623" s="66"/>
      <c r="E623" s="58"/>
      <c r="F623" s="85"/>
      <c r="G623" s="46" t="str">
        <f t="shared" si="26"/>
        <v/>
      </c>
      <c r="H623" s="22"/>
    </row>
    <row r="624" spans="2:8" x14ac:dyDescent="0.25">
      <c r="B624" s="7">
        <v>13</v>
      </c>
      <c r="C624" s="65"/>
      <c r="D624" s="66"/>
      <c r="E624" s="58"/>
      <c r="F624" s="85"/>
      <c r="G624" s="46" t="str">
        <f t="shared" si="26"/>
        <v/>
      </c>
      <c r="H624" s="22"/>
    </row>
    <row r="625" spans="2:8" x14ac:dyDescent="0.25">
      <c r="B625" s="7">
        <v>14</v>
      </c>
      <c r="C625" s="65"/>
      <c r="D625" s="66"/>
      <c r="E625" s="59"/>
      <c r="F625" s="85"/>
      <c r="G625" s="46" t="str">
        <f t="shared" si="26"/>
        <v/>
      </c>
      <c r="H625" s="22"/>
    </row>
    <row r="626" spans="2:8" x14ac:dyDescent="0.25">
      <c r="B626" s="7">
        <v>15</v>
      </c>
      <c r="C626" s="65"/>
      <c r="D626" s="66"/>
      <c r="E626" s="59"/>
      <c r="F626" s="85"/>
      <c r="G626" s="46" t="str">
        <f t="shared" si="26"/>
        <v/>
      </c>
      <c r="H626" s="22"/>
    </row>
    <row r="627" spans="2:8" x14ac:dyDescent="0.25">
      <c r="B627" s="7">
        <v>16</v>
      </c>
      <c r="C627" s="65"/>
      <c r="D627" s="66"/>
      <c r="E627" s="59"/>
      <c r="F627" s="85"/>
      <c r="G627" s="46" t="str">
        <f t="shared" si="26"/>
        <v/>
      </c>
      <c r="H627" s="22"/>
    </row>
    <row r="628" spans="2:8" x14ac:dyDescent="0.25">
      <c r="B628" s="7">
        <v>17</v>
      </c>
      <c r="C628" s="65"/>
      <c r="D628" s="66"/>
      <c r="E628" s="59"/>
      <c r="F628" s="85"/>
      <c r="G628" s="46" t="str">
        <f t="shared" si="26"/>
        <v/>
      </c>
      <c r="H628" s="22"/>
    </row>
    <row r="629" spans="2:8" x14ac:dyDescent="0.25">
      <c r="B629" s="7">
        <v>18</v>
      </c>
      <c r="C629" s="65"/>
      <c r="D629" s="66"/>
      <c r="E629" s="59"/>
      <c r="F629" s="85"/>
      <c r="G629" s="46" t="str">
        <f t="shared" si="26"/>
        <v/>
      </c>
      <c r="H629" s="22"/>
    </row>
    <row r="630" spans="2:8" x14ac:dyDescent="0.25">
      <c r="B630" s="7">
        <v>19</v>
      </c>
      <c r="C630" s="65"/>
      <c r="D630" s="66"/>
      <c r="E630" s="59"/>
      <c r="F630" s="85"/>
      <c r="G630" s="46" t="str">
        <f t="shared" si="26"/>
        <v/>
      </c>
      <c r="H630" s="22"/>
    </row>
    <row r="631" spans="2:8" ht="15.75" thickBot="1" x14ac:dyDescent="0.3">
      <c r="B631" s="8">
        <v>20</v>
      </c>
      <c r="C631" s="67"/>
      <c r="D631" s="68"/>
      <c r="E631" s="69"/>
      <c r="F631" s="47"/>
      <c r="G631" s="48" t="str">
        <f t="shared" si="26"/>
        <v/>
      </c>
      <c r="H631" s="22"/>
    </row>
    <row r="632" spans="2:8" ht="15.75" thickTop="1" x14ac:dyDescent="0.25">
      <c r="F632" s="89"/>
      <c r="G632" s="90"/>
    </row>
    <row r="633" spans="2:8" x14ac:dyDescent="0.25">
      <c r="B633" s="1" t="s">
        <v>28</v>
      </c>
      <c r="C633" s="40" t="s">
        <v>39</v>
      </c>
      <c r="D633" s="40" t="s">
        <v>40</v>
      </c>
      <c r="E633" s="40" t="s">
        <v>31</v>
      </c>
      <c r="F633" s="20" t="s">
        <v>41</v>
      </c>
      <c r="G633" s="1" t="s">
        <v>32</v>
      </c>
      <c r="H633" s="2" t="s">
        <v>33</v>
      </c>
    </row>
    <row r="634" spans="2:8" ht="15.75" thickBot="1" x14ac:dyDescent="0.3">
      <c r="B634" s="41">
        <v>28</v>
      </c>
      <c r="C634" s="42" t="str">
        <f>IF(VLOOKUP($B634,'2. Subject Information'!$B$8:$F$107,2,FALSE)=0,"",VLOOKUP($B634,'2. Subject Information'!$B$8:$F$107,2,FALSE))</f>
        <v/>
      </c>
      <c r="D634" s="42" t="str">
        <f>IF(VLOOKUP($B634,'2. Subject Information'!$B$8:$F$107,3,FALSE)=0,"",VLOOKUP($B634,'2. Subject Information'!$B$8:$F$107,3,FALSE))</f>
        <v/>
      </c>
      <c r="E634" s="42" t="str">
        <f>IF(VLOOKUP($B634,'2. Subject Information'!$B$8:$F$107,4,FALSE)=0,"",VLOOKUP($B634,'2. Subject Information'!$B$8:$F$107,4,FALSE))</f>
        <v/>
      </c>
      <c r="F634" s="43" t="s">
        <v>9</v>
      </c>
      <c r="G634" s="42" t="str" cm="1">
        <f t="array" ref="G634">VLOOKUP($B634,IF('2. Subject Information'!$B$8:$F$107&lt;&gt;0,'2. Subject Information'!$B$8:$F$107,""),5,FALSE)</f>
        <v/>
      </c>
      <c r="H634" s="3" t="str">
        <f>IF($E634="","",_xlfn.XLOOKUP(E634,subject_email,subject_report_language))</f>
        <v/>
      </c>
    </row>
    <row r="635" spans="2:8" ht="15.75" thickTop="1" x14ac:dyDescent="0.25">
      <c r="B635" s="6">
        <v>1</v>
      </c>
      <c r="C635" s="63"/>
      <c r="D635" s="64"/>
      <c r="E635" s="58"/>
      <c r="F635" s="26"/>
      <c r="G635" s="45" t="str">
        <f t="shared" ref="G635:G654" si="27">IF(E635&lt;&gt;"",IF(default_language=0,"",default_language),"")</f>
        <v/>
      </c>
      <c r="H635" s="22"/>
    </row>
    <row r="636" spans="2:8" x14ac:dyDescent="0.25">
      <c r="B636" s="7">
        <v>2</v>
      </c>
      <c r="C636" s="65"/>
      <c r="D636" s="66"/>
      <c r="E636" s="58"/>
      <c r="F636" s="85"/>
      <c r="G636" s="46" t="str">
        <f t="shared" si="27"/>
        <v/>
      </c>
      <c r="H636" s="22"/>
    </row>
    <row r="637" spans="2:8" x14ac:dyDescent="0.25">
      <c r="B637" s="7">
        <v>3</v>
      </c>
      <c r="C637" s="65"/>
      <c r="D637" s="66"/>
      <c r="E637" s="58"/>
      <c r="F637" s="85"/>
      <c r="G637" s="46" t="str">
        <f t="shared" si="27"/>
        <v/>
      </c>
      <c r="H637" s="22"/>
    </row>
    <row r="638" spans="2:8" x14ac:dyDescent="0.25">
      <c r="B638" s="7">
        <v>4</v>
      </c>
      <c r="C638" s="65"/>
      <c r="D638" s="66"/>
      <c r="E638" s="58"/>
      <c r="F638" s="85"/>
      <c r="G638" s="46" t="str">
        <f t="shared" si="27"/>
        <v/>
      </c>
      <c r="H638" s="22"/>
    </row>
    <row r="639" spans="2:8" x14ac:dyDescent="0.25">
      <c r="B639" s="7">
        <v>5</v>
      </c>
      <c r="C639" s="65"/>
      <c r="D639" s="66"/>
      <c r="E639" s="58"/>
      <c r="F639" s="85"/>
      <c r="G639" s="46" t="str">
        <f t="shared" si="27"/>
        <v/>
      </c>
      <c r="H639" s="22"/>
    </row>
    <row r="640" spans="2:8" x14ac:dyDescent="0.25">
      <c r="B640" s="7">
        <v>6</v>
      </c>
      <c r="C640" s="65"/>
      <c r="D640" s="66"/>
      <c r="E640" s="58"/>
      <c r="F640" s="85"/>
      <c r="G640" s="46" t="str">
        <f t="shared" si="27"/>
        <v/>
      </c>
      <c r="H640" s="22"/>
    </row>
    <row r="641" spans="2:8" x14ac:dyDescent="0.25">
      <c r="B641" s="7">
        <v>7</v>
      </c>
      <c r="C641" s="65"/>
      <c r="D641" s="66"/>
      <c r="E641" s="58"/>
      <c r="F641" s="85"/>
      <c r="G641" s="46" t="str">
        <f t="shared" si="27"/>
        <v/>
      </c>
      <c r="H641" s="22"/>
    </row>
    <row r="642" spans="2:8" x14ac:dyDescent="0.25">
      <c r="B642" s="7">
        <v>8</v>
      </c>
      <c r="C642" s="65"/>
      <c r="D642" s="66"/>
      <c r="E642" s="58"/>
      <c r="F642" s="85"/>
      <c r="G642" s="46" t="str">
        <f t="shared" si="27"/>
        <v/>
      </c>
      <c r="H642" s="22"/>
    </row>
    <row r="643" spans="2:8" x14ac:dyDescent="0.25">
      <c r="B643" s="7">
        <v>9</v>
      </c>
      <c r="C643" s="65"/>
      <c r="D643" s="66"/>
      <c r="E643" s="58"/>
      <c r="F643" s="85"/>
      <c r="G643" s="46" t="str">
        <f t="shared" si="27"/>
        <v/>
      </c>
      <c r="H643" s="22"/>
    </row>
    <row r="644" spans="2:8" x14ac:dyDescent="0.25">
      <c r="B644" s="7">
        <v>10</v>
      </c>
      <c r="C644" s="65"/>
      <c r="D644" s="66"/>
      <c r="E644" s="58"/>
      <c r="F644" s="85"/>
      <c r="G644" s="46" t="str">
        <f t="shared" si="27"/>
        <v/>
      </c>
      <c r="H644" s="22"/>
    </row>
    <row r="645" spans="2:8" x14ac:dyDescent="0.25">
      <c r="B645" s="7">
        <v>11</v>
      </c>
      <c r="C645" s="65"/>
      <c r="D645" s="66"/>
      <c r="E645" s="58"/>
      <c r="F645" s="85"/>
      <c r="G645" s="46" t="str">
        <f t="shared" si="27"/>
        <v/>
      </c>
      <c r="H645" s="22"/>
    </row>
    <row r="646" spans="2:8" x14ac:dyDescent="0.25">
      <c r="B646" s="7">
        <v>12</v>
      </c>
      <c r="C646" s="65"/>
      <c r="D646" s="66"/>
      <c r="E646" s="58"/>
      <c r="F646" s="85"/>
      <c r="G646" s="46" t="str">
        <f t="shared" si="27"/>
        <v/>
      </c>
      <c r="H646" s="22"/>
    </row>
    <row r="647" spans="2:8" x14ac:dyDescent="0.25">
      <c r="B647" s="7">
        <v>13</v>
      </c>
      <c r="C647" s="65"/>
      <c r="D647" s="66"/>
      <c r="E647" s="58"/>
      <c r="F647" s="85"/>
      <c r="G647" s="46" t="str">
        <f t="shared" si="27"/>
        <v/>
      </c>
      <c r="H647" s="22"/>
    </row>
    <row r="648" spans="2:8" x14ac:dyDescent="0.25">
      <c r="B648" s="7">
        <v>14</v>
      </c>
      <c r="C648" s="65"/>
      <c r="D648" s="66"/>
      <c r="E648" s="59"/>
      <c r="F648" s="85"/>
      <c r="G648" s="46" t="str">
        <f t="shared" si="27"/>
        <v/>
      </c>
      <c r="H648" s="22"/>
    </row>
    <row r="649" spans="2:8" x14ac:dyDescent="0.25">
      <c r="B649" s="7">
        <v>15</v>
      </c>
      <c r="C649" s="65"/>
      <c r="D649" s="66"/>
      <c r="E649" s="59"/>
      <c r="F649" s="85"/>
      <c r="G649" s="46" t="str">
        <f t="shared" si="27"/>
        <v/>
      </c>
      <c r="H649" s="22"/>
    </row>
    <row r="650" spans="2:8" x14ac:dyDescent="0.25">
      <c r="B650" s="7">
        <v>16</v>
      </c>
      <c r="C650" s="65"/>
      <c r="D650" s="66"/>
      <c r="E650" s="59"/>
      <c r="F650" s="85"/>
      <c r="G650" s="46" t="str">
        <f t="shared" si="27"/>
        <v/>
      </c>
      <c r="H650" s="22"/>
    </row>
    <row r="651" spans="2:8" x14ac:dyDescent="0.25">
      <c r="B651" s="7">
        <v>17</v>
      </c>
      <c r="C651" s="65"/>
      <c r="D651" s="66"/>
      <c r="E651" s="59"/>
      <c r="F651" s="85"/>
      <c r="G651" s="46" t="str">
        <f t="shared" si="27"/>
        <v/>
      </c>
      <c r="H651" s="22"/>
    </row>
    <row r="652" spans="2:8" x14ac:dyDescent="0.25">
      <c r="B652" s="7">
        <v>18</v>
      </c>
      <c r="C652" s="65"/>
      <c r="D652" s="66"/>
      <c r="E652" s="59"/>
      <c r="F652" s="85"/>
      <c r="G652" s="46" t="str">
        <f t="shared" si="27"/>
        <v/>
      </c>
      <c r="H652" s="22"/>
    </row>
    <row r="653" spans="2:8" x14ac:dyDescent="0.25">
      <c r="B653" s="7">
        <v>19</v>
      </c>
      <c r="C653" s="65"/>
      <c r="D653" s="66"/>
      <c r="E653" s="59"/>
      <c r="F653" s="85"/>
      <c r="G653" s="46" t="str">
        <f t="shared" si="27"/>
        <v/>
      </c>
      <c r="H653" s="22"/>
    </row>
    <row r="654" spans="2:8" ht="15.75" thickBot="1" x14ac:dyDescent="0.3">
      <c r="B654" s="8">
        <v>20</v>
      </c>
      <c r="C654" s="67"/>
      <c r="D654" s="68"/>
      <c r="E654" s="69"/>
      <c r="F654" s="47"/>
      <c r="G654" s="48" t="str">
        <f t="shared" si="27"/>
        <v/>
      </c>
      <c r="H654" s="22"/>
    </row>
    <row r="655" spans="2:8" ht="15.75" thickTop="1" x14ac:dyDescent="0.25">
      <c r="F655" s="89"/>
      <c r="G655" s="90"/>
    </row>
    <row r="656" spans="2:8" x14ac:dyDescent="0.25">
      <c r="B656" s="1" t="s">
        <v>28</v>
      </c>
      <c r="C656" s="40" t="s">
        <v>39</v>
      </c>
      <c r="D656" s="40" t="s">
        <v>40</v>
      </c>
      <c r="E656" s="40" t="s">
        <v>31</v>
      </c>
      <c r="F656" s="20" t="s">
        <v>41</v>
      </c>
      <c r="G656" s="1" t="s">
        <v>32</v>
      </c>
      <c r="H656" s="2" t="s">
        <v>33</v>
      </c>
    </row>
    <row r="657" spans="2:8" ht="15.75" thickBot="1" x14ac:dyDescent="0.3">
      <c r="B657" s="41">
        <v>29</v>
      </c>
      <c r="C657" s="42" t="str">
        <f>IF(VLOOKUP($B657,'2. Subject Information'!$B$8:$F$107,2,FALSE)=0,"",VLOOKUP($B657,'2. Subject Information'!$B$8:$F$107,2,FALSE))</f>
        <v/>
      </c>
      <c r="D657" s="42" t="str">
        <f>IF(VLOOKUP($B657,'2. Subject Information'!$B$8:$F$107,3,FALSE)=0,"",VLOOKUP($B657,'2. Subject Information'!$B$8:$F$107,3,FALSE))</f>
        <v/>
      </c>
      <c r="E657" s="42" t="str">
        <f>IF(VLOOKUP($B657,'2. Subject Information'!$B$8:$F$107,4,FALSE)=0,"",VLOOKUP($B657,'2. Subject Information'!$B$8:$F$107,4,FALSE))</f>
        <v/>
      </c>
      <c r="F657" s="43" t="s">
        <v>9</v>
      </c>
      <c r="G657" s="42" t="str" cm="1">
        <f t="array" ref="G657">VLOOKUP($B657,IF('2. Subject Information'!$B$8:$F$107&lt;&gt;0,'2. Subject Information'!$B$8:$F$107,""),5,FALSE)</f>
        <v/>
      </c>
      <c r="H657" s="3" t="str">
        <f>IF($E657="","",_xlfn.XLOOKUP(E657,subject_email,subject_report_language))</f>
        <v/>
      </c>
    </row>
    <row r="658" spans="2:8" ht="15.75" thickTop="1" x14ac:dyDescent="0.25">
      <c r="B658" s="6">
        <v>1</v>
      </c>
      <c r="C658" s="63"/>
      <c r="D658" s="64"/>
      <c r="E658" s="58"/>
      <c r="F658" s="26"/>
      <c r="G658" s="45" t="str">
        <f t="shared" ref="G658:G677" si="28">IF(E658&lt;&gt;"",IF(default_language=0,"",default_language),"")</f>
        <v/>
      </c>
      <c r="H658" s="22"/>
    </row>
    <row r="659" spans="2:8" x14ac:dyDescent="0.25">
      <c r="B659" s="7">
        <v>2</v>
      </c>
      <c r="C659" s="65"/>
      <c r="D659" s="66"/>
      <c r="E659" s="58"/>
      <c r="F659" s="85"/>
      <c r="G659" s="46" t="str">
        <f t="shared" si="28"/>
        <v/>
      </c>
      <c r="H659" s="22"/>
    </row>
    <row r="660" spans="2:8" x14ac:dyDescent="0.25">
      <c r="B660" s="7">
        <v>3</v>
      </c>
      <c r="C660" s="65"/>
      <c r="D660" s="66"/>
      <c r="E660" s="58"/>
      <c r="F660" s="85"/>
      <c r="G660" s="46" t="str">
        <f t="shared" si="28"/>
        <v/>
      </c>
      <c r="H660" s="22"/>
    </row>
    <row r="661" spans="2:8" x14ac:dyDescent="0.25">
      <c r="B661" s="7">
        <v>4</v>
      </c>
      <c r="C661" s="65"/>
      <c r="D661" s="66"/>
      <c r="E661" s="58"/>
      <c r="F661" s="85"/>
      <c r="G661" s="46" t="str">
        <f t="shared" si="28"/>
        <v/>
      </c>
      <c r="H661" s="22"/>
    </row>
    <row r="662" spans="2:8" x14ac:dyDescent="0.25">
      <c r="B662" s="7">
        <v>5</v>
      </c>
      <c r="C662" s="65"/>
      <c r="D662" s="66"/>
      <c r="E662" s="58"/>
      <c r="F662" s="85"/>
      <c r="G662" s="46" t="str">
        <f t="shared" si="28"/>
        <v/>
      </c>
      <c r="H662" s="22"/>
    </row>
    <row r="663" spans="2:8" x14ac:dyDescent="0.25">
      <c r="B663" s="7">
        <v>6</v>
      </c>
      <c r="C663" s="65"/>
      <c r="D663" s="66"/>
      <c r="E663" s="58"/>
      <c r="F663" s="85"/>
      <c r="G663" s="46" t="str">
        <f t="shared" si="28"/>
        <v/>
      </c>
      <c r="H663" s="22"/>
    </row>
    <row r="664" spans="2:8" x14ac:dyDescent="0.25">
      <c r="B664" s="7">
        <v>7</v>
      </c>
      <c r="C664" s="65"/>
      <c r="D664" s="66"/>
      <c r="E664" s="58"/>
      <c r="F664" s="85"/>
      <c r="G664" s="46" t="str">
        <f t="shared" si="28"/>
        <v/>
      </c>
      <c r="H664" s="22"/>
    </row>
    <row r="665" spans="2:8" x14ac:dyDescent="0.25">
      <c r="B665" s="7">
        <v>8</v>
      </c>
      <c r="C665" s="65"/>
      <c r="D665" s="66"/>
      <c r="E665" s="58"/>
      <c r="F665" s="85"/>
      <c r="G665" s="46" t="str">
        <f t="shared" si="28"/>
        <v/>
      </c>
      <c r="H665" s="22"/>
    </row>
    <row r="666" spans="2:8" x14ac:dyDescent="0.25">
      <c r="B666" s="7">
        <v>9</v>
      </c>
      <c r="C666" s="65"/>
      <c r="D666" s="66"/>
      <c r="E666" s="58"/>
      <c r="F666" s="85"/>
      <c r="G666" s="46" t="str">
        <f t="shared" si="28"/>
        <v/>
      </c>
      <c r="H666" s="22"/>
    </row>
    <row r="667" spans="2:8" x14ac:dyDescent="0.25">
      <c r="B667" s="7">
        <v>10</v>
      </c>
      <c r="C667" s="65"/>
      <c r="D667" s="66"/>
      <c r="E667" s="58"/>
      <c r="F667" s="85"/>
      <c r="G667" s="46" t="str">
        <f t="shared" si="28"/>
        <v/>
      </c>
      <c r="H667" s="22"/>
    </row>
    <row r="668" spans="2:8" x14ac:dyDescent="0.25">
      <c r="B668" s="7">
        <v>11</v>
      </c>
      <c r="C668" s="65"/>
      <c r="D668" s="66"/>
      <c r="E668" s="58"/>
      <c r="F668" s="85"/>
      <c r="G668" s="46" t="str">
        <f t="shared" si="28"/>
        <v/>
      </c>
      <c r="H668" s="22"/>
    </row>
    <row r="669" spans="2:8" x14ac:dyDescent="0.25">
      <c r="B669" s="7">
        <v>12</v>
      </c>
      <c r="C669" s="65"/>
      <c r="D669" s="66"/>
      <c r="E669" s="58"/>
      <c r="F669" s="85"/>
      <c r="G669" s="46" t="str">
        <f t="shared" si="28"/>
        <v/>
      </c>
      <c r="H669" s="22"/>
    </row>
    <row r="670" spans="2:8" x14ac:dyDescent="0.25">
      <c r="B670" s="7">
        <v>13</v>
      </c>
      <c r="C670" s="65"/>
      <c r="D670" s="66"/>
      <c r="E670" s="58"/>
      <c r="F670" s="85"/>
      <c r="G670" s="46" t="str">
        <f t="shared" si="28"/>
        <v/>
      </c>
      <c r="H670" s="22"/>
    </row>
    <row r="671" spans="2:8" x14ac:dyDescent="0.25">
      <c r="B671" s="7">
        <v>14</v>
      </c>
      <c r="C671" s="65"/>
      <c r="D671" s="66"/>
      <c r="E671" s="59"/>
      <c r="F671" s="85"/>
      <c r="G671" s="46" t="str">
        <f t="shared" si="28"/>
        <v/>
      </c>
      <c r="H671" s="22"/>
    </row>
    <row r="672" spans="2:8" x14ac:dyDescent="0.25">
      <c r="B672" s="7">
        <v>15</v>
      </c>
      <c r="C672" s="65"/>
      <c r="D672" s="66"/>
      <c r="E672" s="59"/>
      <c r="F672" s="85"/>
      <c r="G672" s="46" t="str">
        <f t="shared" si="28"/>
        <v/>
      </c>
      <c r="H672" s="22"/>
    </row>
    <row r="673" spans="2:8" x14ac:dyDescent="0.25">
      <c r="B673" s="7">
        <v>16</v>
      </c>
      <c r="C673" s="65"/>
      <c r="D673" s="66"/>
      <c r="E673" s="59"/>
      <c r="F673" s="85"/>
      <c r="G673" s="46" t="str">
        <f t="shared" si="28"/>
        <v/>
      </c>
      <c r="H673" s="22"/>
    </row>
    <row r="674" spans="2:8" x14ac:dyDescent="0.25">
      <c r="B674" s="7">
        <v>17</v>
      </c>
      <c r="C674" s="65"/>
      <c r="D674" s="66"/>
      <c r="E674" s="59"/>
      <c r="F674" s="85"/>
      <c r="G674" s="46" t="str">
        <f t="shared" si="28"/>
        <v/>
      </c>
      <c r="H674" s="22"/>
    </row>
    <row r="675" spans="2:8" x14ac:dyDescent="0.25">
      <c r="B675" s="7">
        <v>18</v>
      </c>
      <c r="C675" s="65"/>
      <c r="D675" s="66"/>
      <c r="E675" s="59"/>
      <c r="F675" s="85"/>
      <c r="G675" s="46" t="str">
        <f t="shared" si="28"/>
        <v/>
      </c>
      <c r="H675" s="22"/>
    </row>
    <row r="676" spans="2:8" x14ac:dyDescent="0.25">
      <c r="B676" s="7">
        <v>19</v>
      </c>
      <c r="C676" s="65"/>
      <c r="D676" s="66"/>
      <c r="E676" s="59"/>
      <c r="F676" s="85"/>
      <c r="G676" s="46" t="str">
        <f t="shared" si="28"/>
        <v/>
      </c>
      <c r="H676" s="22"/>
    </row>
    <row r="677" spans="2:8" ht="15.75" thickBot="1" x14ac:dyDescent="0.3">
      <c r="B677" s="8">
        <v>20</v>
      </c>
      <c r="C677" s="67"/>
      <c r="D677" s="68"/>
      <c r="E677" s="69"/>
      <c r="F677" s="47"/>
      <c r="G677" s="48" t="str">
        <f t="shared" si="28"/>
        <v/>
      </c>
      <c r="H677" s="22"/>
    </row>
    <row r="678" spans="2:8" ht="15.75" thickTop="1" x14ac:dyDescent="0.25">
      <c r="F678" s="89"/>
      <c r="G678" s="90"/>
    </row>
    <row r="679" spans="2:8" x14ac:dyDescent="0.25">
      <c r="B679" s="1" t="s">
        <v>28</v>
      </c>
      <c r="C679" s="40" t="s">
        <v>39</v>
      </c>
      <c r="D679" s="40" t="s">
        <v>40</v>
      </c>
      <c r="E679" s="40" t="s">
        <v>31</v>
      </c>
      <c r="F679" s="20" t="s">
        <v>41</v>
      </c>
      <c r="G679" s="1" t="s">
        <v>32</v>
      </c>
      <c r="H679" s="2" t="s">
        <v>33</v>
      </c>
    </row>
    <row r="680" spans="2:8" ht="15.75" thickBot="1" x14ac:dyDescent="0.3">
      <c r="B680" s="41">
        <v>30</v>
      </c>
      <c r="C680" s="42" t="str">
        <f>IF(VLOOKUP($B680,'2. Subject Information'!$B$8:$F$107,2,FALSE)=0,"",VLOOKUP($B680,'2. Subject Information'!$B$8:$F$107,2,FALSE))</f>
        <v/>
      </c>
      <c r="D680" s="42" t="str">
        <f>IF(VLOOKUP($B680,'2. Subject Information'!$B$8:$F$107,3,FALSE)=0,"",VLOOKUP($B680,'2. Subject Information'!$B$8:$F$107,3,FALSE))</f>
        <v/>
      </c>
      <c r="E680" s="42" t="str">
        <f>IF(VLOOKUP($B680,'2. Subject Information'!$B$8:$F$107,4,FALSE)=0,"",VLOOKUP($B680,'2. Subject Information'!$B$8:$F$107,4,FALSE))</f>
        <v/>
      </c>
      <c r="F680" s="43" t="s">
        <v>9</v>
      </c>
      <c r="G680" s="42" t="str" cm="1">
        <f t="array" ref="G680">VLOOKUP($B680,IF('2. Subject Information'!$B$8:$F$107&lt;&gt;0,'2. Subject Information'!$B$8:$F$107,""),5,FALSE)</f>
        <v/>
      </c>
      <c r="H680" s="3" t="str">
        <f>IF($E680="","",_xlfn.XLOOKUP(E680,subject_email,subject_report_language))</f>
        <v/>
      </c>
    </row>
    <row r="681" spans="2:8" ht="15.75" thickTop="1" x14ac:dyDescent="0.25">
      <c r="B681" s="6">
        <v>1</v>
      </c>
      <c r="C681" s="63"/>
      <c r="D681" s="64"/>
      <c r="E681" s="58"/>
      <c r="F681" s="26"/>
      <c r="G681" s="45" t="str">
        <f t="shared" ref="G681:G700" si="29">IF(E681&lt;&gt;"",IF(default_language=0,"",default_language),"")</f>
        <v/>
      </c>
      <c r="H681" s="22"/>
    </row>
    <row r="682" spans="2:8" x14ac:dyDescent="0.25">
      <c r="B682" s="7">
        <v>2</v>
      </c>
      <c r="C682" s="65"/>
      <c r="D682" s="66"/>
      <c r="E682" s="58"/>
      <c r="F682" s="85"/>
      <c r="G682" s="46" t="str">
        <f t="shared" si="29"/>
        <v/>
      </c>
      <c r="H682" s="22"/>
    </row>
    <row r="683" spans="2:8" x14ac:dyDescent="0.25">
      <c r="B683" s="7">
        <v>3</v>
      </c>
      <c r="C683" s="65"/>
      <c r="D683" s="66"/>
      <c r="E683" s="58"/>
      <c r="F683" s="85"/>
      <c r="G683" s="46" t="str">
        <f t="shared" si="29"/>
        <v/>
      </c>
      <c r="H683" s="22"/>
    </row>
    <row r="684" spans="2:8" x14ac:dyDescent="0.25">
      <c r="B684" s="7">
        <v>4</v>
      </c>
      <c r="C684" s="65"/>
      <c r="D684" s="66"/>
      <c r="E684" s="58"/>
      <c r="F684" s="85"/>
      <c r="G684" s="46" t="str">
        <f t="shared" si="29"/>
        <v/>
      </c>
      <c r="H684" s="22"/>
    </row>
    <row r="685" spans="2:8" x14ac:dyDescent="0.25">
      <c r="B685" s="7">
        <v>5</v>
      </c>
      <c r="C685" s="65"/>
      <c r="D685" s="66"/>
      <c r="E685" s="58"/>
      <c r="F685" s="85"/>
      <c r="G685" s="46" t="str">
        <f t="shared" si="29"/>
        <v/>
      </c>
      <c r="H685" s="22"/>
    </row>
    <row r="686" spans="2:8" x14ac:dyDescent="0.25">
      <c r="B686" s="7">
        <v>6</v>
      </c>
      <c r="C686" s="65"/>
      <c r="D686" s="66"/>
      <c r="E686" s="58"/>
      <c r="F686" s="85"/>
      <c r="G686" s="46" t="str">
        <f t="shared" si="29"/>
        <v/>
      </c>
      <c r="H686" s="22"/>
    </row>
    <row r="687" spans="2:8" x14ac:dyDescent="0.25">
      <c r="B687" s="7">
        <v>7</v>
      </c>
      <c r="C687" s="65"/>
      <c r="D687" s="66"/>
      <c r="E687" s="58"/>
      <c r="F687" s="85"/>
      <c r="G687" s="46" t="str">
        <f t="shared" si="29"/>
        <v/>
      </c>
      <c r="H687" s="22"/>
    </row>
    <row r="688" spans="2:8" x14ac:dyDescent="0.25">
      <c r="B688" s="7">
        <v>8</v>
      </c>
      <c r="C688" s="65"/>
      <c r="D688" s="66"/>
      <c r="E688" s="58"/>
      <c r="F688" s="85"/>
      <c r="G688" s="46" t="str">
        <f t="shared" si="29"/>
        <v/>
      </c>
      <c r="H688" s="22"/>
    </row>
    <row r="689" spans="2:8" x14ac:dyDescent="0.25">
      <c r="B689" s="7">
        <v>9</v>
      </c>
      <c r="C689" s="65"/>
      <c r="D689" s="66"/>
      <c r="E689" s="58"/>
      <c r="F689" s="85"/>
      <c r="G689" s="46" t="str">
        <f t="shared" si="29"/>
        <v/>
      </c>
      <c r="H689" s="22"/>
    </row>
    <row r="690" spans="2:8" x14ac:dyDescent="0.25">
      <c r="B690" s="7">
        <v>10</v>
      </c>
      <c r="C690" s="65"/>
      <c r="D690" s="66"/>
      <c r="E690" s="58"/>
      <c r="F690" s="85"/>
      <c r="G690" s="46" t="str">
        <f t="shared" si="29"/>
        <v/>
      </c>
      <c r="H690" s="22"/>
    </row>
    <row r="691" spans="2:8" x14ac:dyDescent="0.25">
      <c r="B691" s="7">
        <v>11</v>
      </c>
      <c r="C691" s="65"/>
      <c r="D691" s="66"/>
      <c r="E691" s="58"/>
      <c r="F691" s="85"/>
      <c r="G691" s="46" t="str">
        <f t="shared" si="29"/>
        <v/>
      </c>
      <c r="H691" s="22"/>
    </row>
    <row r="692" spans="2:8" x14ac:dyDescent="0.25">
      <c r="B692" s="7">
        <v>12</v>
      </c>
      <c r="C692" s="65"/>
      <c r="D692" s="66"/>
      <c r="E692" s="58"/>
      <c r="F692" s="85"/>
      <c r="G692" s="46" t="str">
        <f t="shared" si="29"/>
        <v/>
      </c>
      <c r="H692" s="22"/>
    </row>
    <row r="693" spans="2:8" x14ac:dyDescent="0.25">
      <c r="B693" s="7">
        <v>13</v>
      </c>
      <c r="C693" s="65"/>
      <c r="D693" s="66"/>
      <c r="E693" s="58"/>
      <c r="F693" s="85"/>
      <c r="G693" s="46" t="str">
        <f t="shared" si="29"/>
        <v/>
      </c>
      <c r="H693" s="22"/>
    </row>
    <row r="694" spans="2:8" x14ac:dyDescent="0.25">
      <c r="B694" s="7">
        <v>14</v>
      </c>
      <c r="C694" s="65"/>
      <c r="D694" s="66"/>
      <c r="E694" s="59"/>
      <c r="F694" s="85"/>
      <c r="G694" s="46" t="str">
        <f t="shared" si="29"/>
        <v/>
      </c>
      <c r="H694" s="22"/>
    </row>
    <row r="695" spans="2:8" x14ac:dyDescent="0.25">
      <c r="B695" s="7">
        <v>15</v>
      </c>
      <c r="C695" s="65"/>
      <c r="D695" s="66"/>
      <c r="E695" s="59"/>
      <c r="F695" s="85"/>
      <c r="G695" s="46" t="str">
        <f t="shared" si="29"/>
        <v/>
      </c>
      <c r="H695" s="22"/>
    </row>
    <row r="696" spans="2:8" x14ac:dyDescent="0.25">
      <c r="B696" s="7">
        <v>16</v>
      </c>
      <c r="C696" s="65"/>
      <c r="D696" s="66"/>
      <c r="E696" s="59"/>
      <c r="F696" s="85"/>
      <c r="G696" s="46" t="str">
        <f t="shared" si="29"/>
        <v/>
      </c>
      <c r="H696" s="22"/>
    </row>
    <row r="697" spans="2:8" x14ac:dyDescent="0.25">
      <c r="B697" s="7">
        <v>17</v>
      </c>
      <c r="C697" s="65"/>
      <c r="D697" s="66"/>
      <c r="E697" s="59"/>
      <c r="F697" s="85"/>
      <c r="G697" s="46" t="str">
        <f t="shared" si="29"/>
        <v/>
      </c>
      <c r="H697" s="22"/>
    </row>
    <row r="698" spans="2:8" x14ac:dyDescent="0.25">
      <c r="B698" s="7">
        <v>18</v>
      </c>
      <c r="C698" s="65"/>
      <c r="D698" s="66"/>
      <c r="E698" s="59"/>
      <c r="F698" s="85"/>
      <c r="G698" s="46" t="str">
        <f t="shared" si="29"/>
        <v/>
      </c>
      <c r="H698" s="22"/>
    </row>
    <row r="699" spans="2:8" x14ac:dyDescent="0.25">
      <c r="B699" s="7">
        <v>19</v>
      </c>
      <c r="C699" s="65"/>
      <c r="D699" s="66"/>
      <c r="E699" s="59"/>
      <c r="F699" s="85"/>
      <c r="G699" s="46" t="str">
        <f t="shared" si="29"/>
        <v/>
      </c>
      <c r="H699" s="22"/>
    </row>
    <row r="700" spans="2:8" ht="15.75" thickBot="1" x14ac:dyDescent="0.3">
      <c r="B700" s="8">
        <v>20</v>
      </c>
      <c r="C700" s="67"/>
      <c r="D700" s="68"/>
      <c r="E700" s="69"/>
      <c r="F700" s="47"/>
      <c r="G700" s="48" t="str">
        <f t="shared" si="29"/>
        <v/>
      </c>
      <c r="H700" s="22"/>
    </row>
    <row r="701" spans="2:8" ht="15.75" thickTop="1" x14ac:dyDescent="0.25">
      <c r="F701" s="89"/>
      <c r="G701" s="90"/>
    </row>
    <row r="702" spans="2:8" x14ac:dyDescent="0.25">
      <c r="B702" s="1" t="s">
        <v>28</v>
      </c>
      <c r="C702" s="40" t="s">
        <v>39</v>
      </c>
      <c r="D702" s="40" t="s">
        <v>40</v>
      </c>
      <c r="E702" s="40" t="s">
        <v>31</v>
      </c>
      <c r="F702" s="20" t="s">
        <v>41</v>
      </c>
      <c r="G702" s="1" t="s">
        <v>32</v>
      </c>
      <c r="H702" s="2" t="s">
        <v>33</v>
      </c>
    </row>
    <row r="703" spans="2:8" ht="15.75" thickBot="1" x14ac:dyDescent="0.3">
      <c r="B703" s="41">
        <v>31</v>
      </c>
      <c r="C703" s="42" t="str">
        <f>IF(VLOOKUP($B703,'2. Subject Information'!$B$8:$F$107,2,FALSE)=0,"",VLOOKUP($B703,'2. Subject Information'!$B$8:$F$107,2,FALSE))</f>
        <v/>
      </c>
      <c r="D703" s="42" t="str">
        <f>IF(VLOOKUP($B703,'2. Subject Information'!$B$8:$F$107,3,FALSE)=0,"",VLOOKUP($B703,'2. Subject Information'!$B$8:$F$107,3,FALSE))</f>
        <v/>
      </c>
      <c r="E703" s="42" t="str">
        <f>IF(VLOOKUP($B703,'2. Subject Information'!$B$8:$F$107,4,FALSE)=0,"",VLOOKUP($B703,'2. Subject Information'!$B$8:$F$107,4,FALSE))</f>
        <v/>
      </c>
      <c r="F703" s="43" t="s">
        <v>9</v>
      </c>
      <c r="G703" s="42" t="str" cm="1">
        <f t="array" ref="G703">VLOOKUP($B703,IF('2. Subject Information'!$B$8:$F$107&lt;&gt;0,'2. Subject Information'!$B$8:$F$107,""),5,FALSE)</f>
        <v/>
      </c>
      <c r="H703" s="3" t="str">
        <f>IF($E703="","",_xlfn.XLOOKUP(E703,subject_email,subject_report_language))</f>
        <v/>
      </c>
    </row>
    <row r="704" spans="2:8" ht="15.75" thickTop="1" x14ac:dyDescent="0.25">
      <c r="B704" s="6">
        <v>1</v>
      </c>
      <c r="C704" s="63"/>
      <c r="D704" s="64"/>
      <c r="E704" s="58"/>
      <c r="F704" s="26"/>
      <c r="G704" s="45" t="str">
        <f t="shared" ref="G704:G723" si="30">IF(E704&lt;&gt;"",IF(default_language=0,"",default_language),"")</f>
        <v/>
      </c>
      <c r="H704" s="22"/>
    </row>
    <row r="705" spans="2:8" x14ac:dyDescent="0.25">
      <c r="B705" s="7">
        <v>2</v>
      </c>
      <c r="C705" s="65"/>
      <c r="D705" s="66"/>
      <c r="E705" s="58"/>
      <c r="F705" s="85"/>
      <c r="G705" s="46" t="str">
        <f t="shared" si="30"/>
        <v/>
      </c>
      <c r="H705" s="22"/>
    </row>
    <row r="706" spans="2:8" x14ac:dyDescent="0.25">
      <c r="B706" s="7">
        <v>3</v>
      </c>
      <c r="C706" s="65"/>
      <c r="D706" s="66"/>
      <c r="E706" s="58"/>
      <c r="F706" s="85"/>
      <c r="G706" s="46" t="str">
        <f t="shared" si="30"/>
        <v/>
      </c>
      <c r="H706" s="22"/>
    </row>
    <row r="707" spans="2:8" x14ac:dyDescent="0.25">
      <c r="B707" s="7">
        <v>4</v>
      </c>
      <c r="C707" s="65"/>
      <c r="D707" s="66"/>
      <c r="E707" s="58"/>
      <c r="F707" s="85"/>
      <c r="G707" s="46" t="str">
        <f t="shared" si="30"/>
        <v/>
      </c>
      <c r="H707" s="22"/>
    </row>
    <row r="708" spans="2:8" x14ac:dyDescent="0.25">
      <c r="B708" s="7">
        <v>5</v>
      </c>
      <c r="C708" s="65"/>
      <c r="D708" s="66"/>
      <c r="E708" s="58"/>
      <c r="F708" s="85"/>
      <c r="G708" s="46" t="str">
        <f t="shared" si="30"/>
        <v/>
      </c>
      <c r="H708" s="22"/>
    </row>
    <row r="709" spans="2:8" x14ac:dyDescent="0.25">
      <c r="B709" s="7">
        <v>6</v>
      </c>
      <c r="C709" s="65"/>
      <c r="D709" s="66"/>
      <c r="E709" s="58"/>
      <c r="F709" s="85"/>
      <c r="G709" s="46" t="str">
        <f t="shared" si="30"/>
        <v/>
      </c>
      <c r="H709" s="22"/>
    </row>
    <row r="710" spans="2:8" x14ac:dyDescent="0.25">
      <c r="B710" s="7">
        <v>7</v>
      </c>
      <c r="C710" s="65"/>
      <c r="D710" s="66"/>
      <c r="E710" s="58"/>
      <c r="F710" s="85"/>
      <c r="G710" s="46" t="str">
        <f t="shared" si="30"/>
        <v/>
      </c>
      <c r="H710" s="22"/>
    </row>
    <row r="711" spans="2:8" x14ac:dyDescent="0.25">
      <c r="B711" s="7">
        <v>8</v>
      </c>
      <c r="C711" s="65"/>
      <c r="D711" s="66"/>
      <c r="E711" s="58"/>
      <c r="F711" s="85"/>
      <c r="G711" s="46" t="str">
        <f t="shared" si="30"/>
        <v/>
      </c>
      <c r="H711" s="22"/>
    </row>
    <row r="712" spans="2:8" x14ac:dyDescent="0.25">
      <c r="B712" s="7">
        <v>9</v>
      </c>
      <c r="C712" s="65"/>
      <c r="D712" s="66"/>
      <c r="E712" s="58"/>
      <c r="F712" s="85"/>
      <c r="G712" s="46" t="str">
        <f t="shared" si="30"/>
        <v/>
      </c>
      <c r="H712" s="22"/>
    </row>
    <row r="713" spans="2:8" x14ac:dyDescent="0.25">
      <c r="B713" s="7">
        <v>10</v>
      </c>
      <c r="C713" s="65"/>
      <c r="D713" s="66"/>
      <c r="E713" s="58"/>
      <c r="F713" s="85"/>
      <c r="G713" s="46" t="str">
        <f t="shared" si="30"/>
        <v/>
      </c>
      <c r="H713" s="22"/>
    </row>
    <row r="714" spans="2:8" x14ac:dyDescent="0.25">
      <c r="B714" s="7">
        <v>11</v>
      </c>
      <c r="C714" s="65"/>
      <c r="D714" s="66"/>
      <c r="E714" s="58"/>
      <c r="F714" s="85"/>
      <c r="G714" s="46" t="str">
        <f t="shared" si="30"/>
        <v/>
      </c>
      <c r="H714" s="22"/>
    </row>
    <row r="715" spans="2:8" x14ac:dyDescent="0.25">
      <c r="B715" s="7">
        <v>12</v>
      </c>
      <c r="C715" s="65"/>
      <c r="D715" s="66"/>
      <c r="E715" s="58"/>
      <c r="F715" s="85"/>
      <c r="G715" s="46" t="str">
        <f t="shared" si="30"/>
        <v/>
      </c>
      <c r="H715" s="22"/>
    </row>
    <row r="716" spans="2:8" x14ac:dyDescent="0.25">
      <c r="B716" s="7">
        <v>13</v>
      </c>
      <c r="C716" s="65"/>
      <c r="D716" s="66"/>
      <c r="E716" s="58"/>
      <c r="F716" s="85"/>
      <c r="G716" s="46" t="str">
        <f t="shared" si="30"/>
        <v/>
      </c>
      <c r="H716" s="22"/>
    </row>
    <row r="717" spans="2:8" x14ac:dyDescent="0.25">
      <c r="B717" s="7">
        <v>14</v>
      </c>
      <c r="C717" s="65"/>
      <c r="D717" s="66"/>
      <c r="E717" s="59"/>
      <c r="F717" s="85"/>
      <c r="G717" s="46" t="str">
        <f t="shared" si="30"/>
        <v/>
      </c>
      <c r="H717" s="22"/>
    </row>
    <row r="718" spans="2:8" x14ac:dyDescent="0.25">
      <c r="B718" s="7">
        <v>15</v>
      </c>
      <c r="C718" s="65"/>
      <c r="D718" s="66"/>
      <c r="E718" s="59"/>
      <c r="F718" s="85"/>
      <c r="G718" s="46" t="str">
        <f t="shared" si="30"/>
        <v/>
      </c>
      <c r="H718" s="22"/>
    </row>
    <row r="719" spans="2:8" x14ac:dyDescent="0.25">
      <c r="B719" s="7">
        <v>16</v>
      </c>
      <c r="C719" s="65"/>
      <c r="D719" s="66"/>
      <c r="E719" s="59"/>
      <c r="F719" s="85"/>
      <c r="G719" s="46" t="str">
        <f t="shared" si="30"/>
        <v/>
      </c>
      <c r="H719" s="22"/>
    </row>
    <row r="720" spans="2:8" x14ac:dyDescent="0.25">
      <c r="B720" s="7">
        <v>17</v>
      </c>
      <c r="C720" s="65"/>
      <c r="D720" s="66"/>
      <c r="E720" s="59"/>
      <c r="F720" s="85"/>
      <c r="G720" s="46" t="str">
        <f t="shared" si="30"/>
        <v/>
      </c>
      <c r="H720" s="22"/>
    </row>
    <row r="721" spans="2:8" x14ac:dyDescent="0.25">
      <c r="B721" s="7">
        <v>18</v>
      </c>
      <c r="C721" s="65"/>
      <c r="D721" s="66"/>
      <c r="E721" s="59"/>
      <c r="F721" s="85"/>
      <c r="G721" s="46" t="str">
        <f t="shared" si="30"/>
        <v/>
      </c>
      <c r="H721" s="22"/>
    </row>
    <row r="722" spans="2:8" x14ac:dyDescent="0.25">
      <c r="B722" s="7">
        <v>19</v>
      </c>
      <c r="C722" s="65"/>
      <c r="D722" s="66"/>
      <c r="E722" s="59"/>
      <c r="F722" s="85"/>
      <c r="G722" s="46" t="str">
        <f t="shared" si="30"/>
        <v/>
      </c>
      <c r="H722" s="22"/>
    </row>
    <row r="723" spans="2:8" ht="15.75" thickBot="1" x14ac:dyDescent="0.3">
      <c r="B723" s="8">
        <v>20</v>
      </c>
      <c r="C723" s="67"/>
      <c r="D723" s="68"/>
      <c r="E723" s="69"/>
      <c r="F723" s="47"/>
      <c r="G723" s="48" t="str">
        <f t="shared" si="30"/>
        <v/>
      </c>
      <c r="H723" s="22"/>
    </row>
    <row r="724" spans="2:8" ht="15.75" thickTop="1" x14ac:dyDescent="0.25">
      <c r="F724" s="89"/>
      <c r="G724" s="90"/>
    </row>
    <row r="725" spans="2:8" x14ac:dyDescent="0.25">
      <c r="B725" s="1" t="s">
        <v>28</v>
      </c>
      <c r="C725" s="40" t="s">
        <v>39</v>
      </c>
      <c r="D725" s="40" t="s">
        <v>40</v>
      </c>
      <c r="E725" s="40" t="s">
        <v>31</v>
      </c>
      <c r="F725" s="20" t="s">
        <v>41</v>
      </c>
      <c r="G725" s="1" t="s">
        <v>32</v>
      </c>
      <c r="H725" s="2" t="s">
        <v>33</v>
      </c>
    </row>
    <row r="726" spans="2:8" ht="15.75" thickBot="1" x14ac:dyDescent="0.3">
      <c r="B726" s="41">
        <v>32</v>
      </c>
      <c r="C726" s="42" t="str">
        <f>IF(VLOOKUP($B726,'2. Subject Information'!$B$8:$F$107,2,FALSE)=0,"",VLOOKUP($B726,'2. Subject Information'!$B$8:$F$107,2,FALSE))</f>
        <v/>
      </c>
      <c r="D726" s="42" t="str">
        <f>IF(VLOOKUP($B726,'2. Subject Information'!$B$8:$F$107,3,FALSE)=0,"",VLOOKUP($B726,'2. Subject Information'!$B$8:$F$107,3,FALSE))</f>
        <v/>
      </c>
      <c r="E726" s="42" t="str">
        <f>IF(VLOOKUP($B726,'2. Subject Information'!$B$8:$F$107,4,FALSE)=0,"",VLOOKUP($B726,'2. Subject Information'!$B$8:$F$107,4,FALSE))</f>
        <v/>
      </c>
      <c r="F726" s="43" t="s">
        <v>9</v>
      </c>
      <c r="G726" s="42" t="str" cm="1">
        <f t="array" ref="G726">VLOOKUP($B726,IF('2. Subject Information'!$B$8:$F$107&lt;&gt;0,'2. Subject Information'!$B$8:$F$107,""),5,FALSE)</f>
        <v/>
      </c>
      <c r="H726" s="3" t="str">
        <f>IF($E726="","",_xlfn.XLOOKUP(E726,subject_email,subject_report_language))</f>
        <v/>
      </c>
    </row>
    <row r="727" spans="2:8" ht="15.75" thickTop="1" x14ac:dyDescent="0.25">
      <c r="B727" s="6">
        <v>1</v>
      </c>
      <c r="C727" s="63"/>
      <c r="D727" s="64"/>
      <c r="E727" s="58"/>
      <c r="F727" s="26"/>
      <c r="G727" s="45" t="str">
        <f t="shared" ref="G727:G746" si="31">IF(E727&lt;&gt;"",IF(default_language=0,"",default_language),"")</f>
        <v/>
      </c>
      <c r="H727" s="22"/>
    </row>
    <row r="728" spans="2:8" x14ac:dyDescent="0.25">
      <c r="B728" s="7">
        <v>2</v>
      </c>
      <c r="C728" s="65"/>
      <c r="D728" s="66"/>
      <c r="E728" s="58"/>
      <c r="F728" s="85"/>
      <c r="G728" s="46" t="str">
        <f t="shared" si="31"/>
        <v/>
      </c>
      <c r="H728" s="22"/>
    </row>
    <row r="729" spans="2:8" x14ac:dyDescent="0.25">
      <c r="B729" s="7">
        <v>3</v>
      </c>
      <c r="C729" s="65"/>
      <c r="D729" s="66"/>
      <c r="E729" s="58"/>
      <c r="F729" s="85"/>
      <c r="G729" s="46" t="str">
        <f t="shared" si="31"/>
        <v/>
      </c>
      <c r="H729" s="22"/>
    </row>
    <row r="730" spans="2:8" x14ac:dyDescent="0.25">
      <c r="B730" s="7">
        <v>4</v>
      </c>
      <c r="C730" s="65"/>
      <c r="D730" s="66"/>
      <c r="E730" s="58"/>
      <c r="F730" s="85"/>
      <c r="G730" s="46" t="str">
        <f t="shared" si="31"/>
        <v/>
      </c>
      <c r="H730" s="22"/>
    </row>
    <row r="731" spans="2:8" x14ac:dyDescent="0.25">
      <c r="B731" s="7">
        <v>5</v>
      </c>
      <c r="C731" s="65"/>
      <c r="D731" s="66"/>
      <c r="E731" s="58"/>
      <c r="F731" s="85"/>
      <c r="G731" s="46" t="str">
        <f t="shared" si="31"/>
        <v/>
      </c>
      <c r="H731" s="22"/>
    </row>
    <row r="732" spans="2:8" x14ac:dyDescent="0.25">
      <c r="B732" s="7">
        <v>6</v>
      </c>
      <c r="C732" s="65"/>
      <c r="D732" s="66"/>
      <c r="E732" s="58"/>
      <c r="F732" s="85"/>
      <c r="G732" s="46" t="str">
        <f t="shared" si="31"/>
        <v/>
      </c>
      <c r="H732" s="22"/>
    </row>
    <row r="733" spans="2:8" x14ac:dyDescent="0.25">
      <c r="B733" s="7">
        <v>7</v>
      </c>
      <c r="C733" s="65"/>
      <c r="D733" s="66"/>
      <c r="E733" s="58"/>
      <c r="F733" s="85"/>
      <c r="G733" s="46" t="str">
        <f t="shared" si="31"/>
        <v/>
      </c>
      <c r="H733" s="22"/>
    </row>
    <row r="734" spans="2:8" x14ac:dyDescent="0.25">
      <c r="B734" s="7">
        <v>8</v>
      </c>
      <c r="C734" s="65"/>
      <c r="D734" s="66"/>
      <c r="E734" s="58"/>
      <c r="F734" s="85"/>
      <c r="G734" s="46" t="str">
        <f t="shared" si="31"/>
        <v/>
      </c>
      <c r="H734" s="22"/>
    </row>
    <row r="735" spans="2:8" x14ac:dyDescent="0.25">
      <c r="B735" s="7">
        <v>9</v>
      </c>
      <c r="C735" s="65"/>
      <c r="D735" s="66"/>
      <c r="E735" s="58"/>
      <c r="F735" s="85"/>
      <c r="G735" s="46" t="str">
        <f t="shared" si="31"/>
        <v/>
      </c>
      <c r="H735" s="22"/>
    </row>
    <row r="736" spans="2:8" x14ac:dyDescent="0.25">
      <c r="B736" s="7">
        <v>10</v>
      </c>
      <c r="C736" s="65"/>
      <c r="D736" s="66"/>
      <c r="E736" s="58"/>
      <c r="F736" s="85"/>
      <c r="G736" s="46" t="str">
        <f t="shared" si="31"/>
        <v/>
      </c>
      <c r="H736" s="22"/>
    </row>
    <row r="737" spans="2:8" x14ac:dyDescent="0.25">
      <c r="B737" s="7">
        <v>11</v>
      </c>
      <c r="C737" s="65"/>
      <c r="D737" s="66"/>
      <c r="E737" s="58"/>
      <c r="F737" s="85"/>
      <c r="G737" s="46" t="str">
        <f t="shared" si="31"/>
        <v/>
      </c>
      <c r="H737" s="22"/>
    </row>
    <row r="738" spans="2:8" x14ac:dyDescent="0.25">
      <c r="B738" s="7">
        <v>12</v>
      </c>
      <c r="C738" s="65"/>
      <c r="D738" s="66"/>
      <c r="E738" s="58"/>
      <c r="F738" s="85"/>
      <c r="G738" s="46" t="str">
        <f t="shared" si="31"/>
        <v/>
      </c>
      <c r="H738" s="22"/>
    </row>
    <row r="739" spans="2:8" x14ac:dyDescent="0.25">
      <c r="B739" s="7">
        <v>13</v>
      </c>
      <c r="C739" s="65"/>
      <c r="D739" s="66"/>
      <c r="E739" s="58"/>
      <c r="F739" s="85"/>
      <c r="G739" s="46" t="str">
        <f t="shared" si="31"/>
        <v/>
      </c>
      <c r="H739" s="22"/>
    </row>
    <row r="740" spans="2:8" x14ac:dyDescent="0.25">
      <c r="B740" s="7">
        <v>14</v>
      </c>
      <c r="C740" s="65"/>
      <c r="D740" s="66"/>
      <c r="E740" s="59"/>
      <c r="F740" s="85"/>
      <c r="G740" s="46" t="str">
        <f t="shared" si="31"/>
        <v/>
      </c>
      <c r="H740" s="22"/>
    </row>
    <row r="741" spans="2:8" x14ac:dyDescent="0.25">
      <c r="B741" s="7">
        <v>15</v>
      </c>
      <c r="C741" s="65"/>
      <c r="D741" s="66"/>
      <c r="E741" s="59"/>
      <c r="F741" s="85"/>
      <c r="G741" s="46" t="str">
        <f t="shared" si="31"/>
        <v/>
      </c>
      <c r="H741" s="22"/>
    </row>
    <row r="742" spans="2:8" x14ac:dyDescent="0.25">
      <c r="B742" s="7">
        <v>16</v>
      </c>
      <c r="C742" s="65"/>
      <c r="D742" s="66"/>
      <c r="E742" s="59"/>
      <c r="F742" s="85"/>
      <c r="G742" s="46" t="str">
        <f t="shared" si="31"/>
        <v/>
      </c>
      <c r="H742" s="22"/>
    </row>
    <row r="743" spans="2:8" x14ac:dyDescent="0.25">
      <c r="B743" s="7">
        <v>17</v>
      </c>
      <c r="C743" s="65"/>
      <c r="D743" s="66"/>
      <c r="E743" s="59"/>
      <c r="F743" s="85"/>
      <c r="G743" s="46" t="str">
        <f t="shared" si="31"/>
        <v/>
      </c>
      <c r="H743" s="22"/>
    </row>
    <row r="744" spans="2:8" x14ac:dyDescent="0.25">
      <c r="B744" s="7">
        <v>18</v>
      </c>
      <c r="C744" s="65"/>
      <c r="D744" s="66"/>
      <c r="E744" s="59"/>
      <c r="F744" s="85"/>
      <c r="G744" s="46" t="str">
        <f t="shared" si="31"/>
        <v/>
      </c>
      <c r="H744" s="22"/>
    </row>
    <row r="745" spans="2:8" x14ac:dyDescent="0.25">
      <c r="B745" s="7">
        <v>19</v>
      </c>
      <c r="C745" s="65"/>
      <c r="D745" s="66"/>
      <c r="E745" s="59"/>
      <c r="F745" s="85"/>
      <c r="G745" s="46" t="str">
        <f t="shared" si="31"/>
        <v/>
      </c>
      <c r="H745" s="22"/>
    </row>
    <row r="746" spans="2:8" ht="15.75" thickBot="1" x14ac:dyDescent="0.3">
      <c r="B746" s="8">
        <v>20</v>
      </c>
      <c r="C746" s="67"/>
      <c r="D746" s="68"/>
      <c r="E746" s="69"/>
      <c r="F746" s="47"/>
      <c r="G746" s="48" t="str">
        <f t="shared" si="31"/>
        <v/>
      </c>
      <c r="H746" s="22"/>
    </row>
    <row r="747" spans="2:8" ht="15.75" thickTop="1" x14ac:dyDescent="0.25">
      <c r="F747" s="89"/>
      <c r="G747" s="90"/>
    </row>
    <row r="748" spans="2:8" x14ac:dyDescent="0.25">
      <c r="B748" s="1" t="s">
        <v>28</v>
      </c>
      <c r="C748" s="40" t="s">
        <v>39</v>
      </c>
      <c r="D748" s="40" t="s">
        <v>40</v>
      </c>
      <c r="E748" s="40" t="s">
        <v>31</v>
      </c>
      <c r="F748" s="20" t="s">
        <v>41</v>
      </c>
      <c r="G748" s="1" t="s">
        <v>32</v>
      </c>
      <c r="H748" s="2" t="s">
        <v>33</v>
      </c>
    </row>
    <row r="749" spans="2:8" ht="15.75" thickBot="1" x14ac:dyDescent="0.3">
      <c r="B749" s="41">
        <v>33</v>
      </c>
      <c r="C749" s="42" t="str">
        <f>IF(VLOOKUP($B749,'2. Subject Information'!$B$8:$F$107,2,FALSE)=0,"",VLOOKUP($B749,'2. Subject Information'!$B$8:$F$107,2,FALSE))</f>
        <v/>
      </c>
      <c r="D749" s="42" t="str">
        <f>IF(VLOOKUP($B749,'2. Subject Information'!$B$8:$F$107,3,FALSE)=0,"",VLOOKUP($B749,'2. Subject Information'!$B$8:$F$107,3,FALSE))</f>
        <v/>
      </c>
      <c r="E749" s="42" t="str">
        <f>IF(VLOOKUP($B749,'2. Subject Information'!$B$8:$F$107,4,FALSE)=0,"",VLOOKUP($B749,'2. Subject Information'!$B$8:$F$107,4,FALSE))</f>
        <v/>
      </c>
      <c r="F749" s="43" t="s">
        <v>9</v>
      </c>
      <c r="G749" s="42" t="str" cm="1">
        <f t="array" ref="G749">VLOOKUP($B749,IF('2. Subject Information'!$B$8:$F$107&lt;&gt;0,'2. Subject Information'!$B$8:$F$107,""),5,FALSE)</f>
        <v/>
      </c>
      <c r="H749" s="3" t="str">
        <f>IF($E749="","",_xlfn.XLOOKUP(E749,subject_email,subject_report_language))</f>
        <v/>
      </c>
    </row>
    <row r="750" spans="2:8" ht="15.75" thickTop="1" x14ac:dyDescent="0.25">
      <c r="B750" s="6">
        <v>1</v>
      </c>
      <c r="C750" s="63"/>
      <c r="D750" s="64"/>
      <c r="E750" s="58"/>
      <c r="F750" s="26"/>
      <c r="G750" s="45" t="str">
        <f t="shared" ref="G750:G769" si="32">IF(E750&lt;&gt;"",IF(default_language=0,"",default_language),"")</f>
        <v/>
      </c>
      <c r="H750" s="22"/>
    </row>
    <row r="751" spans="2:8" x14ac:dyDescent="0.25">
      <c r="B751" s="7">
        <v>2</v>
      </c>
      <c r="C751" s="65"/>
      <c r="D751" s="66"/>
      <c r="E751" s="58"/>
      <c r="F751" s="85"/>
      <c r="G751" s="46" t="str">
        <f t="shared" si="32"/>
        <v/>
      </c>
      <c r="H751" s="22"/>
    </row>
    <row r="752" spans="2:8" x14ac:dyDescent="0.25">
      <c r="B752" s="7">
        <v>3</v>
      </c>
      <c r="C752" s="65"/>
      <c r="D752" s="66"/>
      <c r="E752" s="58"/>
      <c r="F752" s="85"/>
      <c r="G752" s="46" t="str">
        <f t="shared" si="32"/>
        <v/>
      </c>
      <c r="H752" s="22"/>
    </row>
    <row r="753" spans="2:8" x14ac:dyDescent="0.25">
      <c r="B753" s="7">
        <v>4</v>
      </c>
      <c r="C753" s="65"/>
      <c r="D753" s="66"/>
      <c r="E753" s="58"/>
      <c r="F753" s="85"/>
      <c r="G753" s="46" t="str">
        <f t="shared" si="32"/>
        <v/>
      </c>
      <c r="H753" s="22"/>
    </row>
    <row r="754" spans="2:8" x14ac:dyDescent="0.25">
      <c r="B754" s="7">
        <v>5</v>
      </c>
      <c r="C754" s="65"/>
      <c r="D754" s="66"/>
      <c r="E754" s="58"/>
      <c r="F754" s="85"/>
      <c r="G754" s="46" t="str">
        <f t="shared" si="32"/>
        <v/>
      </c>
      <c r="H754" s="22"/>
    </row>
    <row r="755" spans="2:8" x14ac:dyDescent="0.25">
      <c r="B755" s="7">
        <v>6</v>
      </c>
      <c r="C755" s="65"/>
      <c r="D755" s="66"/>
      <c r="E755" s="58"/>
      <c r="F755" s="85"/>
      <c r="G755" s="46" t="str">
        <f t="shared" si="32"/>
        <v/>
      </c>
      <c r="H755" s="22"/>
    </row>
    <row r="756" spans="2:8" x14ac:dyDescent="0.25">
      <c r="B756" s="7">
        <v>7</v>
      </c>
      <c r="C756" s="65"/>
      <c r="D756" s="66"/>
      <c r="E756" s="58"/>
      <c r="F756" s="85"/>
      <c r="G756" s="46" t="str">
        <f t="shared" si="32"/>
        <v/>
      </c>
      <c r="H756" s="22"/>
    </row>
    <row r="757" spans="2:8" x14ac:dyDescent="0.25">
      <c r="B757" s="7">
        <v>8</v>
      </c>
      <c r="C757" s="65"/>
      <c r="D757" s="66"/>
      <c r="E757" s="58"/>
      <c r="F757" s="85"/>
      <c r="G757" s="46" t="str">
        <f t="shared" si="32"/>
        <v/>
      </c>
      <c r="H757" s="22"/>
    </row>
    <row r="758" spans="2:8" x14ac:dyDescent="0.25">
      <c r="B758" s="7">
        <v>9</v>
      </c>
      <c r="C758" s="65"/>
      <c r="D758" s="66"/>
      <c r="E758" s="58"/>
      <c r="F758" s="85"/>
      <c r="G758" s="46" t="str">
        <f t="shared" si="32"/>
        <v/>
      </c>
      <c r="H758" s="22"/>
    </row>
    <row r="759" spans="2:8" x14ac:dyDescent="0.25">
      <c r="B759" s="7">
        <v>10</v>
      </c>
      <c r="C759" s="65"/>
      <c r="D759" s="66"/>
      <c r="E759" s="58"/>
      <c r="F759" s="85"/>
      <c r="G759" s="46" t="str">
        <f t="shared" si="32"/>
        <v/>
      </c>
      <c r="H759" s="22"/>
    </row>
    <row r="760" spans="2:8" x14ac:dyDescent="0.25">
      <c r="B760" s="7">
        <v>11</v>
      </c>
      <c r="C760" s="65"/>
      <c r="D760" s="66"/>
      <c r="E760" s="58"/>
      <c r="F760" s="85"/>
      <c r="G760" s="46" t="str">
        <f t="shared" si="32"/>
        <v/>
      </c>
      <c r="H760" s="22"/>
    </row>
    <row r="761" spans="2:8" x14ac:dyDescent="0.25">
      <c r="B761" s="7">
        <v>12</v>
      </c>
      <c r="C761" s="65"/>
      <c r="D761" s="66"/>
      <c r="E761" s="58"/>
      <c r="F761" s="85"/>
      <c r="G761" s="46" t="str">
        <f t="shared" si="32"/>
        <v/>
      </c>
      <c r="H761" s="22"/>
    </row>
    <row r="762" spans="2:8" x14ac:dyDescent="0.25">
      <c r="B762" s="7">
        <v>13</v>
      </c>
      <c r="C762" s="65"/>
      <c r="D762" s="66"/>
      <c r="E762" s="58"/>
      <c r="F762" s="85"/>
      <c r="G762" s="46" t="str">
        <f t="shared" si="32"/>
        <v/>
      </c>
      <c r="H762" s="22"/>
    </row>
    <row r="763" spans="2:8" x14ac:dyDescent="0.25">
      <c r="B763" s="7">
        <v>14</v>
      </c>
      <c r="C763" s="65"/>
      <c r="D763" s="66"/>
      <c r="E763" s="59"/>
      <c r="F763" s="85"/>
      <c r="G763" s="46" t="str">
        <f t="shared" si="32"/>
        <v/>
      </c>
      <c r="H763" s="22"/>
    </row>
    <row r="764" spans="2:8" x14ac:dyDescent="0.25">
      <c r="B764" s="7">
        <v>15</v>
      </c>
      <c r="C764" s="65"/>
      <c r="D764" s="66"/>
      <c r="E764" s="59"/>
      <c r="F764" s="85"/>
      <c r="G764" s="46" t="str">
        <f t="shared" si="32"/>
        <v/>
      </c>
      <c r="H764" s="22"/>
    </row>
    <row r="765" spans="2:8" x14ac:dyDescent="0.25">
      <c r="B765" s="7">
        <v>16</v>
      </c>
      <c r="C765" s="65"/>
      <c r="D765" s="66"/>
      <c r="E765" s="59"/>
      <c r="F765" s="85"/>
      <c r="G765" s="46" t="str">
        <f t="shared" si="32"/>
        <v/>
      </c>
      <c r="H765" s="22"/>
    </row>
    <row r="766" spans="2:8" x14ac:dyDescent="0.25">
      <c r="B766" s="7">
        <v>17</v>
      </c>
      <c r="C766" s="65"/>
      <c r="D766" s="66"/>
      <c r="E766" s="59"/>
      <c r="F766" s="85"/>
      <c r="G766" s="46" t="str">
        <f t="shared" si="32"/>
        <v/>
      </c>
      <c r="H766" s="22"/>
    </row>
    <row r="767" spans="2:8" x14ac:dyDescent="0.25">
      <c r="B767" s="7">
        <v>18</v>
      </c>
      <c r="C767" s="65"/>
      <c r="D767" s="66"/>
      <c r="E767" s="59"/>
      <c r="F767" s="85"/>
      <c r="G767" s="46" t="str">
        <f t="shared" si="32"/>
        <v/>
      </c>
      <c r="H767" s="22"/>
    </row>
    <row r="768" spans="2:8" x14ac:dyDescent="0.25">
      <c r="B768" s="7">
        <v>19</v>
      </c>
      <c r="C768" s="65"/>
      <c r="D768" s="66"/>
      <c r="E768" s="59"/>
      <c r="F768" s="85"/>
      <c r="G768" s="46" t="str">
        <f t="shared" si="32"/>
        <v/>
      </c>
      <c r="H768" s="22"/>
    </row>
    <row r="769" spans="2:8" ht="15.75" thickBot="1" x14ac:dyDescent="0.3">
      <c r="B769" s="8">
        <v>20</v>
      </c>
      <c r="C769" s="67"/>
      <c r="D769" s="68"/>
      <c r="E769" s="69"/>
      <c r="F769" s="47"/>
      <c r="G769" s="48" t="str">
        <f t="shared" si="32"/>
        <v/>
      </c>
      <c r="H769" s="22"/>
    </row>
    <row r="770" spans="2:8" ht="15.75" thickTop="1" x14ac:dyDescent="0.25">
      <c r="F770" s="89"/>
      <c r="G770" s="90"/>
    </row>
    <row r="771" spans="2:8" x14ac:dyDescent="0.25">
      <c r="B771" s="1" t="s">
        <v>28</v>
      </c>
      <c r="C771" s="40" t="s">
        <v>39</v>
      </c>
      <c r="D771" s="40" t="s">
        <v>40</v>
      </c>
      <c r="E771" s="40" t="s">
        <v>31</v>
      </c>
      <c r="F771" s="20" t="s">
        <v>41</v>
      </c>
      <c r="G771" s="1" t="s">
        <v>32</v>
      </c>
      <c r="H771" s="2" t="s">
        <v>33</v>
      </c>
    </row>
    <row r="772" spans="2:8" ht="15.75" thickBot="1" x14ac:dyDescent="0.3">
      <c r="B772" s="41">
        <v>34</v>
      </c>
      <c r="C772" s="42" t="str">
        <f>IF(VLOOKUP($B772,'2. Subject Information'!$B$8:$F$107,2,FALSE)=0,"",VLOOKUP($B772,'2. Subject Information'!$B$8:$F$107,2,FALSE))</f>
        <v/>
      </c>
      <c r="D772" s="42" t="str">
        <f>IF(VLOOKUP($B772,'2. Subject Information'!$B$8:$F$107,3,FALSE)=0,"",VLOOKUP($B772,'2. Subject Information'!$B$8:$F$107,3,FALSE))</f>
        <v/>
      </c>
      <c r="E772" s="42" t="str">
        <f>IF(VLOOKUP($B772,'2. Subject Information'!$B$8:$F$107,4,FALSE)=0,"",VLOOKUP($B772,'2. Subject Information'!$B$8:$F$107,4,FALSE))</f>
        <v/>
      </c>
      <c r="F772" s="43" t="s">
        <v>9</v>
      </c>
      <c r="G772" s="42" t="str" cm="1">
        <f t="array" ref="G772">VLOOKUP($B772,IF('2. Subject Information'!$B$8:$F$107&lt;&gt;0,'2. Subject Information'!$B$8:$F$107,""),5,FALSE)</f>
        <v/>
      </c>
      <c r="H772" s="3" t="str">
        <f>IF($E772="","",_xlfn.XLOOKUP(E772,subject_email,subject_report_language))</f>
        <v/>
      </c>
    </row>
    <row r="773" spans="2:8" ht="15.75" thickTop="1" x14ac:dyDescent="0.25">
      <c r="B773" s="6">
        <v>1</v>
      </c>
      <c r="C773" s="63"/>
      <c r="D773" s="64"/>
      <c r="E773" s="58"/>
      <c r="F773" s="26"/>
      <c r="G773" s="45" t="str">
        <f t="shared" ref="G773:G792" si="33">IF(E773&lt;&gt;"",IF(default_language=0,"",default_language),"")</f>
        <v/>
      </c>
      <c r="H773" s="22"/>
    </row>
    <row r="774" spans="2:8" x14ac:dyDescent="0.25">
      <c r="B774" s="7">
        <v>2</v>
      </c>
      <c r="C774" s="65"/>
      <c r="D774" s="66"/>
      <c r="E774" s="58"/>
      <c r="F774" s="85"/>
      <c r="G774" s="46" t="str">
        <f t="shared" si="33"/>
        <v/>
      </c>
      <c r="H774" s="22"/>
    </row>
    <row r="775" spans="2:8" x14ac:dyDescent="0.25">
      <c r="B775" s="7">
        <v>3</v>
      </c>
      <c r="C775" s="65"/>
      <c r="D775" s="66"/>
      <c r="E775" s="58"/>
      <c r="F775" s="85"/>
      <c r="G775" s="46" t="str">
        <f t="shared" si="33"/>
        <v/>
      </c>
      <c r="H775" s="22"/>
    </row>
    <row r="776" spans="2:8" x14ac:dyDescent="0.25">
      <c r="B776" s="7">
        <v>4</v>
      </c>
      <c r="C776" s="65"/>
      <c r="D776" s="66"/>
      <c r="E776" s="58"/>
      <c r="F776" s="85"/>
      <c r="G776" s="46" t="str">
        <f t="shared" si="33"/>
        <v/>
      </c>
      <c r="H776" s="22"/>
    </row>
    <row r="777" spans="2:8" x14ac:dyDescent="0.25">
      <c r="B777" s="7">
        <v>5</v>
      </c>
      <c r="C777" s="65"/>
      <c r="D777" s="66"/>
      <c r="E777" s="58"/>
      <c r="F777" s="85"/>
      <c r="G777" s="46" t="str">
        <f t="shared" si="33"/>
        <v/>
      </c>
      <c r="H777" s="22"/>
    </row>
    <row r="778" spans="2:8" x14ac:dyDescent="0.25">
      <c r="B778" s="7">
        <v>6</v>
      </c>
      <c r="C778" s="65"/>
      <c r="D778" s="66"/>
      <c r="E778" s="58"/>
      <c r="F778" s="85"/>
      <c r="G778" s="46" t="str">
        <f t="shared" si="33"/>
        <v/>
      </c>
      <c r="H778" s="22"/>
    </row>
    <row r="779" spans="2:8" x14ac:dyDescent="0.25">
      <c r="B779" s="7">
        <v>7</v>
      </c>
      <c r="C779" s="65"/>
      <c r="D779" s="66"/>
      <c r="E779" s="58"/>
      <c r="F779" s="85"/>
      <c r="G779" s="46" t="str">
        <f t="shared" si="33"/>
        <v/>
      </c>
      <c r="H779" s="22"/>
    </row>
    <row r="780" spans="2:8" x14ac:dyDescent="0.25">
      <c r="B780" s="7">
        <v>8</v>
      </c>
      <c r="C780" s="65"/>
      <c r="D780" s="66"/>
      <c r="E780" s="58"/>
      <c r="F780" s="85"/>
      <c r="G780" s="46" t="str">
        <f t="shared" si="33"/>
        <v/>
      </c>
      <c r="H780" s="22"/>
    </row>
    <row r="781" spans="2:8" x14ac:dyDescent="0.25">
      <c r="B781" s="7">
        <v>9</v>
      </c>
      <c r="C781" s="65"/>
      <c r="D781" s="66"/>
      <c r="E781" s="58"/>
      <c r="F781" s="85"/>
      <c r="G781" s="46" t="str">
        <f t="shared" si="33"/>
        <v/>
      </c>
      <c r="H781" s="22"/>
    </row>
    <row r="782" spans="2:8" x14ac:dyDescent="0.25">
      <c r="B782" s="7">
        <v>10</v>
      </c>
      <c r="C782" s="65"/>
      <c r="D782" s="66"/>
      <c r="E782" s="58"/>
      <c r="F782" s="85"/>
      <c r="G782" s="46" t="str">
        <f t="shared" si="33"/>
        <v/>
      </c>
      <c r="H782" s="22"/>
    </row>
    <row r="783" spans="2:8" x14ac:dyDescent="0.25">
      <c r="B783" s="7">
        <v>11</v>
      </c>
      <c r="C783" s="65"/>
      <c r="D783" s="66"/>
      <c r="E783" s="58"/>
      <c r="F783" s="85"/>
      <c r="G783" s="46" t="str">
        <f t="shared" si="33"/>
        <v/>
      </c>
      <c r="H783" s="22"/>
    </row>
    <row r="784" spans="2:8" x14ac:dyDescent="0.25">
      <c r="B784" s="7">
        <v>12</v>
      </c>
      <c r="C784" s="65"/>
      <c r="D784" s="66"/>
      <c r="E784" s="58"/>
      <c r="F784" s="85"/>
      <c r="G784" s="46" t="str">
        <f t="shared" si="33"/>
        <v/>
      </c>
      <c r="H784" s="22"/>
    </row>
    <row r="785" spans="2:8" x14ac:dyDescent="0.25">
      <c r="B785" s="7">
        <v>13</v>
      </c>
      <c r="C785" s="65"/>
      <c r="D785" s="66"/>
      <c r="E785" s="58"/>
      <c r="F785" s="85"/>
      <c r="G785" s="46" t="str">
        <f t="shared" si="33"/>
        <v/>
      </c>
      <c r="H785" s="22"/>
    </row>
    <row r="786" spans="2:8" x14ac:dyDescent="0.25">
      <c r="B786" s="7">
        <v>14</v>
      </c>
      <c r="C786" s="65"/>
      <c r="D786" s="66"/>
      <c r="E786" s="59"/>
      <c r="F786" s="85"/>
      <c r="G786" s="46" t="str">
        <f t="shared" si="33"/>
        <v/>
      </c>
      <c r="H786" s="22"/>
    </row>
    <row r="787" spans="2:8" x14ac:dyDescent="0.25">
      <c r="B787" s="7">
        <v>15</v>
      </c>
      <c r="C787" s="65"/>
      <c r="D787" s="66"/>
      <c r="E787" s="59"/>
      <c r="F787" s="85"/>
      <c r="G787" s="46" t="str">
        <f t="shared" si="33"/>
        <v/>
      </c>
      <c r="H787" s="22"/>
    </row>
    <row r="788" spans="2:8" x14ac:dyDescent="0.25">
      <c r="B788" s="7">
        <v>16</v>
      </c>
      <c r="C788" s="65"/>
      <c r="D788" s="66"/>
      <c r="E788" s="59"/>
      <c r="F788" s="85"/>
      <c r="G788" s="46" t="str">
        <f t="shared" si="33"/>
        <v/>
      </c>
      <c r="H788" s="22"/>
    </row>
    <row r="789" spans="2:8" x14ac:dyDescent="0.25">
      <c r="B789" s="7">
        <v>17</v>
      </c>
      <c r="C789" s="65"/>
      <c r="D789" s="66"/>
      <c r="E789" s="59"/>
      <c r="F789" s="85"/>
      <c r="G789" s="46" t="str">
        <f t="shared" si="33"/>
        <v/>
      </c>
      <c r="H789" s="22"/>
    </row>
    <row r="790" spans="2:8" x14ac:dyDescent="0.25">
      <c r="B790" s="7">
        <v>18</v>
      </c>
      <c r="C790" s="65"/>
      <c r="D790" s="66"/>
      <c r="E790" s="59"/>
      <c r="F790" s="85"/>
      <c r="G790" s="46" t="str">
        <f t="shared" si="33"/>
        <v/>
      </c>
      <c r="H790" s="22"/>
    </row>
    <row r="791" spans="2:8" x14ac:dyDescent="0.25">
      <c r="B791" s="7">
        <v>19</v>
      </c>
      <c r="C791" s="65"/>
      <c r="D791" s="66"/>
      <c r="E791" s="59"/>
      <c r="F791" s="85"/>
      <c r="G791" s="46" t="str">
        <f t="shared" si="33"/>
        <v/>
      </c>
      <c r="H791" s="22"/>
    </row>
    <row r="792" spans="2:8" ht="15.75" thickBot="1" x14ac:dyDescent="0.3">
      <c r="B792" s="8">
        <v>20</v>
      </c>
      <c r="C792" s="67"/>
      <c r="D792" s="68"/>
      <c r="E792" s="69"/>
      <c r="F792" s="47"/>
      <c r="G792" s="48" t="str">
        <f t="shared" si="33"/>
        <v/>
      </c>
      <c r="H792" s="22"/>
    </row>
    <row r="793" spans="2:8" ht="15.75" thickTop="1" x14ac:dyDescent="0.25">
      <c r="F793" s="89"/>
      <c r="G793" s="90"/>
    </row>
    <row r="794" spans="2:8" x14ac:dyDescent="0.25">
      <c r="B794" s="1" t="s">
        <v>28</v>
      </c>
      <c r="C794" s="40" t="s">
        <v>39</v>
      </c>
      <c r="D794" s="40" t="s">
        <v>40</v>
      </c>
      <c r="E794" s="40" t="s">
        <v>31</v>
      </c>
      <c r="F794" s="20" t="s">
        <v>41</v>
      </c>
      <c r="G794" s="1" t="s">
        <v>32</v>
      </c>
      <c r="H794" s="2" t="s">
        <v>33</v>
      </c>
    </row>
    <row r="795" spans="2:8" ht="15.75" thickBot="1" x14ac:dyDescent="0.3">
      <c r="B795" s="41">
        <v>35</v>
      </c>
      <c r="C795" s="42" t="str">
        <f>IF(VLOOKUP($B795,'2. Subject Information'!$B$8:$F$107,2,FALSE)=0,"",VLOOKUP($B795,'2. Subject Information'!$B$8:$F$107,2,FALSE))</f>
        <v/>
      </c>
      <c r="D795" s="42" t="str">
        <f>IF(VLOOKUP($B795,'2. Subject Information'!$B$8:$F$107,3,FALSE)=0,"",VLOOKUP($B795,'2. Subject Information'!$B$8:$F$107,3,FALSE))</f>
        <v/>
      </c>
      <c r="E795" s="42" t="str">
        <f>IF(VLOOKUP($B795,'2. Subject Information'!$B$8:$F$107,4,FALSE)=0,"",VLOOKUP($B795,'2. Subject Information'!$B$8:$F$107,4,FALSE))</f>
        <v/>
      </c>
      <c r="F795" s="43" t="s">
        <v>9</v>
      </c>
      <c r="G795" s="42" t="str" cm="1">
        <f t="array" ref="G795">VLOOKUP($B795,IF('2. Subject Information'!$B$8:$F$107&lt;&gt;0,'2. Subject Information'!$B$8:$F$107,""),5,FALSE)</f>
        <v/>
      </c>
      <c r="H795" s="3" t="str">
        <f>IF($E795="","",_xlfn.XLOOKUP(E795,subject_email,subject_report_language))</f>
        <v/>
      </c>
    </row>
    <row r="796" spans="2:8" ht="15.75" thickTop="1" x14ac:dyDescent="0.25">
      <c r="B796" s="6">
        <v>1</v>
      </c>
      <c r="C796" s="63"/>
      <c r="D796" s="64"/>
      <c r="E796" s="58"/>
      <c r="F796" s="26"/>
      <c r="G796" s="45" t="str">
        <f t="shared" ref="G796:G815" si="34">IF(E796&lt;&gt;"",IF(default_language=0,"",default_language),"")</f>
        <v/>
      </c>
      <c r="H796" s="22"/>
    </row>
    <row r="797" spans="2:8" x14ac:dyDescent="0.25">
      <c r="B797" s="7">
        <v>2</v>
      </c>
      <c r="C797" s="65"/>
      <c r="D797" s="66"/>
      <c r="E797" s="58"/>
      <c r="F797" s="85"/>
      <c r="G797" s="46" t="str">
        <f t="shared" si="34"/>
        <v/>
      </c>
      <c r="H797" s="22"/>
    </row>
    <row r="798" spans="2:8" x14ac:dyDescent="0.25">
      <c r="B798" s="7">
        <v>3</v>
      </c>
      <c r="C798" s="65"/>
      <c r="D798" s="66"/>
      <c r="E798" s="58"/>
      <c r="F798" s="85"/>
      <c r="G798" s="46" t="str">
        <f t="shared" si="34"/>
        <v/>
      </c>
      <c r="H798" s="22"/>
    </row>
    <row r="799" spans="2:8" x14ac:dyDescent="0.25">
      <c r="B799" s="7">
        <v>4</v>
      </c>
      <c r="C799" s="65"/>
      <c r="D799" s="66"/>
      <c r="E799" s="58"/>
      <c r="F799" s="85"/>
      <c r="G799" s="46" t="str">
        <f t="shared" si="34"/>
        <v/>
      </c>
      <c r="H799" s="22"/>
    </row>
    <row r="800" spans="2:8" x14ac:dyDescent="0.25">
      <c r="B800" s="7">
        <v>5</v>
      </c>
      <c r="C800" s="65"/>
      <c r="D800" s="66"/>
      <c r="E800" s="58"/>
      <c r="F800" s="85"/>
      <c r="G800" s="46" t="str">
        <f t="shared" si="34"/>
        <v/>
      </c>
      <c r="H800" s="22"/>
    </row>
    <row r="801" spans="2:8" x14ac:dyDescent="0.25">
      <c r="B801" s="7">
        <v>6</v>
      </c>
      <c r="C801" s="65"/>
      <c r="D801" s="66"/>
      <c r="E801" s="58"/>
      <c r="F801" s="85"/>
      <c r="G801" s="46" t="str">
        <f t="shared" si="34"/>
        <v/>
      </c>
      <c r="H801" s="22"/>
    </row>
    <row r="802" spans="2:8" x14ac:dyDescent="0.25">
      <c r="B802" s="7">
        <v>7</v>
      </c>
      <c r="C802" s="65"/>
      <c r="D802" s="66"/>
      <c r="E802" s="58"/>
      <c r="F802" s="85"/>
      <c r="G802" s="46" t="str">
        <f t="shared" si="34"/>
        <v/>
      </c>
      <c r="H802" s="22"/>
    </row>
    <row r="803" spans="2:8" x14ac:dyDescent="0.25">
      <c r="B803" s="7">
        <v>8</v>
      </c>
      <c r="C803" s="65"/>
      <c r="D803" s="66"/>
      <c r="E803" s="58"/>
      <c r="F803" s="85"/>
      <c r="G803" s="46" t="str">
        <f t="shared" si="34"/>
        <v/>
      </c>
      <c r="H803" s="22"/>
    </row>
    <row r="804" spans="2:8" x14ac:dyDescent="0.25">
      <c r="B804" s="7">
        <v>9</v>
      </c>
      <c r="C804" s="65"/>
      <c r="D804" s="66"/>
      <c r="E804" s="58"/>
      <c r="F804" s="85"/>
      <c r="G804" s="46" t="str">
        <f t="shared" si="34"/>
        <v/>
      </c>
      <c r="H804" s="22"/>
    </row>
    <row r="805" spans="2:8" x14ac:dyDescent="0.25">
      <c r="B805" s="7">
        <v>10</v>
      </c>
      <c r="C805" s="65"/>
      <c r="D805" s="66"/>
      <c r="E805" s="58"/>
      <c r="F805" s="85"/>
      <c r="G805" s="46" t="str">
        <f t="shared" si="34"/>
        <v/>
      </c>
      <c r="H805" s="22"/>
    </row>
    <row r="806" spans="2:8" x14ac:dyDescent="0.25">
      <c r="B806" s="7">
        <v>11</v>
      </c>
      <c r="C806" s="65"/>
      <c r="D806" s="66"/>
      <c r="E806" s="58"/>
      <c r="F806" s="85"/>
      <c r="G806" s="46" t="str">
        <f t="shared" si="34"/>
        <v/>
      </c>
      <c r="H806" s="22"/>
    </row>
    <row r="807" spans="2:8" x14ac:dyDescent="0.25">
      <c r="B807" s="7">
        <v>12</v>
      </c>
      <c r="C807" s="65"/>
      <c r="D807" s="66"/>
      <c r="E807" s="58"/>
      <c r="F807" s="85"/>
      <c r="G807" s="46" t="str">
        <f t="shared" si="34"/>
        <v/>
      </c>
      <c r="H807" s="22"/>
    </row>
    <row r="808" spans="2:8" x14ac:dyDescent="0.25">
      <c r="B808" s="7">
        <v>13</v>
      </c>
      <c r="C808" s="65"/>
      <c r="D808" s="66"/>
      <c r="E808" s="58"/>
      <c r="F808" s="85"/>
      <c r="G808" s="46" t="str">
        <f t="shared" si="34"/>
        <v/>
      </c>
      <c r="H808" s="22"/>
    </row>
    <row r="809" spans="2:8" x14ac:dyDescent="0.25">
      <c r="B809" s="7">
        <v>14</v>
      </c>
      <c r="C809" s="65"/>
      <c r="D809" s="66"/>
      <c r="E809" s="59"/>
      <c r="F809" s="85"/>
      <c r="G809" s="46" t="str">
        <f t="shared" si="34"/>
        <v/>
      </c>
      <c r="H809" s="22"/>
    </row>
    <row r="810" spans="2:8" x14ac:dyDescent="0.25">
      <c r="B810" s="7">
        <v>15</v>
      </c>
      <c r="C810" s="65"/>
      <c r="D810" s="66"/>
      <c r="E810" s="59"/>
      <c r="F810" s="85"/>
      <c r="G810" s="46" t="str">
        <f t="shared" si="34"/>
        <v/>
      </c>
      <c r="H810" s="22"/>
    </row>
    <row r="811" spans="2:8" x14ac:dyDescent="0.25">
      <c r="B811" s="7">
        <v>16</v>
      </c>
      <c r="C811" s="65"/>
      <c r="D811" s="66"/>
      <c r="E811" s="59"/>
      <c r="F811" s="85"/>
      <c r="G811" s="46" t="str">
        <f t="shared" si="34"/>
        <v/>
      </c>
      <c r="H811" s="22"/>
    </row>
    <row r="812" spans="2:8" x14ac:dyDescent="0.25">
      <c r="B812" s="7">
        <v>17</v>
      </c>
      <c r="C812" s="65"/>
      <c r="D812" s="66"/>
      <c r="E812" s="59"/>
      <c r="F812" s="85"/>
      <c r="G812" s="46" t="str">
        <f t="shared" si="34"/>
        <v/>
      </c>
      <c r="H812" s="22"/>
    </row>
    <row r="813" spans="2:8" x14ac:dyDescent="0.25">
      <c r="B813" s="7">
        <v>18</v>
      </c>
      <c r="C813" s="65"/>
      <c r="D813" s="66"/>
      <c r="E813" s="59"/>
      <c r="F813" s="85"/>
      <c r="G813" s="46" t="str">
        <f t="shared" si="34"/>
        <v/>
      </c>
      <c r="H813" s="22"/>
    </row>
    <row r="814" spans="2:8" x14ac:dyDescent="0.25">
      <c r="B814" s="7">
        <v>19</v>
      </c>
      <c r="C814" s="65"/>
      <c r="D814" s="66"/>
      <c r="E814" s="59"/>
      <c r="F814" s="85"/>
      <c r="G814" s="46" t="str">
        <f t="shared" si="34"/>
        <v/>
      </c>
      <c r="H814" s="22"/>
    </row>
    <row r="815" spans="2:8" ht="15.75" thickBot="1" x14ac:dyDescent="0.3">
      <c r="B815" s="8">
        <v>20</v>
      </c>
      <c r="C815" s="67"/>
      <c r="D815" s="68"/>
      <c r="E815" s="69"/>
      <c r="F815" s="47"/>
      <c r="G815" s="48" t="str">
        <f t="shared" si="34"/>
        <v/>
      </c>
      <c r="H815" s="22"/>
    </row>
    <row r="816" spans="2:8" ht="15.75" thickTop="1" x14ac:dyDescent="0.25">
      <c r="F816" s="89"/>
      <c r="G816" s="90"/>
    </row>
    <row r="817" spans="2:8" x14ac:dyDescent="0.25">
      <c r="B817" s="1" t="s">
        <v>28</v>
      </c>
      <c r="C817" s="40" t="s">
        <v>39</v>
      </c>
      <c r="D817" s="40" t="s">
        <v>40</v>
      </c>
      <c r="E817" s="40" t="s">
        <v>31</v>
      </c>
      <c r="F817" s="20" t="s">
        <v>41</v>
      </c>
      <c r="G817" s="1" t="s">
        <v>32</v>
      </c>
      <c r="H817" s="2" t="s">
        <v>33</v>
      </c>
    </row>
    <row r="818" spans="2:8" ht="15.75" thickBot="1" x14ac:dyDescent="0.3">
      <c r="B818" s="41">
        <v>36</v>
      </c>
      <c r="C818" s="42" t="str">
        <f>IF(VLOOKUP($B818,'2. Subject Information'!$B$8:$F$107,2,FALSE)=0,"",VLOOKUP($B818,'2. Subject Information'!$B$8:$F$107,2,FALSE))</f>
        <v/>
      </c>
      <c r="D818" s="42" t="str">
        <f>IF(VLOOKUP($B818,'2. Subject Information'!$B$8:$F$107,3,FALSE)=0,"",VLOOKUP($B818,'2. Subject Information'!$B$8:$F$107,3,FALSE))</f>
        <v/>
      </c>
      <c r="E818" s="42" t="str">
        <f>IF(VLOOKUP($B818,'2. Subject Information'!$B$8:$F$107,4,FALSE)=0,"",VLOOKUP($B818,'2. Subject Information'!$B$8:$F$107,4,FALSE))</f>
        <v/>
      </c>
      <c r="F818" s="43" t="s">
        <v>9</v>
      </c>
      <c r="G818" s="42" t="str" cm="1">
        <f t="array" ref="G818">VLOOKUP($B818,IF('2. Subject Information'!$B$8:$F$107&lt;&gt;0,'2. Subject Information'!$B$8:$F$107,""),5,FALSE)</f>
        <v/>
      </c>
      <c r="H818" s="3" t="str">
        <f>IF($E818="","",_xlfn.XLOOKUP(E818,subject_email,subject_report_language))</f>
        <v/>
      </c>
    </row>
    <row r="819" spans="2:8" ht="15.75" thickTop="1" x14ac:dyDescent="0.25">
      <c r="B819" s="6">
        <v>1</v>
      </c>
      <c r="C819" s="63"/>
      <c r="D819" s="64"/>
      <c r="E819" s="58"/>
      <c r="F819" s="26"/>
      <c r="G819" s="45" t="str">
        <f t="shared" ref="G819:G838" si="35">IF(E819&lt;&gt;"",IF(default_language=0,"",default_language),"")</f>
        <v/>
      </c>
      <c r="H819" s="22"/>
    </row>
    <row r="820" spans="2:8" x14ac:dyDescent="0.25">
      <c r="B820" s="7">
        <v>2</v>
      </c>
      <c r="C820" s="65"/>
      <c r="D820" s="66"/>
      <c r="E820" s="58"/>
      <c r="F820" s="85"/>
      <c r="G820" s="46" t="str">
        <f t="shared" si="35"/>
        <v/>
      </c>
      <c r="H820" s="22"/>
    </row>
    <row r="821" spans="2:8" x14ac:dyDescent="0.25">
      <c r="B821" s="7">
        <v>3</v>
      </c>
      <c r="C821" s="65"/>
      <c r="D821" s="66"/>
      <c r="E821" s="58"/>
      <c r="F821" s="85"/>
      <c r="G821" s="46" t="str">
        <f t="shared" si="35"/>
        <v/>
      </c>
      <c r="H821" s="22"/>
    </row>
    <row r="822" spans="2:8" x14ac:dyDescent="0.25">
      <c r="B822" s="7">
        <v>4</v>
      </c>
      <c r="C822" s="65"/>
      <c r="D822" s="66"/>
      <c r="E822" s="58"/>
      <c r="F822" s="85"/>
      <c r="G822" s="46" t="str">
        <f t="shared" si="35"/>
        <v/>
      </c>
      <c r="H822" s="22"/>
    </row>
    <row r="823" spans="2:8" x14ac:dyDescent="0.25">
      <c r="B823" s="7">
        <v>5</v>
      </c>
      <c r="C823" s="65"/>
      <c r="D823" s="66"/>
      <c r="E823" s="58"/>
      <c r="F823" s="85"/>
      <c r="G823" s="46" t="str">
        <f t="shared" si="35"/>
        <v/>
      </c>
      <c r="H823" s="22"/>
    </row>
    <row r="824" spans="2:8" x14ac:dyDescent="0.25">
      <c r="B824" s="7">
        <v>6</v>
      </c>
      <c r="C824" s="65"/>
      <c r="D824" s="66"/>
      <c r="E824" s="58"/>
      <c r="F824" s="85"/>
      <c r="G824" s="46" t="str">
        <f t="shared" si="35"/>
        <v/>
      </c>
      <c r="H824" s="22"/>
    </row>
    <row r="825" spans="2:8" x14ac:dyDescent="0.25">
      <c r="B825" s="7">
        <v>7</v>
      </c>
      <c r="C825" s="65"/>
      <c r="D825" s="66"/>
      <c r="E825" s="58"/>
      <c r="F825" s="85"/>
      <c r="G825" s="46" t="str">
        <f t="shared" si="35"/>
        <v/>
      </c>
      <c r="H825" s="22"/>
    </row>
    <row r="826" spans="2:8" x14ac:dyDescent="0.25">
      <c r="B826" s="7">
        <v>8</v>
      </c>
      <c r="C826" s="65"/>
      <c r="D826" s="66"/>
      <c r="E826" s="58"/>
      <c r="F826" s="85"/>
      <c r="G826" s="46" t="str">
        <f t="shared" si="35"/>
        <v/>
      </c>
      <c r="H826" s="22"/>
    </row>
    <row r="827" spans="2:8" x14ac:dyDescent="0.25">
      <c r="B827" s="7">
        <v>9</v>
      </c>
      <c r="C827" s="65"/>
      <c r="D827" s="66"/>
      <c r="E827" s="58"/>
      <c r="F827" s="85"/>
      <c r="G827" s="46" t="str">
        <f t="shared" si="35"/>
        <v/>
      </c>
      <c r="H827" s="22"/>
    </row>
    <row r="828" spans="2:8" x14ac:dyDescent="0.25">
      <c r="B828" s="7">
        <v>10</v>
      </c>
      <c r="C828" s="65"/>
      <c r="D828" s="66"/>
      <c r="E828" s="58"/>
      <c r="F828" s="85"/>
      <c r="G828" s="46" t="str">
        <f t="shared" si="35"/>
        <v/>
      </c>
      <c r="H828" s="22"/>
    </row>
    <row r="829" spans="2:8" x14ac:dyDescent="0.25">
      <c r="B829" s="7">
        <v>11</v>
      </c>
      <c r="C829" s="65"/>
      <c r="D829" s="66"/>
      <c r="E829" s="58"/>
      <c r="F829" s="85"/>
      <c r="G829" s="46" t="str">
        <f t="shared" si="35"/>
        <v/>
      </c>
      <c r="H829" s="22"/>
    </row>
    <row r="830" spans="2:8" x14ac:dyDescent="0.25">
      <c r="B830" s="7">
        <v>12</v>
      </c>
      <c r="C830" s="65"/>
      <c r="D830" s="66"/>
      <c r="E830" s="58"/>
      <c r="F830" s="85"/>
      <c r="G830" s="46" t="str">
        <f t="shared" si="35"/>
        <v/>
      </c>
      <c r="H830" s="22"/>
    </row>
    <row r="831" spans="2:8" x14ac:dyDescent="0.25">
      <c r="B831" s="7">
        <v>13</v>
      </c>
      <c r="C831" s="65"/>
      <c r="D831" s="66"/>
      <c r="E831" s="58"/>
      <c r="F831" s="85"/>
      <c r="G831" s="46" t="str">
        <f t="shared" si="35"/>
        <v/>
      </c>
      <c r="H831" s="22"/>
    </row>
    <row r="832" spans="2:8" x14ac:dyDescent="0.25">
      <c r="B832" s="7">
        <v>14</v>
      </c>
      <c r="C832" s="65"/>
      <c r="D832" s="66"/>
      <c r="E832" s="59"/>
      <c r="F832" s="85"/>
      <c r="G832" s="46" t="str">
        <f t="shared" si="35"/>
        <v/>
      </c>
      <c r="H832" s="22"/>
    </row>
    <row r="833" spans="2:8" x14ac:dyDescent="0.25">
      <c r="B833" s="7">
        <v>15</v>
      </c>
      <c r="C833" s="65"/>
      <c r="D833" s="66"/>
      <c r="E833" s="59"/>
      <c r="F833" s="85"/>
      <c r="G833" s="46" t="str">
        <f t="shared" si="35"/>
        <v/>
      </c>
      <c r="H833" s="22"/>
    </row>
    <row r="834" spans="2:8" x14ac:dyDescent="0.25">
      <c r="B834" s="7">
        <v>16</v>
      </c>
      <c r="C834" s="65"/>
      <c r="D834" s="66"/>
      <c r="E834" s="59"/>
      <c r="F834" s="85"/>
      <c r="G834" s="46" t="str">
        <f t="shared" si="35"/>
        <v/>
      </c>
      <c r="H834" s="22"/>
    </row>
    <row r="835" spans="2:8" x14ac:dyDescent="0.25">
      <c r="B835" s="7">
        <v>17</v>
      </c>
      <c r="C835" s="65"/>
      <c r="D835" s="66"/>
      <c r="E835" s="59"/>
      <c r="F835" s="85"/>
      <c r="G835" s="46" t="str">
        <f t="shared" si="35"/>
        <v/>
      </c>
      <c r="H835" s="22"/>
    </row>
    <row r="836" spans="2:8" x14ac:dyDescent="0.25">
      <c r="B836" s="7">
        <v>18</v>
      </c>
      <c r="C836" s="65"/>
      <c r="D836" s="66"/>
      <c r="E836" s="59"/>
      <c r="F836" s="85"/>
      <c r="G836" s="46" t="str">
        <f t="shared" si="35"/>
        <v/>
      </c>
      <c r="H836" s="22"/>
    </row>
    <row r="837" spans="2:8" x14ac:dyDescent="0.25">
      <c r="B837" s="7">
        <v>19</v>
      </c>
      <c r="C837" s="65"/>
      <c r="D837" s="66"/>
      <c r="E837" s="59"/>
      <c r="F837" s="85"/>
      <c r="G837" s="46" t="str">
        <f t="shared" si="35"/>
        <v/>
      </c>
      <c r="H837" s="22"/>
    </row>
    <row r="838" spans="2:8" ht="15.75" thickBot="1" x14ac:dyDescent="0.3">
      <c r="B838" s="8">
        <v>20</v>
      </c>
      <c r="C838" s="67"/>
      <c r="D838" s="68"/>
      <c r="E838" s="69"/>
      <c r="F838" s="47"/>
      <c r="G838" s="48" t="str">
        <f t="shared" si="35"/>
        <v/>
      </c>
      <c r="H838" s="22"/>
    </row>
    <row r="839" spans="2:8" ht="15.75" thickTop="1" x14ac:dyDescent="0.25">
      <c r="F839" s="89"/>
      <c r="G839" s="90"/>
    </row>
    <row r="840" spans="2:8" x14ac:dyDescent="0.25">
      <c r="B840" s="1" t="s">
        <v>28</v>
      </c>
      <c r="C840" s="40" t="s">
        <v>39</v>
      </c>
      <c r="D840" s="40" t="s">
        <v>40</v>
      </c>
      <c r="E840" s="40" t="s">
        <v>31</v>
      </c>
      <c r="F840" s="20" t="s">
        <v>41</v>
      </c>
      <c r="G840" s="1" t="s">
        <v>32</v>
      </c>
      <c r="H840" s="2" t="s">
        <v>33</v>
      </c>
    </row>
    <row r="841" spans="2:8" ht="15.75" thickBot="1" x14ac:dyDescent="0.3">
      <c r="B841" s="41">
        <v>37</v>
      </c>
      <c r="C841" s="42" t="str">
        <f>IF(VLOOKUP($B841,'2. Subject Information'!$B$8:$F$107,2,FALSE)=0,"",VLOOKUP($B841,'2. Subject Information'!$B$8:$F$107,2,FALSE))</f>
        <v/>
      </c>
      <c r="D841" s="42" t="str">
        <f>IF(VLOOKUP($B841,'2. Subject Information'!$B$8:$F$107,3,FALSE)=0,"",VLOOKUP($B841,'2. Subject Information'!$B$8:$F$107,3,FALSE))</f>
        <v/>
      </c>
      <c r="E841" s="42" t="str">
        <f>IF(VLOOKUP($B841,'2. Subject Information'!$B$8:$F$107,4,FALSE)=0,"",VLOOKUP($B841,'2. Subject Information'!$B$8:$F$107,4,FALSE))</f>
        <v/>
      </c>
      <c r="F841" s="43" t="s">
        <v>9</v>
      </c>
      <c r="G841" s="42" t="str" cm="1">
        <f t="array" ref="G841">VLOOKUP($B841,IF('2. Subject Information'!$B$8:$F$107&lt;&gt;0,'2. Subject Information'!$B$8:$F$107,""),5,FALSE)</f>
        <v/>
      </c>
      <c r="H841" s="3" t="str">
        <f>IF($E841="","",_xlfn.XLOOKUP(E841,subject_email,subject_report_language))</f>
        <v/>
      </c>
    </row>
    <row r="842" spans="2:8" ht="15.75" thickTop="1" x14ac:dyDescent="0.25">
      <c r="B842" s="6">
        <v>1</v>
      </c>
      <c r="C842" s="63"/>
      <c r="D842" s="64"/>
      <c r="E842" s="58"/>
      <c r="F842" s="26"/>
      <c r="G842" s="45" t="str">
        <f t="shared" ref="G842:G861" si="36">IF(E842&lt;&gt;"",IF(default_language=0,"",default_language),"")</f>
        <v/>
      </c>
      <c r="H842" s="22"/>
    </row>
    <row r="843" spans="2:8" x14ac:dyDescent="0.25">
      <c r="B843" s="7">
        <v>2</v>
      </c>
      <c r="C843" s="65"/>
      <c r="D843" s="66"/>
      <c r="E843" s="58"/>
      <c r="F843" s="85"/>
      <c r="G843" s="46" t="str">
        <f t="shared" si="36"/>
        <v/>
      </c>
      <c r="H843" s="22"/>
    </row>
    <row r="844" spans="2:8" x14ac:dyDescent="0.25">
      <c r="B844" s="7">
        <v>3</v>
      </c>
      <c r="C844" s="65"/>
      <c r="D844" s="66"/>
      <c r="E844" s="58"/>
      <c r="F844" s="85"/>
      <c r="G844" s="46" t="str">
        <f t="shared" si="36"/>
        <v/>
      </c>
      <c r="H844" s="22"/>
    </row>
    <row r="845" spans="2:8" x14ac:dyDescent="0.25">
      <c r="B845" s="7">
        <v>4</v>
      </c>
      <c r="C845" s="65"/>
      <c r="D845" s="66"/>
      <c r="E845" s="58"/>
      <c r="F845" s="85"/>
      <c r="G845" s="46" t="str">
        <f t="shared" si="36"/>
        <v/>
      </c>
      <c r="H845" s="22"/>
    </row>
    <row r="846" spans="2:8" x14ac:dyDescent="0.25">
      <c r="B846" s="7">
        <v>5</v>
      </c>
      <c r="C846" s="65"/>
      <c r="D846" s="66"/>
      <c r="E846" s="58"/>
      <c r="F846" s="85"/>
      <c r="G846" s="46" t="str">
        <f t="shared" si="36"/>
        <v/>
      </c>
      <c r="H846" s="22"/>
    </row>
    <row r="847" spans="2:8" x14ac:dyDescent="0.25">
      <c r="B847" s="7">
        <v>6</v>
      </c>
      <c r="C847" s="65"/>
      <c r="D847" s="66"/>
      <c r="E847" s="58"/>
      <c r="F847" s="85"/>
      <c r="G847" s="46" t="str">
        <f t="shared" si="36"/>
        <v/>
      </c>
      <c r="H847" s="22"/>
    </row>
    <row r="848" spans="2:8" x14ac:dyDescent="0.25">
      <c r="B848" s="7">
        <v>7</v>
      </c>
      <c r="C848" s="65"/>
      <c r="D848" s="66"/>
      <c r="E848" s="58"/>
      <c r="F848" s="85"/>
      <c r="G848" s="46" t="str">
        <f t="shared" si="36"/>
        <v/>
      </c>
      <c r="H848" s="22"/>
    </row>
    <row r="849" spans="2:8" x14ac:dyDescent="0.25">
      <c r="B849" s="7">
        <v>8</v>
      </c>
      <c r="C849" s="65"/>
      <c r="D849" s="66"/>
      <c r="E849" s="58"/>
      <c r="F849" s="85"/>
      <c r="G849" s="46" t="str">
        <f t="shared" si="36"/>
        <v/>
      </c>
      <c r="H849" s="22"/>
    </row>
    <row r="850" spans="2:8" x14ac:dyDescent="0.25">
      <c r="B850" s="7">
        <v>9</v>
      </c>
      <c r="C850" s="65"/>
      <c r="D850" s="66"/>
      <c r="E850" s="58"/>
      <c r="F850" s="85"/>
      <c r="G850" s="46" t="str">
        <f t="shared" si="36"/>
        <v/>
      </c>
      <c r="H850" s="22"/>
    </row>
    <row r="851" spans="2:8" x14ac:dyDescent="0.25">
      <c r="B851" s="7">
        <v>10</v>
      </c>
      <c r="C851" s="65"/>
      <c r="D851" s="66"/>
      <c r="E851" s="58"/>
      <c r="F851" s="85"/>
      <c r="G851" s="46" t="str">
        <f t="shared" si="36"/>
        <v/>
      </c>
      <c r="H851" s="22"/>
    </row>
    <row r="852" spans="2:8" x14ac:dyDescent="0.25">
      <c r="B852" s="7">
        <v>11</v>
      </c>
      <c r="C852" s="65"/>
      <c r="D852" s="66"/>
      <c r="E852" s="58"/>
      <c r="F852" s="85"/>
      <c r="G852" s="46" t="str">
        <f t="shared" si="36"/>
        <v/>
      </c>
      <c r="H852" s="22"/>
    </row>
    <row r="853" spans="2:8" x14ac:dyDescent="0.25">
      <c r="B853" s="7">
        <v>12</v>
      </c>
      <c r="C853" s="65"/>
      <c r="D853" s="66"/>
      <c r="E853" s="58"/>
      <c r="F853" s="85"/>
      <c r="G853" s="46" t="str">
        <f t="shared" si="36"/>
        <v/>
      </c>
      <c r="H853" s="22"/>
    </row>
    <row r="854" spans="2:8" x14ac:dyDescent="0.25">
      <c r="B854" s="7">
        <v>13</v>
      </c>
      <c r="C854" s="65"/>
      <c r="D854" s="66"/>
      <c r="E854" s="58"/>
      <c r="F854" s="85"/>
      <c r="G854" s="46" t="str">
        <f t="shared" si="36"/>
        <v/>
      </c>
      <c r="H854" s="22"/>
    </row>
    <row r="855" spans="2:8" x14ac:dyDescent="0.25">
      <c r="B855" s="7">
        <v>14</v>
      </c>
      <c r="C855" s="65"/>
      <c r="D855" s="66"/>
      <c r="E855" s="59"/>
      <c r="F855" s="85"/>
      <c r="G855" s="46" t="str">
        <f t="shared" si="36"/>
        <v/>
      </c>
      <c r="H855" s="22"/>
    </row>
    <row r="856" spans="2:8" x14ac:dyDescent="0.25">
      <c r="B856" s="7">
        <v>15</v>
      </c>
      <c r="C856" s="65"/>
      <c r="D856" s="66"/>
      <c r="E856" s="59"/>
      <c r="F856" s="85"/>
      <c r="G856" s="46" t="str">
        <f t="shared" si="36"/>
        <v/>
      </c>
      <c r="H856" s="22"/>
    </row>
    <row r="857" spans="2:8" x14ac:dyDescent="0.25">
      <c r="B857" s="7">
        <v>16</v>
      </c>
      <c r="C857" s="65"/>
      <c r="D857" s="66"/>
      <c r="E857" s="59"/>
      <c r="F857" s="85"/>
      <c r="G857" s="46" t="str">
        <f t="shared" si="36"/>
        <v/>
      </c>
      <c r="H857" s="22"/>
    </row>
    <row r="858" spans="2:8" x14ac:dyDescent="0.25">
      <c r="B858" s="7">
        <v>17</v>
      </c>
      <c r="C858" s="65"/>
      <c r="D858" s="66"/>
      <c r="E858" s="59"/>
      <c r="F858" s="85"/>
      <c r="G858" s="46" t="str">
        <f t="shared" si="36"/>
        <v/>
      </c>
      <c r="H858" s="22"/>
    </row>
    <row r="859" spans="2:8" x14ac:dyDescent="0.25">
      <c r="B859" s="7">
        <v>18</v>
      </c>
      <c r="C859" s="65"/>
      <c r="D859" s="66"/>
      <c r="E859" s="59"/>
      <c r="F859" s="85"/>
      <c r="G859" s="46" t="str">
        <f t="shared" si="36"/>
        <v/>
      </c>
      <c r="H859" s="22"/>
    </row>
    <row r="860" spans="2:8" x14ac:dyDescent="0.25">
      <c r="B860" s="7">
        <v>19</v>
      </c>
      <c r="C860" s="65"/>
      <c r="D860" s="66"/>
      <c r="E860" s="59"/>
      <c r="F860" s="85"/>
      <c r="G860" s="46" t="str">
        <f t="shared" si="36"/>
        <v/>
      </c>
      <c r="H860" s="22"/>
    </row>
    <row r="861" spans="2:8" ht="15.75" thickBot="1" x14ac:dyDescent="0.3">
      <c r="B861" s="8">
        <v>20</v>
      </c>
      <c r="C861" s="67"/>
      <c r="D861" s="68"/>
      <c r="E861" s="69"/>
      <c r="F861" s="47"/>
      <c r="G861" s="48" t="str">
        <f t="shared" si="36"/>
        <v/>
      </c>
      <c r="H861" s="22"/>
    </row>
    <row r="862" spans="2:8" ht="15.75" thickTop="1" x14ac:dyDescent="0.25">
      <c r="F862" s="89"/>
      <c r="G862" s="90"/>
    </row>
    <row r="863" spans="2:8" x14ac:dyDescent="0.25">
      <c r="B863" s="1" t="s">
        <v>28</v>
      </c>
      <c r="C863" s="40" t="s">
        <v>39</v>
      </c>
      <c r="D863" s="40" t="s">
        <v>40</v>
      </c>
      <c r="E863" s="40" t="s">
        <v>31</v>
      </c>
      <c r="F863" s="20" t="s">
        <v>41</v>
      </c>
      <c r="G863" s="1" t="s">
        <v>32</v>
      </c>
      <c r="H863" s="2" t="s">
        <v>33</v>
      </c>
    </row>
    <row r="864" spans="2:8" ht="15.75" thickBot="1" x14ac:dyDescent="0.3">
      <c r="B864" s="41">
        <v>38</v>
      </c>
      <c r="C864" s="42" t="str">
        <f>IF(VLOOKUP($B864,'2. Subject Information'!$B$8:$F$107,2,FALSE)=0,"",VLOOKUP($B864,'2. Subject Information'!$B$8:$F$107,2,FALSE))</f>
        <v/>
      </c>
      <c r="D864" s="42" t="str">
        <f>IF(VLOOKUP($B864,'2. Subject Information'!$B$8:$F$107,3,FALSE)=0,"",VLOOKUP($B864,'2. Subject Information'!$B$8:$F$107,3,FALSE))</f>
        <v/>
      </c>
      <c r="E864" s="42" t="str">
        <f>IF(VLOOKUP($B864,'2. Subject Information'!$B$8:$F$107,4,FALSE)=0,"",VLOOKUP($B864,'2. Subject Information'!$B$8:$F$107,4,FALSE))</f>
        <v/>
      </c>
      <c r="F864" s="43" t="s">
        <v>9</v>
      </c>
      <c r="G864" s="42" t="str" cm="1">
        <f t="array" ref="G864">VLOOKUP($B864,IF('2. Subject Information'!$B$8:$F$107&lt;&gt;0,'2. Subject Information'!$B$8:$F$107,""),5,FALSE)</f>
        <v/>
      </c>
      <c r="H864" s="3" t="str">
        <f>IF($E864="","",_xlfn.XLOOKUP(E864,subject_email,subject_report_language))</f>
        <v/>
      </c>
    </row>
    <row r="865" spans="2:8" ht="15.75" thickTop="1" x14ac:dyDescent="0.25">
      <c r="B865" s="6">
        <v>1</v>
      </c>
      <c r="C865" s="63"/>
      <c r="D865" s="64"/>
      <c r="E865" s="58"/>
      <c r="F865" s="26"/>
      <c r="G865" s="45" t="str">
        <f t="shared" ref="G865:G884" si="37">IF(E865&lt;&gt;"",IF(default_language=0,"",default_language),"")</f>
        <v/>
      </c>
      <c r="H865" s="22"/>
    </row>
    <row r="866" spans="2:8" x14ac:dyDescent="0.25">
      <c r="B866" s="7">
        <v>2</v>
      </c>
      <c r="C866" s="65"/>
      <c r="D866" s="66"/>
      <c r="E866" s="58"/>
      <c r="F866" s="85"/>
      <c r="G866" s="46" t="str">
        <f t="shared" si="37"/>
        <v/>
      </c>
      <c r="H866" s="22"/>
    </row>
    <row r="867" spans="2:8" x14ac:dyDescent="0.25">
      <c r="B867" s="7">
        <v>3</v>
      </c>
      <c r="C867" s="65"/>
      <c r="D867" s="66"/>
      <c r="E867" s="58"/>
      <c r="F867" s="85"/>
      <c r="G867" s="46" t="str">
        <f t="shared" si="37"/>
        <v/>
      </c>
      <c r="H867" s="22"/>
    </row>
    <row r="868" spans="2:8" x14ac:dyDescent="0.25">
      <c r="B868" s="7">
        <v>4</v>
      </c>
      <c r="C868" s="65"/>
      <c r="D868" s="66"/>
      <c r="E868" s="58"/>
      <c r="F868" s="85"/>
      <c r="G868" s="46" t="str">
        <f t="shared" si="37"/>
        <v/>
      </c>
      <c r="H868" s="22"/>
    </row>
    <row r="869" spans="2:8" x14ac:dyDescent="0.25">
      <c r="B869" s="7">
        <v>5</v>
      </c>
      <c r="C869" s="65"/>
      <c r="D869" s="66"/>
      <c r="E869" s="58"/>
      <c r="F869" s="85"/>
      <c r="G869" s="46" t="str">
        <f t="shared" si="37"/>
        <v/>
      </c>
      <c r="H869" s="22"/>
    </row>
    <row r="870" spans="2:8" x14ac:dyDescent="0.25">
      <c r="B870" s="7">
        <v>6</v>
      </c>
      <c r="C870" s="65"/>
      <c r="D870" s="66"/>
      <c r="E870" s="58"/>
      <c r="F870" s="85"/>
      <c r="G870" s="46" t="str">
        <f t="shared" si="37"/>
        <v/>
      </c>
      <c r="H870" s="22"/>
    </row>
    <row r="871" spans="2:8" x14ac:dyDescent="0.25">
      <c r="B871" s="7">
        <v>7</v>
      </c>
      <c r="C871" s="65"/>
      <c r="D871" s="66"/>
      <c r="E871" s="58"/>
      <c r="F871" s="85"/>
      <c r="G871" s="46" t="str">
        <f t="shared" si="37"/>
        <v/>
      </c>
      <c r="H871" s="22"/>
    </row>
    <row r="872" spans="2:8" x14ac:dyDescent="0.25">
      <c r="B872" s="7">
        <v>8</v>
      </c>
      <c r="C872" s="65"/>
      <c r="D872" s="66"/>
      <c r="E872" s="58"/>
      <c r="F872" s="85"/>
      <c r="G872" s="46" t="str">
        <f t="shared" si="37"/>
        <v/>
      </c>
      <c r="H872" s="22"/>
    </row>
    <row r="873" spans="2:8" x14ac:dyDescent="0.25">
      <c r="B873" s="7">
        <v>9</v>
      </c>
      <c r="C873" s="65"/>
      <c r="D873" s="66"/>
      <c r="E873" s="58"/>
      <c r="F873" s="85"/>
      <c r="G873" s="46" t="str">
        <f t="shared" si="37"/>
        <v/>
      </c>
      <c r="H873" s="22"/>
    </row>
    <row r="874" spans="2:8" x14ac:dyDescent="0.25">
      <c r="B874" s="7">
        <v>10</v>
      </c>
      <c r="C874" s="65"/>
      <c r="D874" s="66"/>
      <c r="E874" s="58"/>
      <c r="F874" s="85"/>
      <c r="G874" s="46" t="str">
        <f t="shared" si="37"/>
        <v/>
      </c>
      <c r="H874" s="22"/>
    </row>
    <row r="875" spans="2:8" x14ac:dyDescent="0.25">
      <c r="B875" s="7">
        <v>11</v>
      </c>
      <c r="C875" s="65"/>
      <c r="D875" s="66"/>
      <c r="E875" s="58"/>
      <c r="F875" s="85"/>
      <c r="G875" s="46" t="str">
        <f t="shared" si="37"/>
        <v/>
      </c>
      <c r="H875" s="22"/>
    </row>
    <row r="876" spans="2:8" x14ac:dyDescent="0.25">
      <c r="B876" s="7">
        <v>12</v>
      </c>
      <c r="C876" s="65"/>
      <c r="D876" s="66"/>
      <c r="E876" s="58"/>
      <c r="F876" s="85"/>
      <c r="G876" s="46" t="str">
        <f t="shared" si="37"/>
        <v/>
      </c>
      <c r="H876" s="22"/>
    </row>
    <row r="877" spans="2:8" x14ac:dyDescent="0.25">
      <c r="B877" s="7">
        <v>13</v>
      </c>
      <c r="C877" s="65"/>
      <c r="D877" s="66"/>
      <c r="E877" s="58"/>
      <c r="F877" s="85"/>
      <c r="G877" s="46" t="str">
        <f t="shared" si="37"/>
        <v/>
      </c>
      <c r="H877" s="22"/>
    </row>
    <row r="878" spans="2:8" x14ac:dyDescent="0.25">
      <c r="B878" s="7">
        <v>14</v>
      </c>
      <c r="C878" s="65"/>
      <c r="D878" s="66"/>
      <c r="E878" s="59"/>
      <c r="F878" s="85"/>
      <c r="G878" s="46" t="str">
        <f t="shared" si="37"/>
        <v/>
      </c>
      <c r="H878" s="22"/>
    </row>
    <row r="879" spans="2:8" x14ac:dyDescent="0.25">
      <c r="B879" s="7">
        <v>15</v>
      </c>
      <c r="C879" s="65"/>
      <c r="D879" s="66"/>
      <c r="E879" s="59"/>
      <c r="F879" s="85"/>
      <c r="G879" s="46" t="str">
        <f t="shared" si="37"/>
        <v/>
      </c>
      <c r="H879" s="22"/>
    </row>
    <row r="880" spans="2:8" x14ac:dyDescent="0.25">
      <c r="B880" s="7">
        <v>16</v>
      </c>
      <c r="C880" s="65"/>
      <c r="D880" s="66"/>
      <c r="E880" s="59"/>
      <c r="F880" s="85"/>
      <c r="G880" s="46" t="str">
        <f t="shared" si="37"/>
        <v/>
      </c>
      <c r="H880" s="22"/>
    </row>
    <row r="881" spans="2:8" x14ac:dyDescent="0.25">
      <c r="B881" s="7">
        <v>17</v>
      </c>
      <c r="C881" s="65"/>
      <c r="D881" s="66"/>
      <c r="E881" s="59"/>
      <c r="F881" s="85"/>
      <c r="G881" s="46" t="str">
        <f t="shared" si="37"/>
        <v/>
      </c>
      <c r="H881" s="22"/>
    </row>
    <row r="882" spans="2:8" x14ac:dyDescent="0.25">
      <c r="B882" s="7">
        <v>18</v>
      </c>
      <c r="C882" s="65"/>
      <c r="D882" s="66"/>
      <c r="E882" s="59"/>
      <c r="F882" s="85"/>
      <c r="G882" s="46" t="str">
        <f t="shared" si="37"/>
        <v/>
      </c>
      <c r="H882" s="22"/>
    </row>
    <row r="883" spans="2:8" x14ac:dyDescent="0.25">
      <c r="B883" s="7">
        <v>19</v>
      </c>
      <c r="C883" s="65"/>
      <c r="D883" s="66"/>
      <c r="E883" s="59"/>
      <c r="F883" s="85"/>
      <c r="G883" s="46" t="str">
        <f t="shared" si="37"/>
        <v/>
      </c>
      <c r="H883" s="22"/>
    </row>
    <row r="884" spans="2:8" ht="15.75" thickBot="1" x14ac:dyDescent="0.3">
      <c r="B884" s="8">
        <v>20</v>
      </c>
      <c r="C884" s="67"/>
      <c r="D884" s="68"/>
      <c r="E884" s="69"/>
      <c r="F884" s="47"/>
      <c r="G884" s="48" t="str">
        <f t="shared" si="37"/>
        <v/>
      </c>
      <c r="H884" s="22"/>
    </row>
    <row r="885" spans="2:8" ht="15.75" thickTop="1" x14ac:dyDescent="0.25">
      <c r="F885" s="89"/>
      <c r="G885" s="90"/>
    </row>
    <row r="886" spans="2:8" x14ac:dyDescent="0.25">
      <c r="B886" s="1" t="s">
        <v>28</v>
      </c>
      <c r="C886" s="40" t="s">
        <v>39</v>
      </c>
      <c r="D886" s="40" t="s">
        <v>40</v>
      </c>
      <c r="E886" s="40" t="s">
        <v>31</v>
      </c>
      <c r="F886" s="20" t="s">
        <v>41</v>
      </c>
      <c r="G886" s="1" t="s">
        <v>32</v>
      </c>
      <c r="H886" s="2" t="s">
        <v>33</v>
      </c>
    </row>
    <row r="887" spans="2:8" ht="15.75" thickBot="1" x14ac:dyDescent="0.3">
      <c r="B887" s="41">
        <v>39</v>
      </c>
      <c r="C887" s="42" t="str">
        <f>IF(VLOOKUP($B887,'2. Subject Information'!$B$8:$F$107,2,FALSE)=0,"",VLOOKUP($B887,'2. Subject Information'!$B$8:$F$107,2,FALSE))</f>
        <v/>
      </c>
      <c r="D887" s="42" t="str">
        <f>IF(VLOOKUP($B887,'2. Subject Information'!$B$8:$F$107,3,FALSE)=0,"",VLOOKUP($B887,'2. Subject Information'!$B$8:$F$107,3,FALSE))</f>
        <v/>
      </c>
      <c r="E887" s="42" t="str">
        <f>IF(VLOOKUP($B887,'2. Subject Information'!$B$8:$F$107,4,FALSE)=0,"",VLOOKUP($B887,'2. Subject Information'!$B$8:$F$107,4,FALSE))</f>
        <v/>
      </c>
      <c r="F887" s="43" t="s">
        <v>9</v>
      </c>
      <c r="G887" s="42" t="str" cm="1">
        <f t="array" ref="G887">VLOOKUP($B887,IF('2. Subject Information'!$B$8:$F$107&lt;&gt;0,'2. Subject Information'!$B$8:$F$107,""),5,FALSE)</f>
        <v/>
      </c>
      <c r="H887" s="3" t="str">
        <f>IF($E887="","",_xlfn.XLOOKUP(E887,subject_email,subject_report_language))</f>
        <v/>
      </c>
    </row>
    <row r="888" spans="2:8" ht="15.75" thickTop="1" x14ac:dyDescent="0.25">
      <c r="B888" s="6">
        <v>1</v>
      </c>
      <c r="C888" s="63"/>
      <c r="D888" s="64"/>
      <c r="E888" s="58"/>
      <c r="F888" s="26"/>
      <c r="G888" s="45" t="str">
        <f t="shared" ref="G888:G907" si="38">IF(E888&lt;&gt;"",IF(default_language=0,"",default_language),"")</f>
        <v/>
      </c>
      <c r="H888" s="22"/>
    </row>
    <row r="889" spans="2:8" x14ac:dyDescent="0.25">
      <c r="B889" s="7">
        <v>2</v>
      </c>
      <c r="C889" s="65"/>
      <c r="D889" s="66"/>
      <c r="E889" s="58"/>
      <c r="F889" s="85"/>
      <c r="G889" s="46" t="str">
        <f t="shared" si="38"/>
        <v/>
      </c>
      <c r="H889" s="22"/>
    </row>
    <row r="890" spans="2:8" x14ac:dyDescent="0.25">
      <c r="B890" s="7">
        <v>3</v>
      </c>
      <c r="C890" s="65"/>
      <c r="D890" s="66"/>
      <c r="E890" s="58"/>
      <c r="F890" s="85"/>
      <c r="G890" s="46" t="str">
        <f t="shared" si="38"/>
        <v/>
      </c>
      <c r="H890" s="22"/>
    </row>
    <row r="891" spans="2:8" x14ac:dyDescent="0.25">
      <c r="B891" s="7">
        <v>4</v>
      </c>
      <c r="C891" s="65"/>
      <c r="D891" s="66"/>
      <c r="E891" s="58"/>
      <c r="F891" s="85"/>
      <c r="G891" s="46" t="str">
        <f t="shared" si="38"/>
        <v/>
      </c>
      <c r="H891" s="22"/>
    </row>
    <row r="892" spans="2:8" x14ac:dyDescent="0.25">
      <c r="B892" s="7">
        <v>5</v>
      </c>
      <c r="C892" s="65"/>
      <c r="D892" s="66"/>
      <c r="E892" s="58"/>
      <c r="F892" s="85"/>
      <c r="G892" s="46" t="str">
        <f t="shared" si="38"/>
        <v/>
      </c>
      <c r="H892" s="22"/>
    </row>
    <row r="893" spans="2:8" x14ac:dyDescent="0.25">
      <c r="B893" s="7">
        <v>6</v>
      </c>
      <c r="C893" s="65"/>
      <c r="D893" s="66"/>
      <c r="E893" s="58"/>
      <c r="F893" s="85"/>
      <c r="G893" s="46" t="str">
        <f t="shared" si="38"/>
        <v/>
      </c>
      <c r="H893" s="22"/>
    </row>
    <row r="894" spans="2:8" x14ac:dyDescent="0.25">
      <c r="B894" s="7">
        <v>7</v>
      </c>
      <c r="C894" s="65"/>
      <c r="D894" s="66"/>
      <c r="E894" s="58"/>
      <c r="F894" s="85"/>
      <c r="G894" s="46" t="str">
        <f t="shared" si="38"/>
        <v/>
      </c>
      <c r="H894" s="22"/>
    </row>
    <row r="895" spans="2:8" x14ac:dyDescent="0.25">
      <c r="B895" s="7">
        <v>8</v>
      </c>
      <c r="C895" s="65"/>
      <c r="D895" s="66"/>
      <c r="E895" s="58"/>
      <c r="F895" s="85"/>
      <c r="G895" s="46" t="str">
        <f t="shared" si="38"/>
        <v/>
      </c>
      <c r="H895" s="22"/>
    </row>
    <row r="896" spans="2:8" x14ac:dyDescent="0.25">
      <c r="B896" s="7">
        <v>9</v>
      </c>
      <c r="C896" s="65"/>
      <c r="D896" s="66"/>
      <c r="E896" s="58"/>
      <c r="F896" s="85"/>
      <c r="G896" s="46" t="str">
        <f t="shared" si="38"/>
        <v/>
      </c>
      <c r="H896" s="22"/>
    </row>
    <row r="897" spans="2:8" x14ac:dyDescent="0.25">
      <c r="B897" s="7">
        <v>10</v>
      </c>
      <c r="C897" s="65"/>
      <c r="D897" s="66"/>
      <c r="E897" s="58"/>
      <c r="F897" s="85"/>
      <c r="G897" s="46" t="str">
        <f t="shared" si="38"/>
        <v/>
      </c>
      <c r="H897" s="22"/>
    </row>
    <row r="898" spans="2:8" x14ac:dyDescent="0.25">
      <c r="B898" s="7">
        <v>11</v>
      </c>
      <c r="C898" s="65"/>
      <c r="D898" s="66"/>
      <c r="E898" s="58"/>
      <c r="F898" s="85"/>
      <c r="G898" s="46" t="str">
        <f t="shared" si="38"/>
        <v/>
      </c>
      <c r="H898" s="22"/>
    </row>
    <row r="899" spans="2:8" x14ac:dyDescent="0.25">
      <c r="B899" s="7">
        <v>12</v>
      </c>
      <c r="C899" s="65"/>
      <c r="D899" s="66"/>
      <c r="E899" s="58"/>
      <c r="F899" s="85"/>
      <c r="G899" s="46" t="str">
        <f t="shared" si="38"/>
        <v/>
      </c>
      <c r="H899" s="22"/>
    </row>
    <row r="900" spans="2:8" x14ac:dyDescent="0.25">
      <c r="B900" s="7">
        <v>13</v>
      </c>
      <c r="C900" s="65"/>
      <c r="D900" s="66"/>
      <c r="E900" s="58"/>
      <c r="F900" s="85"/>
      <c r="G900" s="46" t="str">
        <f t="shared" si="38"/>
        <v/>
      </c>
      <c r="H900" s="22"/>
    </row>
    <row r="901" spans="2:8" x14ac:dyDescent="0.25">
      <c r="B901" s="7">
        <v>14</v>
      </c>
      <c r="C901" s="65"/>
      <c r="D901" s="66"/>
      <c r="E901" s="59"/>
      <c r="F901" s="85"/>
      <c r="G901" s="46" t="str">
        <f t="shared" si="38"/>
        <v/>
      </c>
      <c r="H901" s="22"/>
    </row>
    <row r="902" spans="2:8" x14ac:dyDescent="0.25">
      <c r="B902" s="7">
        <v>15</v>
      </c>
      <c r="C902" s="65"/>
      <c r="D902" s="66"/>
      <c r="E902" s="59"/>
      <c r="F902" s="85"/>
      <c r="G902" s="46" t="str">
        <f t="shared" si="38"/>
        <v/>
      </c>
      <c r="H902" s="22"/>
    </row>
    <row r="903" spans="2:8" x14ac:dyDescent="0.25">
      <c r="B903" s="7">
        <v>16</v>
      </c>
      <c r="C903" s="65"/>
      <c r="D903" s="66"/>
      <c r="E903" s="59"/>
      <c r="F903" s="85"/>
      <c r="G903" s="46" t="str">
        <f t="shared" si="38"/>
        <v/>
      </c>
      <c r="H903" s="22"/>
    </row>
    <row r="904" spans="2:8" x14ac:dyDescent="0.25">
      <c r="B904" s="7">
        <v>17</v>
      </c>
      <c r="C904" s="65"/>
      <c r="D904" s="66"/>
      <c r="E904" s="59"/>
      <c r="F904" s="85"/>
      <c r="G904" s="46" t="str">
        <f t="shared" si="38"/>
        <v/>
      </c>
      <c r="H904" s="22"/>
    </row>
    <row r="905" spans="2:8" x14ac:dyDescent="0.25">
      <c r="B905" s="7">
        <v>18</v>
      </c>
      <c r="C905" s="65"/>
      <c r="D905" s="66"/>
      <c r="E905" s="59"/>
      <c r="F905" s="85"/>
      <c r="G905" s="46" t="str">
        <f t="shared" si="38"/>
        <v/>
      </c>
      <c r="H905" s="22"/>
    </row>
    <row r="906" spans="2:8" x14ac:dyDescent="0.25">
      <c r="B906" s="7">
        <v>19</v>
      </c>
      <c r="C906" s="65"/>
      <c r="D906" s="66"/>
      <c r="E906" s="59"/>
      <c r="F906" s="85"/>
      <c r="G906" s="46" t="str">
        <f t="shared" si="38"/>
        <v/>
      </c>
      <c r="H906" s="22"/>
    </row>
    <row r="907" spans="2:8" ht="15.75" thickBot="1" x14ac:dyDescent="0.3">
      <c r="B907" s="8">
        <v>20</v>
      </c>
      <c r="C907" s="67"/>
      <c r="D907" s="68"/>
      <c r="E907" s="69"/>
      <c r="F907" s="47"/>
      <c r="G907" s="48" t="str">
        <f t="shared" si="38"/>
        <v/>
      </c>
      <c r="H907" s="22"/>
    </row>
    <row r="908" spans="2:8" ht="15.75" thickTop="1" x14ac:dyDescent="0.25">
      <c r="F908" s="89"/>
      <c r="G908" s="90"/>
    </row>
    <row r="909" spans="2:8" x14ac:dyDescent="0.25">
      <c r="B909" s="1" t="s">
        <v>28</v>
      </c>
      <c r="C909" s="40" t="s">
        <v>39</v>
      </c>
      <c r="D909" s="40" t="s">
        <v>40</v>
      </c>
      <c r="E909" s="40" t="s">
        <v>31</v>
      </c>
      <c r="F909" s="20" t="s">
        <v>41</v>
      </c>
      <c r="G909" s="1" t="s">
        <v>32</v>
      </c>
      <c r="H909" s="2" t="s">
        <v>33</v>
      </c>
    </row>
    <row r="910" spans="2:8" ht="15.75" thickBot="1" x14ac:dyDescent="0.3">
      <c r="B910" s="41">
        <v>40</v>
      </c>
      <c r="C910" s="42" t="str">
        <f>IF(VLOOKUP($B910,'2. Subject Information'!$B$8:$F$107,2,FALSE)=0,"",VLOOKUP($B910,'2. Subject Information'!$B$8:$F$107,2,FALSE))</f>
        <v/>
      </c>
      <c r="D910" s="42" t="str">
        <f>IF(VLOOKUP($B910,'2. Subject Information'!$B$8:$F$107,3,FALSE)=0,"",VLOOKUP($B910,'2. Subject Information'!$B$8:$F$107,3,FALSE))</f>
        <v/>
      </c>
      <c r="E910" s="42" t="str">
        <f>IF(VLOOKUP($B910,'2. Subject Information'!$B$8:$F$107,4,FALSE)=0,"",VLOOKUP($B910,'2. Subject Information'!$B$8:$F$107,4,FALSE))</f>
        <v/>
      </c>
      <c r="F910" s="43" t="s">
        <v>9</v>
      </c>
      <c r="G910" s="42" t="str" cm="1">
        <f t="array" ref="G910">VLOOKUP($B910,IF('2. Subject Information'!$B$8:$F$107&lt;&gt;0,'2. Subject Information'!$B$8:$F$107,""),5,FALSE)</f>
        <v/>
      </c>
      <c r="H910" s="3" t="str">
        <f>IF($E910="","",_xlfn.XLOOKUP(E910,subject_email,subject_report_language))</f>
        <v/>
      </c>
    </row>
    <row r="911" spans="2:8" ht="15.75" thickTop="1" x14ac:dyDescent="0.25">
      <c r="B911" s="6">
        <v>1</v>
      </c>
      <c r="C911" s="63"/>
      <c r="D911" s="64"/>
      <c r="E911" s="58"/>
      <c r="F911" s="26"/>
      <c r="G911" s="45" t="str">
        <f t="shared" ref="G911:G930" si="39">IF(E911&lt;&gt;"",IF(default_language=0,"",default_language),"")</f>
        <v/>
      </c>
      <c r="H911" s="22"/>
    </row>
    <row r="912" spans="2:8" x14ac:dyDescent="0.25">
      <c r="B912" s="7">
        <v>2</v>
      </c>
      <c r="C912" s="65"/>
      <c r="D912" s="66"/>
      <c r="E912" s="58"/>
      <c r="F912" s="85"/>
      <c r="G912" s="46" t="str">
        <f t="shared" si="39"/>
        <v/>
      </c>
      <c r="H912" s="22"/>
    </row>
    <row r="913" spans="2:8" x14ac:dyDescent="0.25">
      <c r="B913" s="7">
        <v>3</v>
      </c>
      <c r="C913" s="65"/>
      <c r="D913" s="66"/>
      <c r="E913" s="58"/>
      <c r="F913" s="85"/>
      <c r="G913" s="46" t="str">
        <f t="shared" si="39"/>
        <v/>
      </c>
      <c r="H913" s="22"/>
    </row>
    <row r="914" spans="2:8" x14ac:dyDescent="0.25">
      <c r="B914" s="7">
        <v>4</v>
      </c>
      <c r="C914" s="65"/>
      <c r="D914" s="66"/>
      <c r="E914" s="58"/>
      <c r="F914" s="85"/>
      <c r="G914" s="46" t="str">
        <f t="shared" si="39"/>
        <v/>
      </c>
      <c r="H914" s="22"/>
    </row>
    <row r="915" spans="2:8" x14ac:dyDescent="0.25">
      <c r="B915" s="7">
        <v>5</v>
      </c>
      <c r="C915" s="65"/>
      <c r="D915" s="66"/>
      <c r="E915" s="58"/>
      <c r="F915" s="85"/>
      <c r="G915" s="46" t="str">
        <f t="shared" si="39"/>
        <v/>
      </c>
      <c r="H915" s="22"/>
    </row>
    <row r="916" spans="2:8" x14ac:dyDescent="0.25">
      <c r="B916" s="7">
        <v>6</v>
      </c>
      <c r="C916" s="65"/>
      <c r="D916" s="66"/>
      <c r="E916" s="58"/>
      <c r="F916" s="85"/>
      <c r="G916" s="46" t="str">
        <f t="shared" si="39"/>
        <v/>
      </c>
      <c r="H916" s="22"/>
    </row>
    <row r="917" spans="2:8" x14ac:dyDescent="0.25">
      <c r="B917" s="7">
        <v>7</v>
      </c>
      <c r="C917" s="65"/>
      <c r="D917" s="66"/>
      <c r="E917" s="58"/>
      <c r="F917" s="85"/>
      <c r="G917" s="46" t="str">
        <f t="shared" si="39"/>
        <v/>
      </c>
      <c r="H917" s="22"/>
    </row>
    <row r="918" spans="2:8" x14ac:dyDescent="0.25">
      <c r="B918" s="7">
        <v>8</v>
      </c>
      <c r="C918" s="65"/>
      <c r="D918" s="66"/>
      <c r="E918" s="58"/>
      <c r="F918" s="85"/>
      <c r="G918" s="46" t="str">
        <f t="shared" si="39"/>
        <v/>
      </c>
      <c r="H918" s="22"/>
    </row>
    <row r="919" spans="2:8" x14ac:dyDescent="0.25">
      <c r="B919" s="7">
        <v>9</v>
      </c>
      <c r="C919" s="65"/>
      <c r="D919" s="66"/>
      <c r="E919" s="58"/>
      <c r="F919" s="85"/>
      <c r="G919" s="46" t="str">
        <f t="shared" si="39"/>
        <v/>
      </c>
      <c r="H919" s="22"/>
    </row>
    <row r="920" spans="2:8" x14ac:dyDescent="0.25">
      <c r="B920" s="7">
        <v>10</v>
      </c>
      <c r="C920" s="65"/>
      <c r="D920" s="66"/>
      <c r="E920" s="58"/>
      <c r="F920" s="85"/>
      <c r="G920" s="46" t="str">
        <f t="shared" si="39"/>
        <v/>
      </c>
      <c r="H920" s="22"/>
    </row>
    <row r="921" spans="2:8" x14ac:dyDescent="0.25">
      <c r="B921" s="7">
        <v>11</v>
      </c>
      <c r="C921" s="65"/>
      <c r="D921" s="66"/>
      <c r="E921" s="58"/>
      <c r="F921" s="85"/>
      <c r="G921" s="46" t="str">
        <f t="shared" si="39"/>
        <v/>
      </c>
      <c r="H921" s="22"/>
    </row>
    <row r="922" spans="2:8" x14ac:dyDescent="0.25">
      <c r="B922" s="7">
        <v>12</v>
      </c>
      <c r="C922" s="65"/>
      <c r="D922" s="66"/>
      <c r="E922" s="58"/>
      <c r="F922" s="85"/>
      <c r="G922" s="46" t="str">
        <f t="shared" si="39"/>
        <v/>
      </c>
      <c r="H922" s="22"/>
    </row>
    <row r="923" spans="2:8" x14ac:dyDescent="0.25">
      <c r="B923" s="7">
        <v>13</v>
      </c>
      <c r="C923" s="65"/>
      <c r="D923" s="66"/>
      <c r="E923" s="58"/>
      <c r="F923" s="85"/>
      <c r="G923" s="46" t="str">
        <f t="shared" si="39"/>
        <v/>
      </c>
      <c r="H923" s="22"/>
    </row>
    <row r="924" spans="2:8" x14ac:dyDescent="0.25">
      <c r="B924" s="7">
        <v>14</v>
      </c>
      <c r="C924" s="65"/>
      <c r="D924" s="66"/>
      <c r="E924" s="59"/>
      <c r="F924" s="85"/>
      <c r="G924" s="46" t="str">
        <f t="shared" si="39"/>
        <v/>
      </c>
      <c r="H924" s="22"/>
    </row>
    <row r="925" spans="2:8" x14ac:dyDescent="0.25">
      <c r="B925" s="7">
        <v>15</v>
      </c>
      <c r="C925" s="65"/>
      <c r="D925" s="66"/>
      <c r="E925" s="59"/>
      <c r="F925" s="85"/>
      <c r="G925" s="46" t="str">
        <f t="shared" si="39"/>
        <v/>
      </c>
      <c r="H925" s="22"/>
    </row>
    <row r="926" spans="2:8" x14ac:dyDescent="0.25">
      <c r="B926" s="7">
        <v>16</v>
      </c>
      <c r="C926" s="65"/>
      <c r="D926" s="66"/>
      <c r="E926" s="59"/>
      <c r="F926" s="85"/>
      <c r="G926" s="46" t="str">
        <f t="shared" si="39"/>
        <v/>
      </c>
      <c r="H926" s="22"/>
    </row>
    <row r="927" spans="2:8" x14ac:dyDescent="0.25">
      <c r="B927" s="7">
        <v>17</v>
      </c>
      <c r="C927" s="65"/>
      <c r="D927" s="66"/>
      <c r="E927" s="59"/>
      <c r="F927" s="85"/>
      <c r="G927" s="46" t="str">
        <f t="shared" si="39"/>
        <v/>
      </c>
      <c r="H927" s="22"/>
    </row>
    <row r="928" spans="2:8" x14ac:dyDescent="0.25">
      <c r="B928" s="7">
        <v>18</v>
      </c>
      <c r="C928" s="65"/>
      <c r="D928" s="66"/>
      <c r="E928" s="59"/>
      <c r="F928" s="85"/>
      <c r="G928" s="46" t="str">
        <f t="shared" si="39"/>
        <v/>
      </c>
      <c r="H928" s="22"/>
    </row>
    <row r="929" spans="2:8" x14ac:dyDescent="0.25">
      <c r="B929" s="7">
        <v>19</v>
      </c>
      <c r="C929" s="65"/>
      <c r="D929" s="66"/>
      <c r="E929" s="59"/>
      <c r="F929" s="85"/>
      <c r="G929" s="46" t="str">
        <f t="shared" si="39"/>
        <v/>
      </c>
      <c r="H929" s="22"/>
    </row>
    <row r="930" spans="2:8" ht="15.75" thickBot="1" x14ac:dyDescent="0.3">
      <c r="B930" s="8">
        <v>20</v>
      </c>
      <c r="C930" s="67"/>
      <c r="D930" s="68"/>
      <c r="E930" s="69"/>
      <c r="F930" s="47"/>
      <c r="G930" s="48" t="str">
        <f t="shared" si="39"/>
        <v/>
      </c>
      <c r="H930" s="22"/>
    </row>
    <row r="931" spans="2:8" ht="15.75" thickTop="1" x14ac:dyDescent="0.25">
      <c r="F931" s="89"/>
      <c r="G931" s="90"/>
    </row>
    <row r="932" spans="2:8" x14ac:dyDescent="0.25">
      <c r="B932" s="1" t="s">
        <v>28</v>
      </c>
      <c r="C932" s="40" t="s">
        <v>39</v>
      </c>
      <c r="D932" s="40" t="s">
        <v>40</v>
      </c>
      <c r="E932" s="40" t="s">
        <v>31</v>
      </c>
      <c r="F932" s="20" t="s">
        <v>41</v>
      </c>
      <c r="G932" s="1" t="s">
        <v>32</v>
      </c>
      <c r="H932" s="2" t="s">
        <v>33</v>
      </c>
    </row>
    <row r="933" spans="2:8" ht="15.75" thickBot="1" x14ac:dyDescent="0.3">
      <c r="B933" s="41">
        <v>41</v>
      </c>
      <c r="C933" s="42" t="str">
        <f>IF(VLOOKUP($B933,'2. Subject Information'!$B$8:$F$107,2,FALSE)=0,"",VLOOKUP($B933,'2. Subject Information'!$B$8:$F$107,2,FALSE))</f>
        <v/>
      </c>
      <c r="D933" s="42" t="str">
        <f>IF(VLOOKUP($B933,'2. Subject Information'!$B$8:$F$107,3,FALSE)=0,"",VLOOKUP($B933,'2. Subject Information'!$B$8:$F$107,3,FALSE))</f>
        <v/>
      </c>
      <c r="E933" s="42" t="str">
        <f>IF(VLOOKUP($B933,'2. Subject Information'!$B$8:$F$107,4,FALSE)=0,"",VLOOKUP($B933,'2. Subject Information'!$B$8:$F$107,4,FALSE))</f>
        <v/>
      </c>
      <c r="F933" s="43" t="s">
        <v>9</v>
      </c>
      <c r="G933" s="42" t="str" cm="1">
        <f t="array" ref="G933">VLOOKUP($B933,IF('2. Subject Information'!$B$8:$F$107&lt;&gt;0,'2. Subject Information'!$B$8:$F$107,""),5,FALSE)</f>
        <v/>
      </c>
      <c r="H933" s="3" t="str">
        <f>IF($E933="","",_xlfn.XLOOKUP(E933,subject_email,subject_report_language))</f>
        <v/>
      </c>
    </row>
    <row r="934" spans="2:8" ht="15.75" thickTop="1" x14ac:dyDescent="0.25">
      <c r="B934" s="6">
        <v>1</v>
      </c>
      <c r="C934" s="63"/>
      <c r="D934" s="64"/>
      <c r="E934" s="58"/>
      <c r="F934" s="26"/>
      <c r="G934" s="45" t="str">
        <f t="shared" ref="G934:G953" si="40">IF(E934&lt;&gt;"",IF(default_language=0,"",default_language),"")</f>
        <v/>
      </c>
      <c r="H934" s="22"/>
    </row>
    <row r="935" spans="2:8" x14ac:dyDescent="0.25">
      <c r="B935" s="7">
        <v>2</v>
      </c>
      <c r="C935" s="65"/>
      <c r="D935" s="66"/>
      <c r="E935" s="58"/>
      <c r="F935" s="85"/>
      <c r="G935" s="46" t="str">
        <f t="shared" si="40"/>
        <v/>
      </c>
      <c r="H935" s="22"/>
    </row>
    <row r="936" spans="2:8" x14ac:dyDescent="0.25">
      <c r="B936" s="7">
        <v>3</v>
      </c>
      <c r="C936" s="65"/>
      <c r="D936" s="66"/>
      <c r="E936" s="58"/>
      <c r="F936" s="85"/>
      <c r="G936" s="46" t="str">
        <f t="shared" si="40"/>
        <v/>
      </c>
      <c r="H936" s="22"/>
    </row>
    <row r="937" spans="2:8" x14ac:dyDescent="0.25">
      <c r="B937" s="7">
        <v>4</v>
      </c>
      <c r="C937" s="65"/>
      <c r="D937" s="66"/>
      <c r="E937" s="58"/>
      <c r="F937" s="85"/>
      <c r="G937" s="46" t="str">
        <f t="shared" si="40"/>
        <v/>
      </c>
      <c r="H937" s="22"/>
    </row>
    <row r="938" spans="2:8" x14ac:dyDescent="0.25">
      <c r="B938" s="7">
        <v>5</v>
      </c>
      <c r="C938" s="65"/>
      <c r="D938" s="66"/>
      <c r="E938" s="58"/>
      <c r="F938" s="85"/>
      <c r="G938" s="46" t="str">
        <f t="shared" si="40"/>
        <v/>
      </c>
      <c r="H938" s="22"/>
    </row>
    <row r="939" spans="2:8" x14ac:dyDescent="0.25">
      <c r="B939" s="7">
        <v>6</v>
      </c>
      <c r="C939" s="65"/>
      <c r="D939" s="66"/>
      <c r="E939" s="58"/>
      <c r="F939" s="85"/>
      <c r="G939" s="46" t="str">
        <f t="shared" si="40"/>
        <v/>
      </c>
      <c r="H939" s="22"/>
    </row>
    <row r="940" spans="2:8" x14ac:dyDescent="0.25">
      <c r="B940" s="7">
        <v>7</v>
      </c>
      <c r="C940" s="65"/>
      <c r="D940" s="66"/>
      <c r="E940" s="58"/>
      <c r="F940" s="85"/>
      <c r="G940" s="46" t="str">
        <f t="shared" si="40"/>
        <v/>
      </c>
      <c r="H940" s="22"/>
    </row>
    <row r="941" spans="2:8" x14ac:dyDescent="0.25">
      <c r="B941" s="7">
        <v>8</v>
      </c>
      <c r="C941" s="65"/>
      <c r="D941" s="66"/>
      <c r="E941" s="58"/>
      <c r="F941" s="85"/>
      <c r="G941" s="46" t="str">
        <f t="shared" si="40"/>
        <v/>
      </c>
      <c r="H941" s="22"/>
    </row>
    <row r="942" spans="2:8" x14ac:dyDescent="0.25">
      <c r="B942" s="7">
        <v>9</v>
      </c>
      <c r="C942" s="65"/>
      <c r="D942" s="66"/>
      <c r="E942" s="58"/>
      <c r="F942" s="85"/>
      <c r="G942" s="46" t="str">
        <f t="shared" si="40"/>
        <v/>
      </c>
      <c r="H942" s="22"/>
    </row>
    <row r="943" spans="2:8" x14ac:dyDescent="0.25">
      <c r="B943" s="7">
        <v>10</v>
      </c>
      <c r="C943" s="65"/>
      <c r="D943" s="66"/>
      <c r="E943" s="58"/>
      <c r="F943" s="85"/>
      <c r="G943" s="46" t="str">
        <f t="shared" si="40"/>
        <v/>
      </c>
      <c r="H943" s="22"/>
    </row>
    <row r="944" spans="2:8" x14ac:dyDescent="0.25">
      <c r="B944" s="7">
        <v>11</v>
      </c>
      <c r="C944" s="65"/>
      <c r="D944" s="66"/>
      <c r="E944" s="58"/>
      <c r="F944" s="85"/>
      <c r="G944" s="46" t="str">
        <f t="shared" si="40"/>
        <v/>
      </c>
      <c r="H944" s="22"/>
    </row>
    <row r="945" spans="2:8" x14ac:dyDescent="0.25">
      <c r="B945" s="7">
        <v>12</v>
      </c>
      <c r="C945" s="65"/>
      <c r="D945" s="66"/>
      <c r="E945" s="58"/>
      <c r="F945" s="85"/>
      <c r="G945" s="46" t="str">
        <f t="shared" si="40"/>
        <v/>
      </c>
      <c r="H945" s="22"/>
    </row>
    <row r="946" spans="2:8" x14ac:dyDescent="0.25">
      <c r="B946" s="7">
        <v>13</v>
      </c>
      <c r="C946" s="65"/>
      <c r="D946" s="66"/>
      <c r="E946" s="58"/>
      <c r="F946" s="85"/>
      <c r="G946" s="46" t="str">
        <f t="shared" si="40"/>
        <v/>
      </c>
      <c r="H946" s="22"/>
    </row>
    <row r="947" spans="2:8" x14ac:dyDescent="0.25">
      <c r="B947" s="7">
        <v>14</v>
      </c>
      <c r="C947" s="65"/>
      <c r="D947" s="66"/>
      <c r="E947" s="59"/>
      <c r="F947" s="85"/>
      <c r="G947" s="46" t="str">
        <f t="shared" si="40"/>
        <v/>
      </c>
      <c r="H947" s="22"/>
    </row>
    <row r="948" spans="2:8" x14ac:dyDescent="0.25">
      <c r="B948" s="7">
        <v>15</v>
      </c>
      <c r="C948" s="65"/>
      <c r="D948" s="66"/>
      <c r="E948" s="59"/>
      <c r="F948" s="85"/>
      <c r="G948" s="46" t="str">
        <f t="shared" si="40"/>
        <v/>
      </c>
      <c r="H948" s="22"/>
    </row>
    <row r="949" spans="2:8" x14ac:dyDescent="0.25">
      <c r="B949" s="7">
        <v>16</v>
      </c>
      <c r="C949" s="65"/>
      <c r="D949" s="66"/>
      <c r="E949" s="59"/>
      <c r="F949" s="85"/>
      <c r="G949" s="46" t="str">
        <f t="shared" si="40"/>
        <v/>
      </c>
      <c r="H949" s="22"/>
    </row>
    <row r="950" spans="2:8" x14ac:dyDescent="0.25">
      <c r="B950" s="7">
        <v>17</v>
      </c>
      <c r="C950" s="65"/>
      <c r="D950" s="66"/>
      <c r="E950" s="59"/>
      <c r="F950" s="85"/>
      <c r="G950" s="46" t="str">
        <f t="shared" si="40"/>
        <v/>
      </c>
      <c r="H950" s="22"/>
    </row>
    <row r="951" spans="2:8" x14ac:dyDescent="0.25">
      <c r="B951" s="7">
        <v>18</v>
      </c>
      <c r="C951" s="65"/>
      <c r="D951" s="66"/>
      <c r="E951" s="59"/>
      <c r="F951" s="85"/>
      <c r="G951" s="46" t="str">
        <f t="shared" si="40"/>
        <v/>
      </c>
      <c r="H951" s="22"/>
    </row>
    <row r="952" spans="2:8" x14ac:dyDescent="0.25">
      <c r="B952" s="7">
        <v>19</v>
      </c>
      <c r="C952" s="65"/>
      <c r="D952" s="66"/>
      <c r="E952" s="59"/>
      <c r="F952" s="85"/>
      <c r="G952" s="46" t="str">
        <f t="shared" si="40"/>
        <v/>
      </c>
      <c r="H952" s="22"/>
    </row>
    <row r="953" spans="2:8" ht="15.75" thickBot="1" x14ac:dyDescent="0.3">
      <c r="B953" s="8">
        <v>20</v>
      </c>
      <c r="C953" s="67"/>
      <c r="D953" s="68"/>
      <c r="E953" s="69"/>
      <c r="F953" s="47"/>
      <c r="G953" s="48" t="str">
        <f t="shared" si="40"/>
        <v/>
      </c>
      <c r="H953" s="22"/>
    </row>
    <row r="954" spans="2:8" ht="15.75" thickTop="1" x14ac:dyDescent="0.25">
      <c r="F954" s="89"/>
      <c r="G954" s="90"/>
    </row>
    <row r="955" spans="2:8" x14ac:dyDescent="0.25">
      <c r="B955" s="1" t="s">
        <v>28</v>
      </c>
      <c r="C955" s="40" t="s">
        <v>39</v>
      </c>
      <c r="D955" s="40" t="s">
        <v>40</v>
      </c>
      <c r="E955" s="40" t="s">
        <v>31</v>
      </c>
      <c r="F955" s="20" t="s">
        <v>41</v>
      </c>
      <c r="G955" s="1" t="s">
        <v>32</v>
      </c>
      <c r="H955" s="2" t="s">
        <v>33</v>
      </c>
    </row>
    <row r="956" spans="2:8" ht="15.75" thickBot="1" x14ac:dyDescent="0.3">
      <c r="B956" s="41">
        <v>42</v>
      </c>
      <c r="C956" s="42" t="str">
        <f>IF(VLOOKUP($B956,'2. Subject Information'!$B$8:$F$107,2,FALSE)=0,"",VLOOKUP($B956,'2. Subject Information'!$B$8:$F$107,2,FALSE))</f>
        <v/>
      </c>
      <c r="D956" s="42" t="str">
        <f>IF(VLOOKUP($B956,'2. Subject Information'!$B$8:$F$107,3,FALSE)=0,"",VLOOKUP($B956,'2. Subject Information'!$B$8:$F$107,3,FALSE))</f>
        <v/>
      </c>
      <c r="E956" s="42" t="str">
        <f>IF(VLOOKUP($B956,'2. Subject Information'!$B$8:$F$107,4,FALSE)=0,"",VLOOKUP($B956,'2. Subject Information'!$B$8:$F$107,4,FALSE))</f>
        <v/>
      </c>
      <c r="F956" s="43" t="s">
        <v>9</v>
      </c>
      <c r="G956" s="42" t="str" cm="1">
        <f t="array" ref="G956">VLOOKUP($B956,IF('2. Subject Information'!$B$8:$F$107&lt;&gt;0,'2. Subject Information'!$B$8:$F$107,""),5,FALSE)</f>
        <v/>
      </c>
      <c r="H956" s="3" t="str">
        <f>IF($E956="","",_xlfn.XLOOKUP(E956,subject_email,subject_report_language))</f>
        <v/>
      </c>
    </row>
    <row r="957" spans="2:8" ht="15.75" thickTop="1" x14ac:dyDescent="0.25">
      <c r="B957" s="6">
        <v>1</v>
      </c>
      <c r="C957" s="63"/>
      <c r="D957" s="64"/>
      <c r="E957" s="58"/>
      <c r="F957" s="26"/>
      <c r="G957" s="45" t="str">
        <f t="shared" ref="G957:G976" si="41">IF(E957&lt;&gt;"",IF(default_language=0,"",default_language),"")</f>
        <v/>
      </c>
      <c r="H957" s="22"/>
    </row>
    <row r="958" spans="2:8" x14ac:dyDescent="0.25">
      <c r="B958" s="7">
        <v>2</v>
      </c>
      <c r="C958" s="65"/>
      <c r="D958" s="66"/>
      <c r="E958" s="58"/>
      <c r="F958" s="85"/>
      <c r="G958" s="46" t="str">
        <f t="shared" si="41"/>
        <v/>
      </c>
      <c r="H958" s="22"/>
    </row>
    <row r="959" spans="2:8" x14ac:dyDescent="0.25">
      <c r="B959" s="7">
        <v>3</v>
      </c>
      <c r="C959" s="65"/>
      <c r="D959" s="66"/>
      <c r="E959" s="58"/>
      <c r="F959" s="85"/>
      <c r="G959" s="46" t="str">
        <f t="shared" si="41"/>
        <v/>
      </c>
      <c r="H959" s="22"/>
    </row>
    <row r="960" spans="2:8" x14ac:dyDescent="0.25">
      <c r="B960" s="7">
        <v>4</v>
      </c>
      <c r="C960" s="65"/>
      <c r="D960" s="66"/>
      <c r="E960" s="58"/>
      <c r="F960" s="85"/>
      <c r="G960" s="46" t="str">
        <f t="shared" si="41"/>
        <v/>
      </c>
      <c r="H960" s="22"/>
    </row>
    <row r="961" spans="2:8" x14ac:dyDescent="0.25">
      <c r="B961" s="7">
        <v>5</v>
      </c>
      <c r="C961" s="65"/>
      <c r="D961" s="66"/>
      <c r="E961" s="58"/>
      <c r="F961" s="85"/>
      <c r="G961" s="46" t="str">
        <f t="shared" si="41"/>
        <v/>
      </c>
      <c r="H961" s="22"/>
    </row>
    <row r="962" spans="2:8" x14ac:dyDescent="0.25">
      <c r="B962" s="7">
        <v>6</v>
      </c>
      <c r="C962" s="65"/>
      <c r="D962" s="66"/>
      <c r="E962" s="58"/>
      <c r="F962" s="85"/>
      <c r="G962" s="46" t="str">
        <f t="shared" si="41"/>
        <v/>
      </c>
      <c r="H962" s="22"/>
    </row>
    <row r="963" spans="2:8" x14ac:dyDescent="0.25">
      <c r="B963" s="7">
        <v>7</v>
      </c>
      <c r="C963" s="65"/>
      <c r="D963" s="66"/>
      <c r="E963" s="58"/>
      <c r="F963" s="85"/>
      <c r="G963" s="46" t="str">
        <f t="shared" si="41"/>
        <v/>
      </c>
      <c r="H963" s="22"/>
    </row>
    <row r="964" spans="2:8" x14ac:dyDescent="0.25">
      <c r="B964" s="7">
        <v>8</v>
      </c>
      <c r="C964" s="65"/>
      <c r="D964" s="66"/>
      <c r="E964" s="58"/>
      <c r="F964" s="85"/>
      <c r="G964" s="46" t="str">
        <f t="shared" si="41"/>
        <v/>
      </c>
      <c r="H964" s="22"/>
    </row>
    <row r="965" spans="2:8" x14ac:dyDescent="0.25">
      <c r="B965" s="7">
        <v>9</v>
      </c>
      <c r="C965" s="65"/>
      <c r="D965" s="66"/>
      <c r="E965" s="58"/>
      <c r="F965" s="85"/>
      <c r="G965" s="46" t="str">
        <f t="shared" si="41"/>
        <v/>
      </c>
      <c r="H965" s="22"/>
    </row>
    <row r="966" spans="2:8" x14ac:dyDescent="0.25">
      <c r="B966" s="7">
        <v>10</v>
      </c>
      <c r="C966" s="65"/>
      <c r="D966" s="66"/>
      <c r="E966" s="58"/>
      <c r="F966" s="85"/>
      <c r="G966" s="46" t="str">
        <f t="shared" si="41"/>
        <v/>
      </c>
      <c r="H966" s="22"/>
    </row>
    <row r="967" spans="2:8" x14ac:dyDescent="0.25">
      <c r="B967" s="7">
        <v>11</v>
      </c>
      <c r="C967" s="65"/>
      <c r="D967" s="66"/>
      <c r="E967" s="58"/>
      <c r="F967" s="85"/>
      <c r="G967" s="46" t="str">
        <f t="shared" si="41"/>
        <v/>
      </c>
      <c r="H967" s="22"/>
    </row>
    <row r="968" spans="2:8" x14ac:dyDescent="0.25">
      <c r="B968" s="7">
        <v>12</v>
      </c>
      <c r="C968" s="65"/>
      <c r="D968" s="66"/>
      <c r="E968" s="58"/>
      <c r="F968" s="85"/>
      <c r="G968" s="46" t="str">
        <f t="shared" si="41"/>
        <v/>
      </c>
      <c r="H968" s="22"/>
    </row>
    <row r="969" spans="2:8" x14ac:dyDescent="0.25">
      <c r="B969" s="7">
        <v>13</v>
      </c>
      <c r="C969" s="65"/>
      <c r="D969" s="66"/>
      <c r="E969" s="58"/>
      <c r="F969" s="85"/>
      <c r="G969" s="46" t="str">
        <f t="shared" si="41"/>
        <v/>
      </c>
      <c r="H969" s="22"/>
    </row>
    <row r="970" spans="2:8" x14ac:dyDescent="0.25">
      <c r="B970" s="7">
        <v>14</v>
      </c>
      <c r="C970" s="65"/>
      <c r="D970" s="66"/>
      <c r="E970" s="59"/>
      <c r="F970" s="85"/>
      <c r="G970" s="46" t="str">
        <f t="shared" si="41"/>
        <v/>
      </c>
      <c r="H970" s="22"/>
    </row>
    <row r="971" spans="2:8" x14ac:dyDescent="0.25">
      <c r="B971" s="7">
        <v>15</v>
      </c>
      <c r="C971" s="65"/>
      <c r="D971" s="66"/>
      <c r="E971" s="59"/>
      <c r="F971" s="85"/>
      <c r="G971" s="46" t="str">
        <f t="shared" si="41"/>
        <v/>
      </c>
      <c r="H971" s="22"/>
    </row>
    <row r="972" spans="2:8" x14ac:dyDescent="0.25">
      <c r="B972" s="7">
        <v>16</v>
      </c>
      <c r="C972" s="65"/>
      <c r="D972" s="66"/>
      <c r="E972" s="59"/>
      <c r="F972" s="85"/>
      <c r="G972" s="46" t="str">
        <f t="shared" si="41"/>
        <v/>
      </c>
      <c r="H972" s="22"/>
    </row>
    <row r="973" spans="2:8" x14ac:dyDescent="0.25">
      <c r="B973" s="7">
        <v>17</v>
      </c>
      <c r="C973" s="65"/>
      <c r="D973" s="66"/>
      <c r="E973" s="59"/>
      <c r="F973" s="85"/>
      <c r="G973" s="46" t="str">
        <f t="shared" si="41"/>
        <v/>
      </c>
      <c r="H973" s="22"/>
    </row>
    <row r="974" spans="2:8" x14ac:dyDescent="0.25">
      <c r="B974" s="7">
        <v>18</v>
      </c>
      <c r="C974" s="65"/>
      <c r="D974" s="66"/>
      <c r="E974" s="59"/>
      <c r="F974" s="85"/>
      <c r="G974" s="46" t="str">
        <f t="shared" si="41"/>
        <v/>
      </c>
      <c r="H974" s="22"/>
    </row>
    <row r="975" spans="2:8" x14ac:dyDescent="0.25">
      <c r="B975" s="7">
        <v>19</v>
      </c>
      <c r="C975" s="65"/>
      <c r="D975" s="66"/>
      <c r="E975" s="59"/>
      <c r="F975" s="85"/>
      <c r="G975" s="46" t="str">
        <f t="shared" si="41"/>
        <v/>
      </c>
      <c r="H975" s="22"/>
    </row>
    <row r="976" spans="2:8" ht="15.75" thickBot="1" x14ac:dyDescent="0.3">
      <c r="B976" s="8">
        <v>20</v>
      </c>
      <c r="C976" s="67"/>
      <c r="D976" s="68"/>
      <c r="E976" s="69"/>
      <c r="F976" s="47"/>
      <c r="G976" s="48" t="str">
        <f t="shared" si="41"/>
        <v/>
      </c>
      <c r="H976" s="22"/>
    </row>
    <row r="977" spans="2:8" ht="15.75" thickTop="1" x14ac:dyDescent="0.25">
      <c r="F977" s="89"/>
      <c r="G977" s="90"/>
    </row>
    <row r="978" spans="2:8" x14ac:dyDescent="0.25">
      <c r="B978" s="1" t="s">
        <v>28</v>
      </c>
      <c r="C978" s="40" t="s">
        <v>39</v>
      </c>
      <c r="D978" s="40" t="s">
        <v>40</v>
      </c>
      <c r="E978" s="40" t="s">
        <v>31</v>
      </c>
      <c r="F978" s="20" t="s">
        <v>41</v>
      </c>
      <c r="G978" s="1" t="s">
        <v>32</v>
      </c>
      <c r="H978" s="2" t="s">
        <v>33</v>
      </c>
    </row>
    <row r="979" spans="2:8" ht="15.75" thickBot="1" x14ac:dyDescent="0.3">
      <c r="B979" s="41">
        <v>43</v>
      </c>
      <c r="C979" s="42" t="str">
        <f>IF(VLOOKUP($B979,'2. Subject Information'!$B$8:$F$107,2,FALSE)=0,"",VLOOKUP($B979,'2. Subject Information'!$B$8:$F$107,2,FALSE))</f>
        <v/>
      </c>
      <c r="D979" s="42" t="str">
        <f>IF(VLOOKUP($B979,'2. Subject Information'!$B$8:$F$107,3,FALSE)=0,"",VLOOKUP($B979,'2. Subject Information'!$B$8:$F$107,3,FALSE))</f>
        <v/>
      </c>
      <c r="E979" s="42" t="str">
        <f>IF(VLOOKUP($B979,'2. Subject Information'!$B$8:$F$107,4,FALSE)=0,"",VLOOKUP($B979,'2. Subject Information'!$B$8:$F$107,4,FALSE))</f>
        <v/>
      </c>
      <c r="F979" s="43" t="s">
        <v>9</v>
      </c>
      <c r="G979" s="42" t="str" cm="1">
        <f t="array" ref="G979">VLOOKUP($B979,IF('2. Subject Information'!$B$8:$F$107&lt;&gt;0,'2. Subject Information'!$B$8:$F$107,""),5,FALSE)</f>
        <v/>
      </c>
      <c r="H979" s="3" t="str">
        <f>IF($E979="","",_xlfn.XLOOKUP(E979,subject_email,subject_report_language))</f>
        <v/>
      </c>
    </row>
    <row r="980" spans="2:8" ht="15.75" thickTop="1" x14ac:dyDescent="0.25">
      <c r="B980" s="6">
        <v>1</v>
      </c>
      <c r="C980" s="63"/>
      <c r="D980" s="64"/>
      <c r="E980" s="58"/>
      <c r="F980" s="26"/>
      <c r="G980" s="45" t="str">
        <f t="shared" ref="G980:G999" si="42">IF(E980&lt;&gt;"",IF(default_language=0,"",default_language),"")</f>
        <v/>
      </c>
      <c r="H980" s="22"/>
    </row>
    <row r="981" spans="2:8" x14ac:dyDescent="0.25">
      <c r="B981" s="7">
        <v>2</v>
      </c>
      <c r="C981" s="65"/>
      <c r="D981" s="66"/>
      <c r="E981" s="58"/>
      <c r="F981" s="85"/>
      <c r="G981" s="46" t="str">
        <f t="shared" si="42"/>
        <v/>
      </c>
      <c r="H981" s="22"/>
    </row>
    <row r="982" spans="2:8" x14ac:dyDescent="0.25">
      <c r="B982" s="7">
        <v>3</v>
      </c>
      <c r="C982" s="65"/>
      <c r="D982" s="66"/>
      <c r="E982" s="58"/>
      <c r="F982" s="85"/>
      <c r="G982" s="46" t="str">
        <f t="shared" si="42"/>
        <v/>
      </c>
      <c r="H982" s="22"/>
    </row>
    <row r="983" spans="2:8" x14ac:dyDescent="0.25">
      <c r="B983" s="7">
        <v>4</v>
      </c>
      <c r="C983" s="65"/>
      <c r="D983" s="66"/>
      <c r="E983" s="58"/>
      <c r="F983" s="85"/>
      <c r="G983" s="46" t="str">
        <f t="shared" si="42"/>
        <v/>
      </c>
      <c r="H983" s="22"/>
    </row>
    <row r="984" spans="2:8" x14ac:dyDescent="0.25">
      <c r="B984" s="7">
        <v>5</v>
      </c>
      <c r="C984" s="65"/>
      <c r="D984" s="66"/>
      <c r="E984" s="58"/>
      <c r="F984" s="85"/>
      <c r="G984" s="46" t="str">
        <f t="shared" si="42"/>
        <v/>
      </c>
      <c r="H984" s="22"/>
    </row>
    <row r="985" spans="2:8" x14ac:dyDescent="0.25">
      <c r="B985" s="7">
        <v>6</v>
      </c>
      <c r="C985" s="65"/>
      <c r="D985" s="66"/>
      <c r="E985" s="58"/>
      <c r="F985" s="85"/>
      <c r="G985" s="46" t="str">
        <f t="shared" si="42"/>
        <v/>
      </c>
      <c r="H985" s="22"/>
    </row>
    <row r="986" spans="2:8" x14ac:dyDescent="0.25">
      <c r="B986" s="7">
        <v>7</v>
      </c>
      <c r="C986" s="65"/>
      <c r="D986" s="66"/>
      <c r="E986" s="58"/>
      <c r="F986" s="85"/>
      <c r="G986" s="46" t="str">
        <f t="shared" si="42"/>
        <v/>
      </c>
      <c r="H986" s="22"/>
    </row>
    <row r="987" spans="2:8" x14ac:dyDescent="0.25">
      <c r="B987" s="7">
        <v>8</v>
      </c>
      <c r="C987" s="65"/>
      <c r="D987" s="66"/>
      <c r="E987" s="58"/>
      <c r="F987" s="85"/>
      <c r="G987" s="46" t="str">
        <f t="shared" si="42"/>
        <v/>
      </c>
      <c r="H987" s="22"/>
    </row>
    <row r="988" spans="2:8" x14ac:dyDescent="0.25">
      <c r="B988" s="7">
        <v>9</v>
      </c>
      <c r="C988" s="65"/>
      <c r="D988" s="66"/>
      <c r="E988" s="58"/>
      <c r="F988" s="85"/>
      <c r="G988" s="46" t="str">
        <f t="shared" si="42"/>
        <v/>
      </c>
      <c r="H988" s="22"/>
    </row>
    <row r="989" spans="2:8" x14ac:dyDescent="0.25">
      <c r="B989" s="7">
        <v>10</v>
      </c>
      <c r="C989" s="65"/>
      <c r="D989" s="66"/>
      <c r="E989" s="58"/>
      <c r="F989" s="85"/>
      <c r="G989" s="46" t="str">
        <f t="shared" si="42"/>
        <v/>
      </c>
      <c r="H989" s="22"/>
    </row>
    <row r="990" spans="2:8" x14ac:dyDescent="0.25">
      <c r="B990" s="7">
        <v>11</v>
      </c>
      <c r="C990" s="65"/>
      <c r="D990" s="66"/>
      <c r="E990" s="58"/>
      <c r="F990" s="85"/>
      <c r="G990" s="46" t="str">
        <f t="shared" si="42"/>
        <v/>
      </c>
      <c r="H990" s="22"/>
    </row>
    <row r="991" spans="2:8" x14ac:dyDescent="0.25">
      <c r="B991" s="7">
        <v>12</v>
      </c>
      <c r="C991" s="65"/>
      <c r="D991" s="66"/>
      <c r="E991" s="58"/>
      <c r="F991" s="85"/>
      <c r="G991" s="46" t="str">
        <f t="shared" si="42"/>
        <v/>
      </c>
      <c r="H991" s="22"/>
    </row>
    <row r="992" spans="2:8" x14ac:dyDescent="0.25">
      <c r="B992" s="7">
        <v>13</v>
      </c>
      <c r="C992" s="65"/>
      <c r="D992" s="66"/>
      <c r="E992" s="58"/>
      <c r="F992" s="85"/>
      <c r="G992" s="46" t="str">
        <f t="shared" si="42"/>
        <v/>
      </c>
      <c r="H992" s="22"/>
    </row>
    <row r="993" spans="2:8" x14ac:dyDescent="0.25">
      <c r="B993" s="7">
        <v>14</v>
      </c>
      <c r="C993" s="65"/>
      <c r="D993" s="66"/>
      <c r="E993" s="59"/>
      <c r="F993" s="85"/>
      <c r="G993" s="46" t="str">
        <f t="shared" si="42"/>
        <v/>
      </c>
      <c r="H993" s="22"/>
    </row>
    <row r="994" spans="2:8" x14ac:dyDescent="0.25">
      <c r="B994" s="7">
        <v>15</v>
      </c>
      <c r="C994" s="65"/>
      <c r="D994" s="66"/>
      <c r="E994" s="59"/>
      <c r="F994" s="85"/>
      <c r="G994" s="46" t="str">
        <f t="shared" si="42"/>
        <v/>
      </c>
      <c r="H994" s="22"/>
    </row>
    <row r="995" spans="2:8" x14ac:dyDescent="0.25">
      <c r="B995" s="7">
        <v>16</v>
      </c>
      <c r="C995" s="65"/>
      <c r="D995" s="66"/>
      <c r="E995" s="59"/>
      <c r="F995" s="85"/>
      <c r="G995" s="46" t="str">
        <f t="shared" si="42"/>
        <v/>
      </c>
      <c r="H995" s="22"/>
    </row>
    <row r="996" spans="2:8" x14ac:dyDescent="0.25">
      <c r="B996" s="7">
        <v>17</v>
      </c>
      <c r="C996" s="65"/>
      <c r="D996" s="66"/>
      <c r="E996" s="59"/>
      <c r="F996" s="85"/>
      <c r="G996" s="46" t="str">
        <f t="shared" si="42"/>
        <v/>
      </c>
      <c r="H996" s="22"/>
    </row>
    <row r="997" spans="2:8" x14ac:dyDescent="0.25">
      <c r="B997" s="7">
        <v>18</v>
      </c>
      <c r="C997" s="65"/>
      <c r="D997" s="66"/>
      <c r="E997" s="59"/>
      <c r="F997" s="85"/>
      <c r="G997" s="46" t="str">
        <f t="shared" si="42"/>
        <v/>
      </c>
      <c r="H997" s="22"/>
    </row>
    <row r="998" spans="2:8" x14ac:dyDescent="0.25">
      <c r="B998" s="7">
        <v>19</v>
      </c>
      <c r="C998" s="65"/>
      <c r="D998" s="66"/>
      <c r="E998" s="59"/>
      <c r="F998" s="85"/>
      <c r="G998" s="46" t="str">
        <f t="shared" si="42"/>
        <v/>
      </c>
      <c r="H998" s="22"/>
    </row>
    <row r="999" spans="2:8" ht="15.75" thickBot="1" x14ac:dyDescent="0.3">
      <c r="B999" s="8">
        <v>20</v>
      </c>
      <c r="C999" s="67"/>
      <c r="D999" s="68"/>
      <c r="E999" s="69"/>
      <c r="F999" s="47"/>
      <c r="G999" s="48" t="str">
        <f t="shared" si="42"/>
        <v/>
      </c>
      <c r="H999" s="22"/>
    </row>
    <row r="1000" spans="2:8" ht="15.75" thickTop="1" x14ac:dyDescent="0.25">
      <c r="F1000" s="89"/>
      <c r="G1000" s="90"/>
    </row>
    <row r="1001" spans="2:8" x14ac:dyDescent="0.25">
      <c r="B1001" s="1" t="s">
        <v>28</v>
      </c>
      <c r="C1001" s="40" t="s">
        <v>39</v>
      </c>
      <c r="D1001" s="40" t="s">
        <v>40</v>
      </c>
      <c r="E1001" s="40" t="s">
        <v>31</v>
      </c>
      <c r="F1001" s="20" t="s">
        <v>41</v>
      </c>
      <c r="G1001" s="1" t="s">
        <v>32</v>
      </c>
      <c r="H1001" s="2" t="s">
        <v>33</v>
      </c>
    </row>
    <row r="1002" spans="2:8" ht="15.75" thickBot="1" x14ac:dyDescent="0.3">
      <c r="B1002" s="41">
        <v>44</v>
      </c>
      <c r="C1002" s="42" t="str">
        <f>IF(VLOOKUP($B1002,'2. Subject Information'!$B$8:$F$107,2,FALSE)=0,"",VLOOKUP($B1002,'2. Subject Information'!$B$8:$F$107,2,FALSE))</f>
        <v/>
      </c>
      <c r="D1002" s="42" t="str">
        <f>IF(VLOOKUP($B1002,'2. Subject Information'!$B$8:$F$107,3,FALSE)=0,"",VLOOKUP($B1002,'2. Subject Information'!$B$8:$F$107,3,FALSE))</f>
        <v/>
      </c>
      <c r="E1002" s="42" t="str">
        <f>IF(VLOOKUP($B1002,'2. Subject Information'!$B$8:$F$107,4,FALSE)=0,"",VLOOKUP($B1002,'2. Subject Information'!$B$8:$F$107,4,FALSE))</f>
        <v/>
      </c>
      <c r="F1002" s="43" t="s">
        <v>9</v>
      </c>
      <c r="G1002" s="42" t="str" cm="1">
        <f t="array" ref="G1002">VLOOKUP($B1002,IF('2. Subject Information'!$B$8:$F$107&lt;&gt;0,'2. Subject Information'!$B$8:$F$107,""),5,FALSE)</f>
        <v/>
      </c>
      <c r="H1002" s="3" t="str">
        <f>IF($E1002="","",_xlfn.XLOOKUP(E1002,subject_email,subject_report_language))</f>
        <v/>
      </c>
    </row>
    <row r="1003" spans="2:8" ht="15.75" thickTop="1" x14ac:dyDescent="0.25">
      <c r="B1003" s="6">
        <v>1</v>
      </c>
      <c r="C1003" s="63"/>
      <c r="D1003" s="64"/>
      <c r="E1003" s="58"/>
      <c r="F1003" s="26"/>
      <c r="G1003" s="45" t="str">
        <f t="shared" ref="G1003:G1022" si="43">IF(E1003&lt;&gt;"",IF(default_language=0,"",default_language),"")</f>
        <v/>
      </c>
      <c r="H1003" s="22"/>
    </row>
    <row r="1004" spans="2:8" x14ac:dyDescent="0.25">
      <c r="B1004" s="7">
        <v>2</v>
      </c>
      <c r="C1004" s="65"/>
      <c r="D1004" s="66"/>
      <c r="E1004" s="58"/>
      <c r="F1004" s="85"/>
      <c r="G1004" s="46" t="str">
        <f t="shared" si="43"/>
        <v/>
      </c>
      <c r="H1004" s="22"/>
    </row>
    <row r="1005" spans="2:8" x14ac:dyDescent="0.25">
      <c r="B1005" s="7">
        <v>3</v>
      </c>
      <c r="C1005" s="65"/>
      <c r="D1005" s="66"/>
      <c r="E1005" s="58"/>
      <c r="F1005" s="85"/>
      <c r="G1005" s="46" t="str">
        <f t="shared" si="43"/>
        <v/>
      </c>
      <c r="H1005" s="22"/>
    </row>
    <row r="1006" spans="2:8" x14ac:dyDescent="0.25">
      <c r="B1006" s="7">
        <v>4</v>
      </c>
      <c r="C1006" s="65"/>
      <c r="D1006" s="66"/>
      <c r="E1006" s="58"/>
      <c r="F1006" s="85"/>
      <c r="G1006" s="46" t="str">
        <f t="shared" si="43"/>
        <v/>
      </c>
      <c r="H1006" s="22"/>
    </row>
    <row r="1007" spans="2:8" x14ac:dyDescent="0.25">
      <c r="B1007" s="7">
        <v>5</v>
      </c>
      <c r="C1007" s="65"/>
      <c r="D1007" s="66"/>
      <c r="E1007" s="58"/>
      <c r="F1007" s="85"/>
      <c r="G1007" s="46" t="str">
        <f t="shared" si="43"/>
        <v/>
      </c>
      <c r="H1007" s="22"/>
    </row>
    <row r="1008" spans="2:8" x14ac:dyDescent="0.25">
      <c r="B1008" s="7">
        <v>6</v>
      </c>
      <c r="C1008" s="65"/>
      <c r="D1008" s="66"/>
      <c r="E1008" s="58"/>
      <c r="F1008" s="85"/>
      <c r="G1008" s="46" t="str">
        <f t="shared" si="43"/>
        <v/>
      </c>
      <c r="H1008" s="22"/>
    </row>
    <row r="1009" spans="2:8" x14ac:dyDescent="0.25">
      <c r="B1009" s="7">
        <v>7</v>
      </c>
      <c r="C1009" s="65"/>
      <c r="D1009" s="66"/>
      <c r="E1009" s="58"/>
      <c r="F1009" s="85"/>
      <c r="G1009" s="46" t="str">
        <f t="shared" si="43"/>
        <v/>
      </c>
      <c r="H1009" s="22"/>
    </row>
    <row r="1010" spans="2:8" x14ac:dyDescent="0.25">
      <c r="B1010" s="7">
        <v>8</v>
      </c>
      <c r="C1010" s="65"/>
      <c r="D1010" s="66"/>
      <c r="E1010" s="58"/>
      <c r="F1010" s="85"/>
      <c r="G1010" s="46" t="str">
        <f t="shared" si="43"/>
        <v/>
      </c>
      <c r="H1010" s="22"/>
    </row>
    <row r="1011" spans="2:8" x14ac:dyDescent="0.25">
      <c r="B1011" s="7">
        <v>9</v>
      </c>
      <c r="C1011" s="65"/>
      <c r="D1011" s="66"/>
      <c r="E1011" s="58"/>
      <c r="F1011" s="85"/>
      <c r="G1011" s="46" t="str">
        <f t="shared" si="43"/>
        <v/>
      </c>
      <c r="H1011" s="22"/>
    </row>
    <row r="1012" spans="2:8" x14ac:dyDescent="0.25">
      <c r="B1012" s="7">
        <v>10</v>
      </c>
      <c r="C1012" s="65"/>
      <c r="D1012" s="66"/>
      <c r="E1012" s="58"/>
      <c r="F1012" s="85"/>
      <c r="G1012" s="46" t="str">
        <f t="shared" si="43"/>
        <v/>
      </c>
      <c r="H1012" s="22"/>
    </row>
    <row r="1013" spans="2:8" x14ac:dyDescent="0.25">
      <c r="B1013" s="7">
        <v>11</v>
      </c>
      <c r="C1013" s="65"/>
      <c r="D1013" s="66"/>
      <c r="E1013" s="58"/>
      <c r="F1013" s="85"/>
      <c r="G1013" s="46" t="str">
        <f t="shared" si="43"/>
        <v/>
      </c>
      <c r="H1013" s="22"/>
    </row>
    <row r="1014" spans="2:8" x14ac:dyDescent="0.25">
      <c r="B1014" s="7">
        <v>12</v>
      </c>
      <c r="C1014" s="65"/>
      <c r="D1014" s="66"/>
      <c r="E1014" s="58"/>
      <c r="F1014" s="85"/>
      <c r="G1014" s="46" t="str">
        <f t="shared" si="43"/>
        <v/>
      </c>
      <c r="H1014" s="22"/>
    </row>
    <row r="1015" spans="2:8" x14ac:dyDescent="0.25">
      <c r="B1015" s="7">
        <v>13</v>
      </c>
      <c r="C1015" s="65"/>
      <c r="D1015" s="66"/>
      <c r="E1015" s="58"/>
      <c r="F1015" s="85"/>
      <c r="G1015" s="46" t="str">
        <f t="shared" si="43"/>
        <v/>
      </c>
      <c r="H1015" s="22"/>
    </row>
    <row r="1016" spans="2:8" x14ac:dyDescent="0.25">
      <c r="B1016" s="7">
        <v>14</v>
      </c>
      <c r="C1016" s="65"/>
      <c r="D1016" s="66"/>
      <c r="E1016" s="59"/>
      <c r="F1016" s="85"/>
      <c r="G1016" s="46" t="str">
        <f t="shared" si="43"/>
        <v/>
      </c>
      <c r="H1016" s="22"/>
    </row>
    <row r="1017" spans="2:8" x14ac:dyDescent="0.25">
      <c r="B1017" s="7">
        <v>15</v>
      </c>
      <c r="C1017" s="65"/>
      <c r="D1017" s="66"/>
      <c r="E1017" s="59"/>
      <c r="F1017" s="85"/>
      <c r="G1017" s="46" t="str">
        <f t="shared" si="43"/>
        <v/>
      </c>
      <c r="H1017" s="22"/>
    </row>
    <row r="1018" spans="2:8" x14ac:dyDescent="0.25">
      <c r="B1018" s="7">
        <v>16</v>
      </c>
      <c r="C1018" s="65"/>
      <c r="D1018" s="66"/>
      <c r="E1018" s="59"/>
      <c r="F1018" s="85"/>
      <c r="G1018" s="46" t="str">
        <f t="shared" si="43"/>
        <v/>
      </c>
      <c r="H1018" s="22"/>
    </row>
    <row r="1019" spans="2:8" x14ac:dyDescent="0.25">
      <c r="B1019" s="7">
        <v>17</v>
      </c>
      <c r="C1019" s="65"/>
      <c r="D1019" s="66"/>
      <c r="E1019" s="59"/>
      <c r="F1019" s="85"/>
      <c r="G1019" s="46" t="str">
        <f t="shared" si="43"/>
        <v/>
      </c>
      <c r="H1019" s="22"/>
    </row>
    <row r="1020" spans="2:8" x14ac:dyDescent="0.25">
      <c r="B1020" s="7">
        <v>18</v>
      </c>
      <c r="C1020" s="65"/>
      <c r="D1020" s="66"/>
      <c r="E1020" s="59"/>
      <c r="F1020" s="85"/>
      <c r="G1020" s="46" t="str">
        <f t="shared" si="43"/>
        <v/>
      </c>
      <c r="H1020" s="22"/>
    </row>
    <row r="1021" spans="2:8" x14ac:dyDescent="0.25">
      <c r="B1021" s="7">
        <v>19</v>
      </c>
      <c r="C1021" s="65"/>
      <c r="D1021" s="66"/>
      <c r="E1021" s="59"/>
      <c r="F1021" s="85"/>
      <c r="G1021" s="46" t="str">
        <f t="shared" si="43"/>
        <v/>
      </c>
      <c r="H1021" s="22"/>
    </row>
    <row r="1022" spans="2:8" ht="15.75" thickBot="1" x14ac:dyDescent="0.3">
      <c r="B1022" s="8">
        <v>20</v>
      </c>
      <c r="C1022" s="67"/>
      <c r="D1022" s="68"/>
      <c r="E1022" s="69"/>
      <c r="F1022" s="47"/>
      <c r="G1022" s="48" t="str">
        <f t="shared" si="43"/>
        <v/>
      </c>
      <c r="H1022" s="22"/>
    </row>
    <row r="1023" spans="2:8" ht="15.75" thickTop="1" x14ac:dyDescent="0.25">
      <c r="F1023" s="89"/>
      <c r="G1023" s="90"/>
    </row>
    <row r="1024" spans="2:8" x14ac:dyDescent="0.25">
      <c r="B1024" s="1" t="s">
        <v>28</v>
      </c>
      <c r="C1024" s="40" t="s">
        <v>39</v>
      </c>
      <c r="D1024" s="40" t="s">
        <v>40</v>
      </c>
      <c r="E1024" s="40" t="s">
        <v>31</v>
      </c>
      <c r="F1024" s="20" t="s">
        <v>41</v>
      </c>
      <c r="G1024" s="1" t="s">
        <v>32</v>
      </c>
      <c r="H1024" s="2" t="s">
        <v>33</v>
      </c>
    </row>
    <row r="1025" spans="2:8" ht="15.75" thickBot="1" x14ac:dyDescent="0.3">
      <c r="B1025" s="41">
        <v>45</v>
      </c>
      <c r="C1025" s="42" t="str">
        <f>IF(VLOOKUP($B1025,'2. Subject Information'!$B$8:$F$107,2,FALSE)=0,"",VLOOKUP($B1025,'2. Subject Information'!$B$8:$F$107,2,FALSE))</f>
        <v/>
      </c>
      <c r="D1025" s="42" t="str">
        <f>IF(VLOOKUP($B1025,'2. Subject Information'!$B$8:$F$107,3,FALSE)=0,"",VLOOKUP($B1025,'2. Subject Information'!$B$8:$F$107,3,FALSE))</f>
        <v/>
      </c>
      <c r="E1025" s="42" t="str">
        <f>IF(VLOOKUP($B1025,'2. Subject Information'!$B$8:$F$107,4,FALSE)=0,"",VLOOKUP($B1025,'2. Subject Information'!$B$8:$F$107,4,FALSE))</f>
        <v/>
      </c>
      <c r="F1025" s="43" t="s">
        <v>9</v>
      </c>
      <c r="G1025" s="42" t="str" cm="1">
        <f t="array" ref="G1025">VLOOKUP($B1025,IF('2. Subject Information'!$B$8:$F$107&lt;&gt;0,'2. Subject Information'!$B$8:$F$107,""),5,FALSE)</f>
        <v/>
      </c>
      <c r="H1025" s="3" t="str">
        <f>IF($E1025="","",_xlfn.XLOOKUP(E1025,subject_email,subject_report_language))</f>
        <v/>
      </c>
    </row>
    <row r="1026" spans="2:8" ht="15.75" thickTop="1" x14ac:dyDescent="0.25">
      <c r="B1026" s="6">
        <v>1</v>
      </c>
      <c r="C1026" s="63"/>
      <c r="D1026" s="64"/>
      <c r="E1026" s="58"/>
      <c r="F1026" s="26"/>
      <c r="G1026" s="45" t="str">
        <f t="shared" ref="G1026:G1045" si="44">IF(E1026&lt;&gt;"",IF(default_language=0,"",default_language),"")</f>
        <v/>
      </c>
      <c r="H1026" s="22"/>
    </row>
    <row r="1027" spans="2:8" x14ac:dyDescent="0.25">
      <c r="B1027" s="7">
        <v>2</v>
      </c>
      <c r="C1027" s="65"/>
      <c r="D1027" s="66"/>
      <c r="E1027" s="58"/>
      <c r="F1027" s="85"/>
      <c r="G1027" s="46" t="str">
        <f t="shared" si="44"/>
        <v/>
      </c>
      <c r="H1027" s="22"/>
    </row>
    <row r="1028" spans="2:8" x14ac:dyDescent="0.25">
      <c r="B1028" s="7">
        <v>3</v>
      </c>
      <c r="C1028" s="65"/>
      <c r="D1028" s="66"/>
      <c r="E1028" s="58"/>
      <c r="F1028" s="85"/>
      <c r="G1028" s="46" t="str">
        <f t="shared" si="44"/>
        <v/>
      </c>
      <c r="H1028" s="22"/>
    </row>
    <row r="1029" spans="2:8" x14ac:dyDescent="0.25">
      <c r="B1029" s="7">
        <v>4</v>
      </c>
      <c r="C1029" s="65"/>
      <c r="D1029" s="66"/>
      <c r="E1029" s="58"/>
      <c r="F1029" s="85"/>
      <c r="G1029" s="46" t="str">
        <f t="shared" si="44"/>
        <v/>
      </c>
      <c r="H1029" s="22"/>
    </row>
    <row r="1030" spans="2:8" x14ac:dyDescent="0.25">
      <c r="B1030" s="7">
        <v>5</v>
      </c>
      <c r="C1030" s="65"/>
      <c r="D1030" s="66"/>
      <c r="E1030" s="58"/>
      <c r="F1030" s="85"/>
      <c r="G1030" s="46" t="str">
        <f t="shared" si="44"/>
        <v/>
      </c>
      <c r="H1030" s="22"/>
    </row>
    <row r="1031" spans="2:8" x14ac:dyDescent="0.25">
      <c r="B1031" s="7">
        <v>6</v>
      </c>
      <c r="C1031" s="65"/>
      <c r="D1031" s="66"/>
      <c r="E1031" s="58"/>
      <c r="F1031" s="85"/>
      <c r="G1031" s="46" t="str">
        <f t="shared" si="44"/>
        <v/>
      </c>
      <c r="H1031" s="22"/>
    </row>
    <row r="1032" spans="2:8" x14ac:dyDescent="0.25">
      <c r="B1032" s="7">
        <v>7</v>
      </c>
      <c r="C1032" s="65"/>
      <c r="D1032" s="66"/>
      <c r="E1032" s="58"/>
      <c r="F1032" s="85"/>
      <c r="G1032" s="46" t="str">
        <f t="shared" si="44"/>
        <v/>
      </c>
      <c r="H1032" s="22"/>
    </row>
    <row r="1033" spans="2:8" x14ac:dyDescent="0.25">
      <c r="B1033" s="7">
        <v>8</v>
      </c>
      <c r="C1033" s="65"/>
      <c r="D1033" s="66"/>
      <c r="E1033" s="58"/>
      <c r="F1033" s="85"/>
      <c r="G1033" s="46" t="str">
        <f t="shared" si="44"/>
        <v/>
      </c>
      <c r="H1033" s="22"/>
    </row>
    <row r="1034" spans="2:8" x14ac:dyDescent="0.25">
      <c r="B1034" s="7">
        <v>9</v>
      </c>
      <c r="C1034" s="65"/>
      <c r="D1034" s="66"/>
      <c r="E1034" s="58"/>
      <c r="F1034" s="85"/>
      <c r="G1034" s="46" t="str">
        <f t="shared" si="44"/>
        <v/>
      </c>
      <c r="H1034" s="22"/>
    </row>
    <row r="1035" spans="2:8" x14ac:dyDescent="0.25">
      <c r="B1035" s="7">
        <v>10</v>
      </c>
      <c r="C1035" s="65"/>
      <c r="D1035" s="66"/>
      <c r="E1035" s="58"/>
      <c r="F1035" s="85"/>
      <c r="G1035" s="46" t="str">
        <f t="shared" si="44"/>
        <v/>
      </c>
      <c r="H1035" s="22"/>
    </row>
    <row r="1036" spans="2:8" x14ac:dyDescent="0.25">
      <c r="B1036" s="7">
        <v>11</v>
      </c>
      <c r="C1036" s="65"/>
      <c r="D1036" s="66"/>
      <c r="E1036" s="58"/>
      <c r="F1036" s="85"/>
      <c r="G1036" s="46" t="str">
        <f t="shared" si="44"/>
        <v/>
      </c>
      <c r="H1036" s="22"/>
    </row>
    <row r="1037" spans="2:8" x14ac:dyDescent="0.25">
      <c r="B1037" s="7">
        <v>12</v>
      </c>
      <c r="C1037" s="65"/>
      <c r="D1037" s="66"/>
      <c r="E1037" s="58"/>
      <c r="F1037" s="85"/>
      <c r="G1037" s="46" t="str">
        <f t="shared" si="44"/>
        <v/>
      </c>
      <c r="H1037" s="22"/>
    </row>
    <row r="1038" spans="2:8" x14ac:dyDescent="0.25">
      <c r="B1038" s="7">
        <v>13</v>
      </c>
      <c r="C1038" s="65"/>
      <c r="D1038" s="66"/>
      <c r="E1038" s="58"/>
      <c r="F1038" s="85"/>
      <c r="G1038" s="46" t="str">
        <f t="shared" si="44"/>
        <v/>
      </c>
      <c r="H1038" s="22"/>
    </row>
    <row r="1039" spans="2:8" x14ac:dyDescent="0.25">
      <c r="B1039" s="7">
        <v>14</v>
      </c>
      <c r="C1039" s="65"/>
      <c r="D1039" s="66"/>
      <c r="E1039" s="59"/>
      <c r="F1039" s="85"/>
      <c r="G1039" s="46" t="str">
        <f t="shared" si="44"/>
        <v/>
      </c>
      <c r="H1039" s="22"/>
    </row>
    <row r="1040" spans="2:8" x14ac:dyDescent="0.25">
      <c r="B1040" s="7">
        <v>15</v>
      </c>
      <c r="C1040" s="65"/>
      <c r="D1040" s="66"/>
      <c r="E1040" s="59"/>
      <c r="F1040" s="85"/>
      <c r="G1040" s="46" t="str">
        <f t="shared" si="44"/>
        <v/>
      </c>
      <c r="H1040" s="22"/>
    </row>
    <row r="1041" spans="2:8" x14ac:dyDescent="0.25">
      <c r="B1041" s="7">
        <v>16</v>
      </c>
      <c r="C1041" s="65"/>
      <c r="D1041" s="66"/>
      <c r="E1041" s="59"/>
      <c r="F1041" s="85"/>
      <c r="G1041" s="46" t="str">
        <f t="shared" si="44"/>
        <v/>
      </c>
      <c r="H1041" s="22"/>
    </row>
    <row r="1042" spans="2:8" x14ac:dyDescent="0.25">
      <c r="B1042" s="7">
        <v>17</v>
      </c>
      <c r="C1042" s="65"/>
      <c r="D1042" s="66"/>
      <c r="E1042" s="59"/>
      <c r="F1042" s="85"/>
      <c r="G1042" s="46" t="str">
        <f t="shared" si="44"/>
        <v/>
      </c>
      <c r="H1042" s="22"/>
    </row>
    <row r="1043" spans="2:8" x14ac:dyDescent="0.25">
      <c r="B1043" s="7">
        <v>18</v>
      </c>
      <c r="C1043" s="65"/>
      <c r="D1043" s="66"/>
      <c r="E1043" s="59"/>
      <c r="F1043" s="85"/>
      <c r="G1043" s="46" t="str">
        <f t="shared" si="44"/>
        <v/>
      </c>
      <c r="H1043" s="22"/>
    </row>
    <row r="1044" spans="2:8" x14ac:dyDescent="0.25">
      <c r="B1044" s="7">
        <v>19</v>
      </c>
      <c r="C1044" s="65"/>
      <c r="D1044" s="66"/>
      <c r="E1044" s="59"/>
      <c r="F1044" s="85"/>
      <c r="G1044" s="46" t="str">
        <f t="shared" si="44"/>
        <v/>
      </c>
      <c r="H1044" s="22"/>
    </row>
    <row r="1045" spans="2:8" ht="15.75" thickBot="1" x14ac:dyDescent="0.3">
      <c r="B1045" s="8">
        <v>20</v>
      </c>
      <c r="C1045" s="67"/>
      <c r="D1045" s="68"/>
      <c r="E1045" s="69"/>
      <c r="F1045" s="47"/>
      <c r="G1045" s="48" t="str">
        <f t="shared" si="44"/>
        <v/>
      </c>
      <c r="H1045" s="22"/>
    </row>
    <row r="1046" spans="2:8" ht="15.75" thickTop="1" x14ac:dyDescent="0.25">
      <c r="F1046" s="89"/>
      <c r="G1046" s="90"/>
    </row>
    <row r="1047" spans="2:8" x14ac:dyDescent="0.25">
      <c r="B1047" s="1" t="s">
        <v>28</v>
      </c>
      <c r="C1047" s="40" t="s">
        <v>39</v>
      </c>
      <c r="D1047" s="40" t="s">
        <v>40</v>
      </c>
      <c r="E1047" s="40" t="s">
        <v>31</v>
      </c>
      <c r="F1047" s="20" t="s">
        <v>41</v>
      </c>
      <c r="G1047" s="1" t="s">
        <v>32</v>
      </c>
      <c r="H1047" s="2" t="s">
        <v>33</v>
      </c>
    </row>
    <row r="1048" spans="2:8" ht="15.75" thickBot="1" x14ac:dyDescent="0.3">
      <c r="B1048" s="41">
        <v>46</v>
      </c>
      <c r="C1048" s="42" t="str">
        <f>IF(VLOOKUP($B1048,'2. Subject Information'!$B$8:$F$107,2,FALSE)=0,"",VLOOKUP($B1048,'2. Subject Information'!$B$8:$F$107,2,FALSE))</f>
        <v/>
      </c>
      <c r="D1048" s="42" t="str">
        <f>IF(VLOOKUP($B1048,'2. Subject Information'!$B$8:$F$107,3,FALSE)=0,"",VLOOKUP($B1048,'2. Subject Information'!$B$8:$F$107,3,FALSE))</f>
        <v/>
      </c>
      <c r="E1048" s="42" t="str">
        <f>IF(VLOOKUP($B1048,'2. Subject Information'!$B$8:$F$107,4,FALSE)=0,"",VLOOKUP($B1048,'2. Subject Information'!$B$8:$F$107,4,FALSE))</f>
        <v/>
      </c>
      <c r="F1048" s="43" t="s">
        <v>9</v>
      </c>
      <c r="G1048" s="42" t="str" cm="1">
        <f t="array" ref="G1048">VLOOKUP($B1048,IF('2. Subject Information'!$B$8:$F$107&lt;&gt;0,'2. Subject Information'!$B$8:$F$107,""),5,FALSE)</f>
        <v/>
      </c>
      <c r="H1048" s="3" t="str">
        <f>IF($E1048="","",_xlfn.XLOOKUP(E1048,subject_email,subject_report_language))</f>
        <v/>
      </c>
    </row>
    <row r="1049" spans="2:8" ht="15.75" thickTop="1" x14ac:dyDescent="0.25">
      <c r="B1049" s="6">
        <v>1</v>
      </c>
      <c r="C1049" s="63"/>
      <c r="D1049" s="64"/>
      <c r="E1049" s="58"/>
      <c r="F1049" s="26"/>
      <c r="G1049" s="45" t="str">
        <f t="shared" ref="G1049:G1068" si="45">IF(E1049&lt;&gt;"",IF(default_language=0,"",default_language),"")</f>
        <v/>
      </c>
      <c r="H1049" s="22"/>
    </row>
    <row r="1050" spans="2:8" x14ac:dyDescent="0.25">
      <c r="B1050" s="7">
        <v>2</v>
      </c>
      <c r="C1050" s="65"/>
      <c r="D1050" s="66"/>
      <c r="E1050" s="58"/>
      <c r="F1050" s="85"/>
      <c r="G1050" s="46" t="str">
        <f t="shared" si="45"/>
        <v/>
      </c>
      <c r="H1050" s="22"/>
    </row>
    <row r="1051" spans="2:8" x14ac:dyDescent="0.25">
      <c r="B1051" s="7">
        <v>3</v>
      </c>
      <c r="C1051" s="65"/>
      <c r="D1051" s="66"/>
      <c r="E1051" s="58"/>
      <c r="F1051" s="85"/>
      <c r="G1051" s="46" t="str">
        <f t="shared" si="45"/>
        <v/>
      </c>
      <c r="H1051" s="22"/>
    </row>
    <row r="1052" spans="2:8" x14ac:dyDescent="0.25">
      <c r="B1052" s="7">
        <v>4</v>
      </c>
      <c r="C1052" s="65"/>
      <c r="D1052" s="66"/>
      <c r="E1052" s="58"/>
      <c r="F1052" s="85"/>
      <c r="G1052" s="46" t="str">
        <f t="shared" si="45"/>
        <v/>
      </c>
      <c r="H1052" s="22"/>
    </row>
    <row r="1053" spans="2:8" x14ac:dyDescent="0.25">
      <c r="B1053" s="7">
        <v>5</v>
      </c>
      <c r="C1053" s="65"/>
      <c r="D1053" s="66"/>
      <c r="E1053" s="58"/>
      <c r="F1053" s="85"/>
      <c r="G1053" s="46" t="str">
        <f t="shared" si="45"/>
        <v/>
      </c>
      <c r="H1053" s="22"/>
    </row>
    <row r="1054" spans="2:8" x14ac:dyDescent="0.25">
      <c r="B1054" s="7">
        <v>6</v>
      </c>
      <c r="C1054" s="65"/>
      <c r="D1054" s="66"/>
      <c r="E1054" s="58"/>
      <c r="F1054" s="85"/>
      <c r="G1054" s="46" t="str">
        <f t="shared" si="45"/>
        <v/>
      </c>
      <c r="H1054" s="22"/>
    </row>
    <row r="1055" spans="2:8" x14ac:dyDescent="0.25">
      <c r="B1055" s="7">
        <v>7</v>
      </c>
      <c r="C1055" s="65"/>
      <c r="D1055" s="66"/>
      <c r="E1055" s="58"/>
      <c r="F1055" s="85"/>
      <c r="G1055" s="46" t="str">
        <f t="shared" si="45"/>
        <v/>
      </c>
      <c r="H1055" s="22"/>
    </row>
    <row r="1056" spans="2:8" x14ac:dyDescent="0.25">
      <c r="B1056" s="7">
        <v>8</v>
      </c>
      <c r="C1056" s="65"/>
      <c r="D1056" s="66"/>
      <c r="E1056" s="58"/>
      <c r="F1056" s="85"/>
      <c r="G1056" s="46" t="str">
        <f t="shared" si="45"/>
        <v/>
      </c>
      <c r="H1056" s="22"/>
    </row>
    <row r="1057" spans="2:8" x14ac:dyDescent="0.25">
      <c r="B1057" s="7">
        <v>9</v>
      </c>
      <c r="C1057" s="65"/>
      <c r="D1057" s="66"/>
      <c r="E1057" s="58"/>
      <c r="F1057" s="85"/>
      <c r="G1057" s="46" t="str">
        <f t="shared" si="45"/>
        <v/>
      </c>
      <c r="H1057" s="22"/>
    </row>
    <row r="1058" spans="2:8" x14ac:dyDescent="0.25">
      <c r="B1058" s="7">
        <v>10</v>
      </c>
      <c r="C1058" s="65"/>
      <c r="D1058" s="66"/>
      <c r="E1058" s="58"/>
      <c r="F1058" s="85"/>
      <c r="G1058" s="46" t="str">
        <f t="shared" si="45"/>
        <v/>
      </c>
      <c r="H1058" s="22"/>
    </row>
    <row r="1059" spans="2:8" x14ac:dyDescent="0.25">
      <c r="B1059" s="7">
        <v>11</v>
      </c>
      <c r="C1059" s="65"/>
      <c r="D1059" s="66"/>
      <c r="E1059" s="58"/>
      <c r="F1059" s="85"/>
      <c r="G1059" s="46" t="str">
        <f t="shared" si="45"/>
        <v/>
      </c>
      <c r="H1059" s="22"/>
    </row>
    <row r="1060" spans="2:8" x14ac:dyDescent="0.25">
      <c r="B1060" s="7">
        <v>12</v>
      </c>
      <c r="C1060" s="65"/>
      <c r="D1060" s="66"/>
      <c r="E1060" s="58"/>
      <c r="F1060" s="85"/>
      <c r="G1060" s="46" t="str">
        <f t="shared" si="45"/>
        <v/>
      </c>
      <c r="H1060" s="22"/>
    </row>
    <row r="1061" spans="2:8" x14ac:dyDescent="0.25">
      <c r="B1061" s="7">
        <v>13</v>
      </c>
      <c r="C1061" s="65"/>
      <c r="D1061" s="66"/>
      <c r="E1061" s="58"/>
      <c r="F1061" s="85"/>
      <c r="G1061" s="46" t="str">
        <f t="shared" si="45"/>
        <v/>
      </c>
      <c r="H1061" s="22"/>
    </row>
    <row r="1062" spans="2:8" x14ac:dyDescent="0.25">
      <c r="B1062" s="7">
        <v>14</v>
      </c>
      <c r="C1062" s="65"/>
      <c r="D1062" s="66"/>
      <c r="E1062" s="59"/>
      <c r="F1062" s="85"/>
      <c r="G1062" s="46" t="str">
        <f t="shared" si="45"/>
        <v/>
      </c>
      <c r="H1062" s="22"/>
    </row>
    <row r="1063" spans="2:8" x14ac:dyDescent="0.25">
      <c r="B1063" s="7">
        <v>15</v>
      </c>
      <c r="C1063" s="65"/>
      <c r="D1063" s="66"/>
      <c r="E1063" s="59"/>
      <c r="F1063" s="85"/>
      <c r="G1063" s="46" t="str">
        <f t="shared" si="45"/>
        <v/>
      </c>
      <c r="H1063" s="22"/>
    </row>
    <row r="1064" spans="2:8" x14ac:dyDescent="0.25">
      <c r="B1064" s="7">
        <v>16</v>
      </c>
      <c r="C1064" s="65"/>
      <c r="D1064" s="66"/>
      <c r="E1064" s="59"/>
      <c r="F1064" s="85"/>
      <c r="G1064" s="46" t="str">
        <f t="shared" si="45"/>
        <v/>
      </c>
      <c r="H1064" s="22"/>
    </row>
    <row r="1065" spans="2:8" x14ac:dyDescent="0.25">
      <c r="B1065" s="7">
        <v>17</v>
      </c>
      <c r="C1065" s="65"/>
      <c r="D1065" s="66"/>
      <c r="E1065" s="59"/>
      <c r="F1065" s="85"/>
      <c r="G1065" s="46" t="str">
        <f t="shared" si="45"/>
        <v/>
      </c>
      <c r="H1065" s="22"/>
    </row>
    <row r="1066" spans="2:8" x14ac:dyDescent="0.25">
      <c r="B1066" s="7">
        <v>18</v>
      </c>
      <c r="C1066" s="65"/>
      <c r="D1066" s="66"/>
      <c r="E1066" s="59"/>
      <c r="F1066" s="85"/>
      <c r="G1066" s="46" t="str">
        <f t="shared" si="45"/>
        <v/>
      </c>
      <c r="H1066" s="22"/>
    </row>
    <row r="1067" spans="2:8" x14ac:dyDescent="0.25">
      <c r="B1067" s="7">
        <v>19</v>
      </c>
      <c r="C1067" s="65"/>
      <c r="D1067" s="66"/>
      <c r="E1067" s="59"/>
      <c r="F1067" s="85"/>
      <c r="G1067" s="46" t="str">
        <f t="shared" si="45"/>
        <v/>
      </c>
      <c r="H1067" s="22"/>
    </row>
    <row r="1068" spans="2:8" ht="15.75" thickBot="1" x14ac:dyDescent="0.3">
      <c r="B1068" s="8">
        <v>20</v>
      </c>
      <c r="C1068" s="67"/>
      <c r="D1068" s="68"/>
      <c r="E1068" s="69"/>
      <c r="F1068" s="47"/>
      <c r="G1068" s="48" t="str">
        <f t="shared" si="45"/>
        <v/>
      </c>
      <c r="H1068" s="22"/>
    </row>
    <row r="1069" spans="2:8" ht="15.75" thickTop="1" x14ac:dyDescent="0.25">
      <c r="F1069" s="89"/>
      <c r="G1069" s="90"/>
    </row>
    <row r="1070" spans="2:8" x14ac:dyDescent="0.25">
      <c r="B1070" s="1" t="s">
        <v>28</v>
      </c>
      <c r="C1070" s="40" t="s">
        <v>39</v>
      </c>
      <c r="D1070" s="40" t="s">
        <v>40</v>
      </c>
      <c r="E1070" s="40" t="s">
        <v>31</v>
      </c>
      <c r="F1070" s="20" t="s">
        <v>41</v>
      </c>
      <c r="G1070" s="1" t="s">
        <v>32</v>
      </c>
      <c r="H1070" s="2" t="s">
        <v>33</v>
      </c>
    </row>
    <row r="1071" spans="2:8" ht="15.75" thickBot="1" x14ac:dyDescent="0.3">
      <c r="B1071" s="41">
        <v>47</v>
      </c>
      <c r="C1071" s="42" t="str">
        <f>IF(VLOOKUP($B1071,'2. Subject Information'!$B$8:$F$107,2,FALSE)=0,"",VLOOKUP($B1071,'2. Subject Information'!$B$8:$F$107,2,FALSE))</f>
        <v/>
      </c>
      <c r="D1071" s="42" t="str">
        <f>IF(VLOOKUP($B1071,'2. Subject Information'!$B$8:$F$107,3,FALSE)=0,"",VLOOKUP($B1071,'2. Subject Information'!$B$8:$F$107,3,FALSE))</f>
        <v/>
      </c>
      <c r="E1071" s="42" t="str">
        <f>IF(VLOOKUP($B1071,'2. Subject Information'!$B$8:$F$107,4,FALSE)=0,"",VLOOKUP($B1071,'2. Subject Information'!$B$8:$F$107,4,FALSE))</f>
        <v/>
      </c>
      <c r="F1071" s="43" t="s">
        <v>9</v>
      </c>
      <c r="G1071" s="42" t="str" cm="1">
        <f t="array" ref="G1071">VLOOKUP($B1071,IF('2. Subject Information'!$B$8:$F$107&lt;&gt;0,'2. Subject Information'!$B$8:$F$107,""),5,FALSE)</f>
        <v/>
      </c>
      <c r="H1071" s="3" t="str">
        <f>IF($E1071="","",_xlfn.XLOOKUP(E1071,subject_email,subject_report_language))</f>
        <v/>
      </c>
    </row>
    <row r="1072" spans="2:8" ht="15.75" thickTop="1" x14ac:dyDescent="0.25">
      <c r="B1072" s="6">
        <v>1</v>
      </c>
      <c r="C1072" s="63"/>
      <c r="D1072" s="64"/>
      <c r="E1072" s="58"/>
      <c r="F1072" s="26"/>
      <c r="G1072" s="45" t="str">
        <f t="shared" ref="G1072:G1091" si="46">IF(E1072&lt;&gt;"",IF(default_language=0,"",default_language),"")</f>
        <v/>
      </c>
      <c r="H1072" s="22"/>
    </row>
    <row r="1073" spans="2:8" x14ac:dyDescent="0.25">
      <c r="B1073" s="7">
        <v>2</v>
      </c>
      <c r="C1073" s="65"/>
      <c r="D1073" s="66"/>
      <c r="E1073" s="58"/>
      <c r="F1073" s="85"/>
      <c r="G1073" s="46" t="str">
        <f t="shared" si="46"/>
        <v/>
      </c>
      <c r="H1073" s="22"/>
    </row>
    <row r="1074" spans="2:8" x14ac:dyDescent="0.25">
      <c r="B1074" s="7">
        <v>3</v>
      </c>
      <c r="C1074" s="65"/>
      <c r="D1074" s="66"/>
      <c r="E1074" s="58"/>
      <c r="F1074" s="85"/>
      <c r="G1074" s="46" t="str">
        <f t="shared" si="46"/>
        <v/>
      </c>
      <c r="H1074" s="22"/>
    </row>
    <row r="1075" spans="2:8" x14ac:dyDescent="0.25">
      <c r="B1075" s="7">
        <v>4</v>
      </c>
      <c r="C1075" s="65"/>
      <c r="D1075" s="66"/>
      <c r="E1075" s="58"/>
      <c r="F1075" s="85"/>
      <c r="G1075" s="46" t="str">
        <f t="shared" si="46"/>
        <v/>
      </c>
      <c r="H1075" s="22"/>
    </row>
    <row r="1076" spans="2:8" x14ac:dyDescent="0.25">
      <c r="B1076" s="7">
        <v>5</v>
      </c>
      <c r="C1076" s="65"/>
      <c r="D1076" s="66"/>
      <c r="E1076" s="58"/>
      <c r="F1076" s="85"/>
      <c r="G1076" s="46" t="str">
        <f t="shared" si="46"/>
        <v/>
      </c>
      <c r="H1076" s="22"/>
    </row>
    <row r="1077" spans="2:8" x14ac:dyDescent="0.25">
      <c r="B1077" s="7">
        <v>6</v>
      </c>
      <c r="C1077" s="65"/>
      <c r="D1077" s="66"/>
      <c r="E1077" s="58"/>
      <c r="F1077" s="85"/>
      <c r="G1077" s="46" t="str">
        <f t="shared" si="46"/>
        <v/>
      </c>
      <c r="H1077" s="22"/>
    </row>
    <row r="1078" spans="2:8" x14ac:dyDescent="0.25">
      <c r="B1078" s="7">
        <v>7</v>
      </c>
      <c r="C1078" s="65"/>
      <c r="D1078" s="66"/>
      <c r="E1078" s="58"/>
      <c r="F1078" s="85"/>
      <c r="G1078" s="46" t="str">
        <f t="shared" si="46"/>
        <v/>
      </c>
      <c r="H1078" s="22"/>
    </row>
    <row r="1079" spans="2:8" x14ac:dyDescent="0.25">
      <c r="B1079" s="7">
        <v>8</v>
      </c>
      <c r="C1079" s="65"/>
      <c r="D1079" s="66"/>
      <c r="E1079" s="58"/>
      <c r="F1079" s="85"/>
      <c r="G1079" s="46" t="str">
        <f t="shared" si="46"/>
        <v/>
      </c>
      <c r="H1079" s="22"/>
    </row>
    <row r="1080" spans="2:8" x14ac:dyDescent="0.25">
      <c r="B1080" s="7">
        <v>9</v>
      </c>
      <c r="C1080" s="65"/>
      <c r="D1080" s="66"/>
      <c r="E1080" s="58"/>
      <c r="F1080" s="85"/>
      <c r="G1080" s="46" t="str">
        <f t="shared" si="46"/>
        <v/>
      </c>
      <c r="H1080" s="22"/>
    </row>
    <row r="1081" spans="2:8" x14ac:dyDescent="0.25">
      <c r="B1081" s="7">
        <v>10</v>
      </c>
      <c r="C1081" s="65"/>
      <c r="D1081" s="66"/>
      <c r="E1081" s="58"/>
      <c r="F1081" s="85"/>
      <c r="G1081" s="46" t="str">
        <f t="shared" si="46"/>
        <v/>
      </c>
      <c r="H1081" s="22"/>
    </row>
    <row r="1082" spans="2:8" x14ac:dyDescent="0.25">
      <c r="B1082" s="7">
        <v>11</v>
      </c>
      <c r="C1082" s="65"/>
      <c r="D1082" s="66"/>
      <c r="E1082" s="58"/>
      <c r="F1082" s="85"/>
      <c r="G1082" s="46" t="str">
        <f t="shared" si="46"/>
        <v/>
      </c>
      <c r="H1082" s="22"/>
    </row>
    <row r="1083" spans="2:8" x14ac:dyDescent="0.25">
      <c r="B1083" s="7">
        <v>12</v>
      </c>
      <c r="C1083" s="65"/>
      <c r="D1083" s="66"/>
      <c r="E1083" s="58"/>
      <c r="F1083" s="85"/>
      <c r="G1083" s="46" t="str">
        <f t="shared" si="46"/>
        <v/>
      </c>
      <c r="H1083" s="22"/>
    </row>
    <row r="1084" spans="2:8" x14ac:dyDescent="0.25">
      <c r="B1084" s="7">
        <v>13</v>
      </c>
      <c r="C1084" s="65"/>
      <c r="D1084" s="66"/>
      <c r="E1084" s="58"/>
      <c r="F1084" s="85"/>
      <c r="G1084" s="46" t="str">
        <f t="shared" si="46"/>
        <v/>
      </c>
      <c r="H1084" s="22"/>
    </row>
    <row r="1085" spans="2:8" x14ac:dyDescent="0.25">
      <c r="B1085" s="7">
        <v>14</v>
      </c>
      <c r="C1085" s="65"/>
      <c r="D1085" s="66"/>
      <c r="E1085" s="59"/>
      <c r="F1085" s="85"/>
      <c r="G1085" s="46" t="str">
        <f t="shared" si="46"/>
        <v/>
      </c>
      <c r="H1085" s="22"/>
    </row>
    <row r="1086" spans="2:8" x14ac:dyDescent="0.25">
      <c r="B1086" s="7">
        <v>15</v>
      </c>
      <c r="C1086" s="65"/>
      <c r="D1086" s="66"/>
      <c r="E1086" s="59"/>
      <c r="F1086" s="85"/>
      <c r="G1086" s="46" t="str">
        <f t="shared" si="46"/>
        <v/>
      </c>
      <c r="H1086" s="22"/>
    </row>
    <row r="1087" spans="2:8" x14ac:dyDescent="0.25">
      <c r="B1087" s="7">
        <v>16</v>
      </c>
      <c r="C1087" s="65"/>
      <c r="D1087" s="66"/>
      <c r="E1087" s="59"/>
      <c r="F1087" s="85"/>
      <c r="G1087" s="46" t="str">
        <f t="shared" si="46"/>
        <v/>
      </c>
      <c r="H1087" s="22"/>
    </row>
    <row r="1088" spans="2:8" x14ac:dyDescent="0.25">
      <c r="B1088" s="7">
        <v>17</v>
      </c>
      <c r="C1088" s="65"/>
      <c r="D1088" s="66"/>
      <c r="E1088" s="59"/>
      <c r="F1088" s="85"/>
      <c r="G1088" s="46" t="str">
        <f t="shared" si="46"/>
        <v/>
      </c>
      <c r="H1088" s="22"/>
    </row>
    <row r="1089" spans="2:8" x14ac:dyDescent="0.25">
      <c r="B1089" s="7">
        <v>18</v>
      </c>
      <c r="C1089" s="65"/>
      <c r="D1089" s="66"/>
      <c r="E1089" s="59"/>
      <c r="F1089" s="85"/>
      <c r="G1089" s="46" t="str">
        <f t="shared" si="46"/>
        <v/>
      </c>
      <c r="H1089" s="22"/>
    </row>
    <row r="1090" spans="2:8" x14ac:dyDescent="0.25">
      <c r="B1090" s="7">
        <v>19</v>
      </c>
      <c r="C1090" s="65"/>
      <c r="D1090" s="66"/>
      <c r="E1090" s="59"/>
      <c r="F1090" s="85"/>
      <c r="G1090" s="46" t="str">
        <f t="shared" si="46"/>
        <v/>
      </c>
      <c r="H1090" s="22"/>
    </row>
    <row r="1091" spans="2:8" ht="15.75" thickBot="1" x14ac:dyDescent="0.3">
      <c r="B1091" s="8">
        <v>20</v>
      </c>
      <c r="C1091" s="67"/>
      <c r="D1091" s="68"/>
      <c r="E1091" s="69"/>
      <c r="F1091" s="47"/>
      <c r="G1091" s="48" t="str">
        <f t="shared" si="46"/>
        <v/>
      </c>
      <c r="H1091" s="22"/>
    </row>
    <row r="1092" spans="2:8" ht="15.75" thickTop="1" x14ac:dyDescent="0.25">
      <c r="F1092" s="89"/>
      <c r="G1092" s="90"/>
    </row>
    <row r="1093" spans="2:8" x14ac:dyDescent="0.25">
      <c r="B1093" s="1" t="s">
        <v>28</v>
      </c>
      <c r="C1093" s="40" t="s">
        <v>39</v>
      </c>
      <c r="D1093" s="40" t="s">
        <v>40</v>
      </c>
      <c r="E1093" s="40" t="s">
        <v>31</v>
      </c>
      <c r="F1093" s="20" t="s">
        <v>41</v>
      </c>
      <c r="G1093" s="1" t="s">
        <v>32</v>
      </c>
      <c r="H1093" s="2" t="s">
        <v>33</v>
      </c>
    </row>
    <row r="1094" spans="2:8" ht="15.75" thickBot="1" x14ac:dyDescent="0.3">
      <c r="B1094" s="41">
        <v>48</v>
      </c>
      <c r="C1094" s="42" t="str">
        <f>IF(VLOOKUP($B1094,'2. Subject Information'!$B$8:$F$107,2,FALSE)=0,"",VLOOKUP($B1094,'2. Subject Information'!$B$8:$F$107,2,FALSE))</f>
        <v/>
      </c>
      <c r="D1094" s="42" t="str">
        <f>IF(VLOOKUP($B1094,'2. Subject Information'!$B$8:$F$107,3,FALSE)=0,"",VLOOKUP($B1094,'2. Subject Information'!$B$8:$F$107,3,FALSE))</f>
        <v/>
      </c>
      <c r="E1094" s="42" t="str">
        <f>IF(VLOOKUP($B1094,'2. Subject Information'!$B$8:$F$107,4,FALSE)=0,"",VLOOKUP($B1094,'2. Subject Information'!$B$8:$F$107,4,FALSE))</f>
        <v/>
      </c>
      <c r="F1094" s="43" t="s">
        <v>9</v>
      </c>
      <c r="G1094" s="42" t="str" cm="1">
        <f t="array" ref="G1094">VLOOKUP($B1094,IF('2. Subject Information'!$B$8:$F$107&lt;&gt;0,'2. Subject Information'!$B$8:$F$107,""),5,FALSE)</f>
        <v/>
      </c>
      <c r="H1094" s="3" t="str">
        <f>IF($E1094="","",_xlfn.XLOOKUP(E1094,subject_email,subject_report_language))</f>
        <v/>
      </c>
    </row>
    <row r="1095" spans="2:8" ht="15.75" thickTop="1" x14ac:dyDescent="0.25">
      <c r="B1095" s="6">
        <v>1</v>
      </c>
      <c r="C1095" s="63"/>
      <c r="D1095" s="64"/>
      <c r="E1095" s="58"/>
      <c r="F1095" s="26"/>
      <c r="G1095" s="45" t="str">
        <f t="shared" ref="G1095:G1114" si="47">IF(E1095&lt;&gt;"",IF(default_language=0,"",default_language),"")</f>
        <v/>
      </c>
      <c r="H1095" s="22"/>
    </row>
    <row r="1096" spans="2:8" x14ac:dyDescent="0.25">
      <c r="B1096" s="7">
        <v>2</v>
      </c>
      <c r="C1096" s="65"/>
      <c r="D1096" s="66"/>
      <c r="E1096" s="58"/>
      <c r="F1096" s="85"/>
      <c r="G1096" s="46" t="str">
        <f t="shared" si="47"/>
        <v/>
      </c>
      <c r="H1096" s="22"/>
    </row>
    <row r="1097" spans="2:8" x14ac:dyDescent="0.25">
      <c r="B1097" s="7">
        <v>3</v>
      </c>
      <c r="C1097" s="65"/>
      <c r="D1097" s="66"/>
      <c r="E1097" s="58"/>
      <c r="F1097" s="85"/>
      <c r="G1097" s="46" t="str">
        <f t="shared" si="47"/>
        <v/>
      </c>
      <c r="H1097" s="22"/>
    </row>
    <row r="1098" spans="2:8" x14ac:dyDescent="0.25">
      <c r="B1098" s="7">
        <v>4</v>
      </c>
      <c r="C1098" s="65"/>
      <c r="D1098" s="66"/>
      <c r="E1098" s="58"/>
      <c r="F1098" s="85"/>
      <c r="G1098" s="46" t="str">
        <f t="shared" si="47"/>
        <v/>
      </c>
      <c r="H1098" s="22"/>
    </row>
    <row r="1099" spans="2:8" x14ac:dyDescent="0.25">
      <c r="B1099" s="7">
        <v>5</v>
      </c>
      <c r="C1099" s="65"/>
      <c r="D1099" s="66"/>
      <c r="E1099" s="58"/>
      <c r="F1099" s="85"/>
      <c r="G1099" s="46" t="str">
        <f t="shared" si="47"/>
        <v/>
      </c>
      <c r="H1099" s="22"/>
    </row>
    <row r="1100" spans="2:8" x14ac:dyDescent="0.25">
      <c r="B1100" s="7">
        <v>6</v>
      </c>
      <c r="C1100" s="65"/>
      <c r="D1100" s="66"/>
      <c r="E1100" s="58"/>
      <c r="F1100" s="85"/>
      <c r="G1100" s="46" t="str">
        <f t="shared" si="47"/>
        <v/>
      </c>
      <c r="H1100" s="22"/>
    </row>
    <row r="1101" spans="2:8" x14ac:dyDescent="0.25">
      <c r="B1101" s="7">
        <v>7</v>
      </c>
      <c r="C1101" s="65"/>
      <c r="D1101" s="66"/>
      <c r="E1101" s="58"/>
      <c r="F1101" s="85"/>
      <c r="G1101" s="46" t="str">
        <f t="shared" si="47"/>
        <v/>
      </c>
      <c r="H1101" s="22"/>
    </row>
    <row r="1102" spans="2:8" x14ac:dyDescent="0.25">
      <c r="B1102" s="7">
        <v>8</v>
      </c>
      <c r="C1102" s="65"/>
      <c r="D1102" s="66"/>
      <c r="E1102" s="58"/>
      <c r="F1102" s="85"/>
      <c r="G1102" s="46" t="str">
        <f t="shared" si="47"/>
        <v/>
      </c>
      <c r="H1102" s="22"/>
    </row>
    <row r="1103" spans="2:8" x14ac:dyDescent="0.25">
      <c r="B1103" s="7">
        <v>9</v>
      </c>
      <c r="C1103" s="65"/>
      <c r="D1103" s="66"/>
      <c r="E1103" s="58"/>
      <c r="F1103" s="85"/>
      <c r="G1103" s="46" t="str">
        <f t="shared" si="47"/>
        <v/>
      </c>
      <c r="H1103" s="22"/>
    </row>
    <row r="1104" spans="2:8" x14ac:dyDescent="0.25">
      <c r="B1104" s="7">
        <v>10</v>
      </c>
      <c r="C1104" s="65"/>
      <c r="D1104" s="66"/>
      <c r="E1104" s="58"/>
      <c r="F1104" s="85"/>
      <c r="G1104" s="46" t="str">
        <f t="shared" si="47"/>
        <v/>
      </c>
      <c r="H1104" s="22"/>
    </row>
    <row r="1105" spans="2:8" x14ac:dyDescent="0.25">
      <c r="B1105" s="7">
        <v>11</v>
      </c>
      <c r="C1105" s="65"/>
      <c r="D1105" s="66"/>
      <c r="E1105" s="58"/>
      <c r="F1105" s="85"/>
      <c r="G1105" s="46" t="str">
        <f t="shared" si="47"/>
        <v/>
      </c>
      <c r="H1105" s="22"/>
    </row>
    <row r="1106" spans="2:8" x14ac:dyDescent="0.25">
      <c r="B1106" s="7">
        <v>12</v>
      </c>
      <c r="C1106" s="65"/>
      <c r="D1106" s="66"/>
      <c r="E1106" s="58"/>
      <c r="F1106" s="85"/>
      <c r="G1106" s="46" t="str">
        <f t="shared" si="47"/>
        <v/>
      </c>
      <c r="H1106" s="22"/>
    </row>
    <row r="1107" spans="2:8" x14ac:dyDescent="0.25">
      <c r="B1107" s="7">
        <v>13</v>
      </c>
      <c r="C1107" s="65"/>
      <c r="D1107" s="66"/>
      <c r="E1107" s="58"/>
      <c r="F1107" s="85"/>
      <c r="G1107" s="46" t="str">
        <f t="shared" si="47"/>
        <v/>
      </c>
      <c r="H1107" s="22"/>
    </row>
    <row r="1108" spans="2:8" x14ac:dyDescent="0.25">
      <c r="B1108" s="7">
        <v>14</v>
      </c>
      <c r="C1108" s="65"/>
      <c r="D1108" s="66"/>
      <c r="E1108" s="59"/>
      <c r="F1108" s="85"/>
      <c r="G1108" s="46" t="str">
        <f t="shared" si="47"/>
        <v/>
      </c>
      <c r="H1108" s="22"/>
    </row>
    <row r="1109" spans="2:8" x14ac:dyDescent="0.25">
      <c r="B1109" s="7">
        <v>15</v>
      </c>
      <c r="C1109" s="65"/>
      <c r="D1109" s="66"/>
      <c r="E1109" s="59"/>
      <c r="F1109" s="85"/>
      <c r="G1109" s="46" t="str">
        <f t="shared" si="47"/>
        <v/>
      </c>
      <c r="H1109" s="22"/>
    </row>
    <row r="1110" spans="2:8" x14ac:dyDescent="0.25">
      <c r="B1110" s="7">
        <v>16</v>
      </c>
      <c r="C1110" s="65"/>
      <c r="D1110" s="66"/>
      <c r="E1110" s="59"/>
      <c r="F1110" s="85"/>
      <c r="G1110" s="46" t="str">
        <f t="shared" si="47"/>
        <v/>
      </c>
      <c r="H1110" s="22"/>
    </row>
    <row r="1111" spans="2:8" x14ac:dyDescent="0.25">
      <c r="B1111" s="7">
        <v>17</v>
      </c>
      <c r="C1111" s="65"/>
      <c r="D1111" s="66"/>
      <c r="E1111" s="59"/>
      <c r="F1111" s="85"/>
      <c r="G1111" s="46" t="str">
        <f t="shared" si="47"/>
        <v/>
      </c>
      <c r="H1111" s="22"/>
    </row>
    <row r="1112" spans="2:8" x14ac:dyDescent="0.25">
      <c r="B1112" s="7">
        <v>18</v>
      </c>
      <c r="C1112" s="65"/>
      <c r="D1112" s="66"/>
      <c r="E1112" s="59"/>
      <c r="F1112" s="85"/>
      <c r="G1112" s="46" t="str">
        <f t="shared" si="47"/>
        <v/>
      </c>
      <c r="H1112" s="22"/>
    </row>
    <row r="1113" spans="2:8" x14ac:dyDescent="0.25">
      <c r="B1113" s="7">
        <v>19</v>
      </c>
      <c r="C1113" s="65"/>
      <c r="D1113" s="66"/>
      <c r="E1113" s="59"/>
      <c r="F1113" s="85"/>
      <c r="G1113" s="46" t="str">
        <f t="shared" si="47"/>
        <v/>
      </c>
      <c r="H1113" s="22"/>
    </row>
    <row r="1114" spans="2:8" ht="15.75" thickBot="1" x14ac:dyDescent="0.3">
      <c r="B1114" s="8">
        <v>20</v>
      </c>
      <c r="C1114" s="67"/>
      <c r="D1114" s="68"/>
      <c r="E1114" s="69"/>
      <c r="F1114" s="47"/>
      <c r="G1114" s="48" t="str">
        <f t="shared" si="47"/>
        <v/>
      </c>
      <c r="H1114" s="22"/>
    </row>
    <row r="1115" spans="2:8" ht="15.75" thickTop="1" x14ac:dyDescent="0.25">
      <c r="F1115" s="89"/>
      <c r="G1115" s="90"/>
    </row>
    <row r="1116" spans="2:8" x14ac:dyDescent="0.25">
      <c r="B1116" s="1" t="s">
        <v>28</v>
      </c>
      <c r="C1116" s="40" t="s">
        <v>39</v>
      </c>
      <c r="D1116" s="40" t="s">
        <v>40</v>
      </c>
      <c r="E1116" s="40" t="s">
        <v>31</v>
      </c>
      <c r="F1116" s="20" t="s">
        <v>41</v>
      </c>
      <c r="G1116" s="1" t="s">
        <v>32</v>
      </c>
      <c r="H1116" s="2" t="s">
        <v>33</v>
      </c>
    </row>
    <row r="1117" spans="2:8" ht="15.75" thickBot="1" x14ac:dyDescent="0.3">
      <c r="B1117" s="41">
        <v>49</v>
      </c>
      <c r="C1117" s="42" t="str">
        <f>IF(VLOOKUP($B1117,'2. Subject Information'!$B$8:$F$107,2,FALSE)=0,"",VLOOKUP($B1117,'2. Subject Information'!$B$8:$F$107,2,FALSE))</f>
        <v/>
      </c>
      <c r="D1117" s="42" t="str">
        <f>IF(VLOOKUP($B1117,'2. Subject Information'!$B$8:$F$107,3,FALSE)=0,"",VLOOKUP($B1117,'2. Subject Information'!$B$8:$F$107,3,FALSE))</f>
        <v/>
      </c>
      <c r="E1117" s="42" t="str">
        <f>IF(VLOOKUP($B1117,'2. Subject Information'!$B$8:$F$107,4,FALSE)=0,"",VLOOKUP($B1117,'2. Subject Information'!$B$8:$F$107,4,FALSE))</f>
        <v/>
      </c>
      <c r="F1117" s="43" t="s">
        <v>9</v>
      </c>
      <c r="G1117" s="42" t="str" cm="1">
        <f t="array" ref="G1117">VLOOKUP($B1117,IF('2. Subject Information'!$B$8:$F$107&lt;&gt;0,'2. Subject Information'!$B$8:$F$107,""),5,FALSE)</f>
        <v/>
      </c>
      <c r="H1117" s="3" t="str">
        <f>IF($E1117="","",_xlfn.XLOOKUP(E1117,subject_email,subject_report_language))</f>
        <v/>
      </c>
    </row>
    <row r="1118" spans="2:8" ht="15.75" thickTop="1" x14ac:dyDescent="0.25">
      <c r="B1118" s="6">
        <v>1</v>
      </c>
      <c r="C1118" s="63"/>
      <c r="D1118" s="64"/>
      <c r="E1118" s="58"/>
      <c r="F1118" s="26"/>
      <c r="G1118" s="45" t="str">
        <f t="shared" ref="G1118:G1137" si="48">IF(E1118&lt;&gt;"",IF(default_language=0,"",default_language),"")</f>
        <v/>
      </c>
      <c r="H1118" s="22"/>
    </row>
    <row r="1119" spans="2:8" x14ac:dyDescent="0.25">
      <c r="B1119" s="7">
        <v>2</v>
      </c>
      <c r="C1119" s="65"/>
      <c r="D1119" s="66"/>
      <c r="E1119" s="58"/>
      <c r="F1119" s="85"/>
      <c r="G1119" s="46" t="str">
        <f t="shared" si="48"/>
        <v/>
      </c>
      <c r="H1119" s="22"/>
    </row>
    <row r="1120" spans="2:8" x14ac:dyDescent="0.25">
      <c r="B1120" s="7">
        <v>3</v>
      </c>
      <c r="C1120" s="65"/>
      <c r="D1120" s="66"/>
      <c r="E1120" s="58"/>
      <c r="F1120" s="85"/>
      <c r="G1120" s="46" t="str">
        <f t="shared" si="48"/>
        <v/>
      </c>
      <c r="H1120" s="22"/>
    </row>
    <row r="1121" spans="2:8" x14ac:dyDescent="0.25">
      <c r="B1121" s="7">
        <v>4</v>
      </c>
      <c r="C1121" s="65"/>
      <c r="D1121" s="66"/>
      <c r="E1121" s="58"/>
      <c r="F1121" s="85"/>
      <c r="G1121" s="46" t="str">
        <f t="shared" si="48"/>
        <v/>
      </c>
      <c r="H1121" s="22"/>
    </row>
    <row r="1122" spans="2:8" x14ac:dyDescent="0.25">
      <c r="B1122" s="7">
        <v>5</v>
      </c>
      <c r="C1122" s="65"/>
      <c r="D1122" s="66"/>
      <c r="E1122" s="58"/>
      <c r="F1122" s="85"/>
      <c r="G1122" s="46" t="str">
        <f t="shared" si="48"/>
        <v/>
      </c>
      <c r="H1122" s="22"/>
    </row>
    <row r="1123" spans="2:8" x14ac:dyDescent="0.25">
      <c r="B1123" s="7">
        <v>6</v>
      </c>
      <c r="C1123" s="65"/>
      <c r="D1123" s="66"/>
      <c r="E1123" s="58"/>
      <c r="F1123" s="85"/>
      <c r="G1123" s="46" t="str">
        <f t="shared" si="48"/>
        <v/>
      </c>
      <c r="H1123" s="22"/>
    </row>
    <row r="1124" spans="2:8" x14ac:dyDescent="0.25">
      <c r="B1124" s="7">
        <v>7</v>
      </c>
      <c r="C1124" s="65"/>
      <c r="D1124" s="66"/>
      <c r="E1124" s="58"/>
      <c r="F1124" s="85"/>
      <c r="G1124" s="46" t="str">
        <f t="shared" si="48"/>
        <v/>
      </c>
      <c r="H1124" s="22"/>
    </row>
    <row r="1125" spans="2:8" x14ac:dyDescent="0.25">
      <c r="B1125" s="7">
        <v>8</v>
      </c>
      <c r="C1125" s="65"/>
      <c r="D1125" s="66"/>
      <c r="E1125" s="58"/>
      <c r="F1125" s="85"/>
      <c r="G1125" s="46" t="str">
        <f t="shared" si="48"/>
        <v/>
      </c>
      <c r="H1125" s="22"/>
    </row>
    <row r="1126" spans="2:8" x14ac:dyDescent="0.25">
      <c r="B1126" s="7">
        <v>9</v>
      </c>
      <c r="C1126" s="65"/>
      <c r="D1126" s="66"/>
      <c r="E1126" s="58"/>
      <c r="F1126" s="85"/>
      <c r="G1126" s="46" t="str">
        <f t="shared" si="48"/>
        <v/>
      </c>
      <c r="H1126" s="22"/>
    </row>
    <row r="1127" spans="2:8" x14ac:dyDescent="0.25">
      <c r="B1127" s="7">
        <v>10</v>
      </c>
      <c r="C1127" s="65"/>
      <c r="D1127" s="66"/>
      <c r="E1127" s="58"/>
      <c r="F1127" s="85"/>
      <c r="G1127" s="46" t="str">
        <f t="shared" si="48"/>
        <v/>
      </c>
      <c r="H1127" s="22"/>
    </row>
    <row r="1128" spans="2:8" x14ac:dyDescent="0.25">
      <c r="B1128" s="7">
        <v>11</v>
      </c>
      <c r="C1128" s="65"/>
      <c r="D1128" s="66"/>
      <c r="E1128" s="58"/>
      <c r="F1128" s="85"/>
      <c r="G1128" s="46" t="str">
        <f t="shared" si="48"/>
        <v/>
      </c>
      <c r="H1128" s="22"/>
    </row>
    <row r="1129" spans="2:8" x14ac:dyDescent="0.25">
      <c r="B1129" s="7">
        <v>12</v>
      </c>
      <c r="C1129" s="65"/>
      <c r="D1129" s="66"/>
      <c r="E1129" s="58"/>
      <c r="F1129" s="85"/>
      <c r="G1129" s="46" t="str">
        <f t="shared" si="48"/>
        <v/>
      </c>
      <c r="H1129" s="22"/>
    </row>
    <row r="1130" spans="2:8" x14ac:dyDescent="0.25">
      <c r="B1130" s="7">
        <v>13</v>
      </c>
      <c r="C1130" s="65"/>
      <c r="D1130" s="66"/>
      <c r="E1130" s="58"/>
      <c r="F1130" s="85"/>
      <c r="G1130" s="46" t="str">
        <f t="shared" si="48"/>
        <v/>
      </c>
      <c r="H1130" s="22"/>
    </row>
    <row r="1131" spans="2:8" x14ac:dyDescent="0.25">
      <c r="B1131" s="7">
        <v>14</v>
      </c>
      <c r="C1131" s="65"/>
      <c r="D1131" s="66"/>
      <c r="E1131" s="59"/>
      <c r="F1131" s="85"/>
      <c r="G1131" s="46" t="str">
        <f t="shared" si="48"/>
        <v/>
      </c>
      <c r="H1131" s="22"/>
    </row>
    <row r="1132" spans="2:8" x14ac:dyDescent="0.25">
      <c r="B1132" s="7">
        <v>15</v>
      </c>
      <c r="C1132" s="65"/>
      <c r="D1132" s="66"/>
      <c r="E1132" s="59"/>
      <c r="F1132" s="85"/>
      <c r="G1132" s="46" t="str">
        <f t="shared" si="48"/>
        <v/>
      </c>
      <c r="H1132" s="22"/>
    </row>
    <row r="1133" spans="2:8" x14ac:dyDescent="0.25">
      <c r="B1133" s="7">
        <v>16</v>
      </c>
      <c r="C1133" s="65"/>
      <c r="D1133" s="66"/>
      <c r="E1133" s="59"/>
      <c r="F1133" s="85"/>
      <c r="G1133" s="46" t="str">
        <f t="shared" si="48"/>
        <v/>
      </c>
      <c r="H1133" s="22"/>
    </row>
    <row r="1134" spans="2:8" x14ac:dyDescent="0.25">
      <c r="B1134" s="7">
        <v>17</v>
      </c>
      <c r="C1134" s="65"/>
      <c r="D1134" s="66"/>
      <c r="E1134" s="59"/>
      <c r="F1134" s="85"/>
      <c r="G1134" s="46" t="str">
        <f t="shared" si="48"/>
        <v/>
      </c>
      <c r="H1134" s="22"/>
    </row>
    <row r="1135" spans="2:8" x14ac:dyDescent="0.25">
      <c r="B1135" s="7">
        <v>18</v>
      </c>
      <c r="C1135" s="65"/>
      <c r="D1135" s="66"/>
      <c r="E1135" s="59"/>
      <c r="F1135" s="85"/>
      <c r="G1135" s="46" t="str">
        <f t="shared" si="48"/>
        <v/>
      </c>
      <c r="H1135" s="22"/>
    </row>
    <row r="1136" spans="2:8" x14ac:dyDescent="0.25">
      <c r="B1136" s="7">
        <v>19</v>
      </c>
      <c r="C1136" s="65"/>
      <c r="D1136" s="66"/>
      <c r="E1136" s="59"/>
      <c r="F1136" s="85"/>
      <c r="G1136" s="46" t="str">
        <f t="shared" si="48"/>
        <v/>
      </c>
      <c r="H1136" s="22"/>
    </row>
    <row r="1137" spans="2:8" ht="15.75" thickBot="1" x14ac:dyDescent="0.3">
      <c r="B1137" s="8">
        <v>20</v>
      </c>
      <c r="C1137" s="67"/>
      <c r="D1137" s="68"/>
      <c r="E1137" s="69"/>
      <c r="F1137" s="47"/>
      <c r="G1137" s="48" t="str">
        <f t="shared" si="48"/>
        <v/>
      </c>
      <c r="H1137" s="22"/>
    </row>
    <row r="1138" spans="2:8" ht="15.75" thickTop="1" x14ac:dyDescent="0.25">
      <c r="F1138" s="89"/>
      <c r="G1138" s="90"/>
    </row>
    <row r="1139" spans="2:8" x14ac:dyDescent="0.25">
      <c r="B1139" s="1" t="s">
        <v>28</v>
      </c>
      <c r="C1139" s="40" t="s">
        <v>39</v>
      </c>
      <c r="D1139" s="40" t="s">
        <v>40</v>
      </c>
      <c r="E1139" s="40" t="s">
        <v>31</v>
      </c>
      <c r="F1139" s="20" t="s">
        <v>41</v>
      </c>
      <c r="G1139" s="1" t="s">
        <v>32</v>
      </c>
      <c r="H1139" s="2" t="s">
        <v>33</v>
      </c>
    </row>
    <row r="1140" spans="2:8" ht="15.75" thickBot="1" x14ac:dyDescent="0.3">
      <c r="B1140" s="41">
        <v>50</v>
      </c>
      <c r="C1140" s="42" t="str">
        <f>IF(VLOOKUP($B1140,'2. Subject Information'!$B$8:$F$107,2,FALSE)=0,"",VLOOKUP($B1140,'2. Subject Information'!$B$8:$F$107,2,FALSE))</f>
        <v/>
      </c>
      <c r="D1140" s="42" t="str">
        <f>IF(VLOOKUP($B1140,'2. Subject Information'!$B$8:$F$107,3,FALSE)=0,"",VLOOKUP($B1140,'2. Subject Information'!$B$8:$F$107,3,FALSE))</f>
        <v/>
      </c>
      <c r="E1140" s="42" t="str">
        <f>IF(VLOOKUP($B1140,'2. Subject Information'!$B$8:$F$107,4,FALSE)=0,"",VLOOKUP($B1140,'2. Subject Information'!$B$8:$F$107,4,FALSE))</f>
        <v/>
      </c>
      <c r="F1140" s="43" t="s">
        <v>9</v>
      </c>
      <c r="G1140" s="42" t="str" cm="1">
        <f t="array" ref="G1140">VLOOKUP($B1140,IF('2. Subject Information'!$B$8:$F$107&lt;&gt;0,'2. Subject Information'!$B$8:$F$107,""),5,FALSE)</f>
        <v/>
      </c>
      <c r="H1140" s="3" t="str">
        <f>IF($E1140="","",_xlfn.XLOOKUP(E1140,subject_email,subject_report_language))</f>
        <v/>
      </c>
    </row>
    <row r="1141" spans="2:8" ht="15.75" thickTop="1" x14ac:dyDescent="0.25">
      <c r="B1141" s="6">
        <v>1</v>
      </c>
      <c r="C1141" s="63"/>
      <c r="D1141" s="64"/>
      <c r="E1141" s="58"/>
      <c r="F1141" s="26"/>
      <c r="G1141" s="45" t="str">
        <f t="shared" ref="G1141:G1160" si="49">IF(E1141&lt;&gt;"",IF(default_language=0,"",default_language),"")</f>
        <v/>
      </c>
      <c r="H1141" s="22"/>
    </row>
    <row r="1142" spans="2:8" x14ac:dyDescent="0.25">
      <c r="B1142" s="7">
        <v>2</v>
      </c>
      <c r="C1142" s="65"/>
      <c r="D1142" s="66"/>
      <c r="E1142" s="58"/>
      <c r="F1142" s="85"/>
      <c r="G1142" s="46" t="str">
        <f t="shared" si="49"/>
        <v/>
      </c>
      <c r="H1142" s="22"/>
    </row>
    <row r="1143" spans="2:8" x14ac:dyDescent="0.25">
      <c r="B1143" s="7">
        <v>3</v>
      </c>
      <c r="C1143" s="65"/>
      <c r="D1143" s="66"/>
      <c r="E1143" s="58"/>
      <c r="F1143" s="85"/>
      <c r="G1143" s="46" t="str">
        <f t="shared" si="49"/>
        <v/>
      </c>
      <c r="H1143" s="22"/>
    </row>
    <row r="1144" spans="2:8" x14ac:dyDescent="0.25">
      <c r="B1144" s="7">
        <v>4</v>
      </c>
      <c r="C1144" s="65"/>
      <c r="D1144" s="66"/>
      <c r="E1144" s="58"/>
      <c r="F1144" s="85"/>
      <c r="G1144" s="46" t="str">
        <f t="shared" si="49"/>
        <v/>
      </c>
      <c r="H1144" s="22"/>
    </row>
    <row r="1145" spans="2:8" x14ac:dyDescent="0.25">
      <c r="B1145" s="7">
        <v>5</v>
      </c>
      <c r="C1145" s="65"/>
      <c r="D1145" s="66"/>
      <c r="E1145" s="58"/>
      <c r="F1145" s="85"/>
      <c r="G1145" s="46" t="str">
        <f t="shared" si="49"/>
        <v/>
      </c>
      <c r="H1145" s="22"/>
    </row>
    <row r="1146" spans="2:8" x14ac:dyDescent="0.25">
      <c r="B1146" s="7">
        <v>6</v>
      </c>
      <c r="C1146" s="65"/>
      <c r="D1146" s="66"/>
      <c r="E1146" s="58"/>
      <c r="F1146" s="85"/>
      <c r="G1146" s="46" t="str">
        <f t="shared" si="49"/>
        <v/>
      </c>
      <c r="H1146" s="22"/>
    </row>
    <row r="1147" spans="2:8" x14ac:dyDescent="0.25">
      <c r="B1147" s="7">
        <v>7</v>
      </c>
      <c r="C1147" s="65"/>
      <c r="D1147" s="66"/>
      <c r="E1147" s="58"/>
      <c r="F1147" s="85"/>
      <c r="G1147" s="46" t="str">
        <f t="shared" si="49"/>
        <v/>
      </c>
      <c r="H1147" s="22"/>
    </row>
    <row r="1148" spans="2:8" x14ac:dyDescent="0.25">
      <c r="B1148" s="7">
        <v>8</v>
      </c>
      <c r="C1148" s="65"/>
      <c r="D1148" s="66"/>
      <c r="E1148" s="58"/>
      <c r="F1148" s="85"/>
      <c r="G1148" s="46" t="str">
        <f t="shared" si="49"/>
        <v/>
      </c>
      <c r="H1148" s="22"/>
    </row>
    <row r="1149" spans="2:8" x14ac:dyDescent="0.25">
      <c r="B1149" s="7">
        <v>9</v>
      </c>
      <c r="C1149" s="65"/>
      <c r="D1149" s="66"/>
      <c r="E1149" s="58"/>
      <c r="F1149" s="85"/>
      <c r="G1149" s="46" t="str">
        <f t="shared" si="49"/>
        <v/>
      </c>
      <c r="H1149" s="22"/>
    </row>
    <row r="1150" spans="2:8" x14ac:dyDescent="0.25">
      <c r="B1150" s="7">
        <v>10</v>
      </c>
      <c r="C1150" s="65"/>
      <c r="D1150" s="66"/>
      <c r="E1150" s="58"/>
      <c r="F1150" s="85"/>
      <c r="G1150" s="46" t="str">
        <f t="shared" si="49"/>
        <v/>
      </c>
      <c r="H1150" s="22"/>
    </row>
    <row r="1151" spans="2:8" x14ac:dyDescent="0.25">
      <c r="B1151" s="7">
        <v>11</v>
      </c>
      <c r="C1151" s="65"/>
      <c r="D1151" s="66"/>
      <c r="E1151" s="58"/>
      <c r="F1151" s="85"/>
      <c r="G1151" s="46" t="str">
        <f t="shared" si="49"/>
        <v/>
      </c>
      <c r="H1151" s="22"/>
    </row>
    <row r="1152" spans="2:8" x14ac:dyDescent="0.25">
      <c r="B1152" s="7">
        <v>12</v>
      </c>
      <c r="C1152" s="65"/>
      <c r="D1152" s="66"/>
      <c r="E1152" s="58"/>
      <c r="F1152" s="85"/>
      <c r="G1152" s="46" t="str">
        <f t="shared" si="49"/>
        <v/>
      </c>
      <c r="H1152" s="22"/>
    </row>
    <row r="1153" spans="2:8" x14ac:dyDescent="0.25">
      <c r="B1153" s="7">
        <v>13</v>
      </c>
      <c r="C1153" s="65"/>
      <c r="D1153" s="66"/>
      <c r="E1153" s="58"/>
      <c r="F1153" s="85"/>
      <c r="G1153" s="46" t="str">
        <f t="shared" si="49"/>
        <v/>
      </c>
      <c r="H1153" s="22"/>
    </row>
    <row r="1154" spans="2:8" x14ac:dyDescent="0.25">
      <c r="B1154" s="7">
        <v>14</v>
      </c>
      <c r="C1154" s="65"/>
      <c r="D1154" s="66"/>
      <c r="E1154" s="59"/>
      <c r="F1154" s="85"/>
      <c r="G1154" s="46" t="str">
        <f t="shared" si="49"/>
        <v/>
      </c>
      <c r="H1154" s="22"/>
    </row>
    <row r="1155" spans="2:8" x14ac:dyDescent="0.25">
      <c r="B1155" s="7">
        <v>15</v>
      </c>
      <c r="C1155" s="65"/>
      <c r="D1155" s="66"/>
      <c r="E1155" s="59"/>
      <c r="F1155" s="85"/>
      <c r="G1155" s="46" t="str">
        <f t="shared" si="49"/>
        <v/>
      </c>
      <c r="H1155" s="22"/>
    </row>
    <row r="1156" spans="2:8" x14ac:dyDescent="0.25">
      <c r="B1156" s="7">
        <v>16</v>
      </c>
      <c r="C1156" s="65"/>
      <c r="D1156" s="66"/>
      <c r="E1156" s="59"/>
      <c r="F1156" s="85"/>
      <c r="G1156" s="46" t="str">
        <f t="shared" si="49"/>
        <v/>
      </c>
      <c r="H1156" s="22"/>
    </row>
    <row r="1157" spans="2:8" x14ac:dyDescent="0.25">
      <c r="B1157" s="7">
        <v>17</v>
      </c>
      <c r="C1157" s="65"/>
      <c r="D1157" s="66"/>
      <c r="E1157" s="59"/>
      <c r="F1157" s="85"/>
      <c r="G1157" s="46" t="str">
        <f t="shared" si="49"/>
        <v/>
      </c>
      <c r="H1157" s="22"/>
    </row>
    <row r="1158" spans="2:8" x14ac:dyDescent="0.25">
      <c r="B1158" s="7">
        <v>18</v>
      </c>
      <c r="C1158" s="65"/>
      <c r="D1158" s="66"/>
      <c r="E1158" s="59"/>
      <c r="F1158" s="85"/>
      <c r="G1158" s="46" t="str">
        <f t="shared" si="49"/>
        <v/>
      </c>
      <c r="H1158" s="22"/>
    </row>
    <row r="1159" spans="2:8" x14ac:dyDescent="0.25">
      <c r="B1159" s="7">
        <v>19</v>
      </c>
      <c r="C1159" s="65"/>
      <c r="D1159" s="66"/>
      <c r="E1159" s="59"/>
      <c r="F1159" s="85"/>
      <c r="G1159" s="46" t="str">
        <f t="shared" si="49"/>
        <v/>
      </c>
      <c r="H1159" s="22"/>
    </row>
    <row r="1160" spans="2:8" ht="15.75" thickBot="1" x14ac:dyDescent="0.3">
      <c r="B1160" s="8">
        <v>20</v>
      </c>
      <c r="C1160" s="67"/>
      <c r="D1160" s="68"/>
      <c r="E1160" s="69"/>
      <c r="F1160" s="47"/>
      <c r="G1160" s="48" t="str">
        <f t="shared" si="49"/>
        <v/>
      </c>
      <c r="H1160" s="22"/>
    </row>
    <row r="1161" spans="2:8" ht="15.75" thickTop="1" x14ac:dyDescent="0.25">
      <c r="F1161" s="89"/>
      <c r="G1161" s="90"/>
    </row>
    <row r="1162" spans="2:8" x14ac:dyDescent="0.25">
      <c r="B1162" s="1" t="s">
        <v>28</v>
      </c>
      <c r="C1162" s="40" t="s">
        <v>39</v>
      </c>
      <c r="D1162" s="40" t="s">
        <v>40</v>
      </c>
      <c r="E1162" s="40" t="s">
        <v>31</v>
      </c>
      <c r="F1162" s="20" t="s">
        <v>41</v>
      </c>
      <c r="G1162" s="1" t="s">
        <v>32</v>
      </c>
      <c r="H1162" s="2" t="s">
        <v>33</v>
      </c>
    </row>
    <row r="1163" spans="2:8" ht="15.75" thickBot="1" x14ac:dyDescent="0.3">
      <c r="B1163" s="41">
        <v>51</v>
      </c>
      <c r="C1163" s="42" t="str">
        <f>IF(VLOOKUP($B1163,'2. Subject Information'!$B$8:$F$107,2,FALSE)=0,"",VLOOKUP($B1163,'2. Subject Information'!$B$8:$F$107,2,FALSE))</f>
        <v/>
      </c>
      <c r="D1163" s="42" t="str">
        <f>IF(VLOOKUP($B1163,'2. Subject Information'!$B$8:$F$107,3,FALSE)=0,"",VLOOKUP($B1163,'2. Subject Information'!$B$8:$F$107,3,FALSE))</f>
        <v/>
      </c>
      <c r="E1163" s="42" t="str">
        <f>IF(VLOOKUP($B1163,'2. Subject Information'!$B$8:$F$107,4,FALSE)=0,"",VLOOKUP($B1163,'2. Subject Information'!$B$8:$F$107,4,FALSE))</f>
        <v/>
      </c>
      <c r="F1163" s="43" t="s">
        <v>9</v>
      </c>
      <c r="G1163" s="42" t="str" cm="1">
        <f t="array" ref="G1163">VLOOKUP($B1163,IF('2. Subject Information'!$B$8:$F$107&lt;&gt;0,'2. Subject Information'!$B$8:$F$107,""),5,FALSE)</f>
        <v/>
      </c>
      <c r="H1163" s="3" t="str">
        <f>IF($E1163="","",_xlfn.XLOOKUP(E1163,subject_email,subject_report_language))</f>
        <v/>
      </c>
    </row>
    <row r="1164" spans="2:8" ht="15.75" thickTop="1" x14ac:dyDescent="0.25">
      <c r="B1164" s="6">
        <v>1</v>
      </c>
      <c r="C1164" s="63"/>
      <c r="D1164" s="64"/>
      <c r="E1164" s="58"/>
      <c r="F1164" s="26"/>
      <c r="G1164" s="45" t="str">
        <f t="shared" ref="G1164:G1183" si="50">IF(E1164&lt;&gt;"",IF(default_language=0,"",default_language),"")</f>
        <v/>
      </c>
      <c r="H1164" s="22"/>
    </row>
    <row r="1165" spans="2:8" x14ac:dyDescent="0.25">
      <c r="B1165" s="7">
        <v>2</v>
      </c>
      <c r="C1165" s="65"/>
      <c r="D1165" s="66"/>
      <c r="E1165" s="58"/>
      <c r="F1165" s="85"/>
      <c r="G1165" s="46" t="str">
        <f t="shared" si="50"/>
        <v/>
      </c>
      <c r="H1165" s="22"/>
    </row>
    <row r="1166" spans="2:8" x14ac:dyDescent="0.25">
      <c r="B1166" s="7">
        <v>3</v>
      </c>
      <c r="C1166" s="65"/>
      <c r="D1166" s="66"/>
      <c r="E1166" s="58"/>
      <c r="F1166" s="85"/>
      <c r="G1166" s="46" t="str">
        <f t="shared" si="50"/>
        <v/>
      </c>
      <c r="H1166" s="22"/>
    </row>
    <row r="1167" spans="2:8" x14ac:dyDescent="0.25">
      <c r="B1167" s="7">
        <v>4</v>
      </c>
      <c r="C1167" s="65"/>
      <c r="D1167" s="66"/>
      <c r="E1167" s="58"/>
      <c r="F1167" s="85"/>
      <c r="G1167" s="46" t="str">
        <f t="shared" si="50"/>
        <v/>
      </c>
      <c r="H1167" s="22"/>
    </row>
    <row r="1168" spans="2:8" x14ac:dyDescent="0.25">
      <c r="B1168" s="7">
        <v>5</v>
      </c>
      <c r="C1168" s="65"/>
      <c r="D1168" s="66"/>
      <c r="E1168" s="58"/>
      <c r="F1168" s="85"/>
      <c r="G1168" s="46" t="str">
        <f t="shared" si="50"/>
        <v/>
      </c>
      <c r="H1168" s="22"/>
    </row>
    <row r="1169" spans="2:8" x14ac:dyDescent="0.25">
      <c r="B1169" s="7">
        <v>6</v>
      </c>
      <c r="C1169" s="65"/>
      <c r="D1169" s="66"/>
      <c r="E1169" s="58"/>
      <c r="F1169" s="85"/>
      <c r="G1169" s="46" t="str">
        <f t="shared" si="50"/>
        <v/>
      </c>
      <c r="H1169" s="22"/>
    </row>
    <row r="1170" spans="2:8" x14ac:dyDescent="0.25">
      <c r="B1170" s="7">
        <v>7</v>
      </c>
      <c r="C1170" s="65"/>
      <c r="D1170" s="66"/>
      <c r="E1170" s="58"/>
      <c r="F1170" s="85"/>
      <c r="G1170" s="46" t="str">
        <f t="shared" si="50"/>
        <v/>
      </c>
      <c r="H1170" s="22"/>
    </row>
    <row r="1171" spans="2:8" x14ac:dyDescent="0.25">
      <c r="B1171" s="7">
        <v>8</v>
      </c>
      <c r="C1171" s="65"/>
      <c r="D1171" s="66"/>
      <c r="E1171" s="58"/>
      <c r="F1171" s="85"/>
      <c r="G1171" s="46" t="str">
        <f t="shared" si="50"/>
        <v/>
      </c>
      <c r="H1171" s="22"/>
    </row>
    <row r="1172" spans="2:8" x14ac:dyDescent="0.25">
      <c r="B1172" s="7">
        <v>9</v>
      </c>
      <c r="C1172" s="65"/>
      <c r="D1172" s="66"/>
      <c r="E1172" s="58"/>
      <c r="F1172" s="85"/>
      <c r="G1172" s="46" t="str">
        <f t="shared" si="50"/>
        <v/>
      </c>
      <c r="H1172" s="22"/>
    </row>
    <row r="1173" spans="2:8" x14ac:dyDescent="0.25">
      <c r="B1173" s="7">
        <v>10</v>
      </c>
      <c r="C1173" s="65"/>
      <c r="D1173" s="66"/>
      <c r="E1173" s="58"/>
      <c r="F1173" s="85"/>
      <c r="G1173" s="46" t="str">
        <f t="shared" si="50"/>
        <v/>
      </c>
      <c r="H1173" s="22"/>
    </row>
    <row r="1174" spans="2:8" x14ac:dyDescent="0.25">
      <c r="B1174" s="7">
        <v>11</v>
      </c>
      <c r="C1174" s="65"/>
      <c r="D1174" s="66"/>
      <c r="E1174" s="58"/>
      <c r="F1174" s="85"/>
      <c r="G1174" s="46" t="str">
        <f t="shared" si="50"/>
        <v/>
      </c>
      <c r="H1174" s="22"/>
    </row>
    <row r="1175" spans="2:8" x14ac:dyDescent="0.25">
      <c r="B1175" s="7">
        <v>12</v>
      </c>
      <c r="C1175" s="65"/>
      <c r="D1175" s="66"/>
      <c r="E1175" s="58"/>
      <c r="F1175" s="85"/>
      <c r="G1175" s="46" t="str">
        <f t="shared" si="50"/>
        <v/>
      </c>
      <c r="H1175" s="22"/>
    </row>
    <row r="1176" spans="2:8" x14ac:dyDescent="0.25">
      <c r="B1176" s="7">
        <v>13</v>
      </c>
      <c r="C1176" s="65"/>
      <c r="D1176" s="66"/>
      <c r="E1176" s="58"/>
      <c r="F1176" s="85"/>
      <c r="G1176" s="46" t="str">
        <f t="shared" si="50"/>
        <v/>
      </c>
      <c r="H1176" s="22"/>
    </row>
    <row r="1177" spans="2:8" x14ac:dyDescent="0.25">
      <c r="B1177" s="7">
        <v>14</v>
      </c>
      <c r="C1177" s="65"/>
      <c r="D1177" s="66"/>
      <c r="E1177" s="59"/>
      <c r="F1177" s="85"/>
      <c r="G1177" s="46" t="str">
        <f t="shared" si="50"/>
        <v/>
      </c>
      <c r="H1177" s="22"/>
    </row>
    <row r="1178" spans="2:8" x14ac:dyDescent="0.25">
      <c r="B1178" s="7">
        <v>15</v>
      </c>
      <c r="C1178" s="65"/>
      <c r="D1178" s="66"/>
      <c r="E1178" s="59"/>
      <c r="F1178" s="85"/>
      <c r="G1178" s="46" t="str">
        <f t="shared" si="50"/>
        <v/>
      </c>
      <c r="H1178" s="22"/>
    </row>
    <row r="1179" spans="2:8" x14ac:dyDescent="0.25">
      <c r="B1179" s="7">
        <v>16</v>
      </c>
      <c r="C1179" s="65"/>
      <c r="D1179" s="66"/>
      <c r="E1179" s="59"/>
      <c r="F1179" s="85"/>
      <c r="G1179" s="46" t="str">
        <f t="shared" si="50"/>
        <v/>
      </c>
      <c r="H1179" s="22"/>
    </row>
    <row r="1180" spans="2:8" x14ac:dyDescent="0.25">
      <c r="B1180" s="7">
        <v>17</v>
      </c>
      <c r="C1180" s="65"/>
      <c r="D1180" s="66"/>
      <c r="E1180" s="59"/>
      <c r="F1180" s="85"/>
      <c r="G1180" s="46" t="str">
        <f t="shared" si="50"/>
        <v/>
      </c>
      <c r="H1180" s="22"/>
    </row>
    <row r="1181" spans="2:8" x14ac:dyDescent="0.25">
      <c r="B1181" s="7">
        <v>18</v>
      </c>
      <c r="C1181" s="65"/>
      <c r="D1181" s="66"/>
      <c r="E1181" s="59"/>
      <c r="F1181" s="85"/>
      <c r="G1181" s="46" t="str">
        <f t="shared" si="50"/>
        <v/>
      </c>
      <c r="H1181" s="22"/>
    </row>
    <row r="1182" spans="2:8" x14ac:dyDescent="0.25">
      <c r="B1182" s="7">
        <v>19</v>
      </c>
      <c r="C1182" s="65"/>
      <c r="D1182" s="66"/>
      <c r="E1182" s="59"/>
      <c r="F1182" s="85"/>
      <c r="G1182" s="46" t="str">
        <f t="shared" si="50"/>
        <v/>
      </c>
      <c r="H1182" s="22"/>
    </row>
    <row r="1183" spans="2:8" ht="15.75" thickBot="1" x14ac:dyDescent="0.3">
      <c r="B1183" s="8">
        <v>20</v>
      </c>
      <c r="C1183" s="67"/>
      <c r="D1183" s="68"/>
      <c r="E1183" s="69"/>
      <c r="F1183" s="47"/>
      <c r="G1183" s="48" t="str">
        <f t="shared" si="50"/>
        <v/>
      </c>
      <c r="H1183" s="22"/>
    </row>
    <row r="1184" spans="2:8" ht="15.75" thickTop="1" x14ac:dyDescent="0.25">
      <c r="F1184" s="89"/>
      <c r="G1184" s="90"/>
    </row>
    <row r="1185" spans="2:8" x14ac:dyDescent="0.25">
      <c r="B1185" s="1" t="s">
        <v>28</v>
      </c>
      <c r="C1185" s="40" t="s">
        <v>39</v>
      </c>
      <c r="D1185" s="40" t="s">
        <v>40</v>
      </c>
      <c r="E1185" s="40" t="s">
        <v>31</v>
      </c>
      <c r="F1185" s="20" t="s">
        <v>41</v>
      </c>
      <c r="G1185" s="1" t="s">
        <v>32</v>
      </c>
      <c r="H1185" s="2" t="s">
        <v>33</v>
      </c>
    </row>
    <row r="1186" spans="2:8" ht="15.75" thickBot="1" x14ac:dyDescent="0.3">
      <c r="B1186" s="41">
        <v>52</v>
      </c>
      <c r="C1186" s="42" t="str">
        <f>IF(VLOOKUP($B1186,'2. Subject Information'!$B$8:$F$107,2,FALSE)=0,"",VLOOKUP($B1186,'2. Subject Information'!$B$8:$F$107,2,FALSE))</f>
        <v/>
      </c>
      <c r="D1186" s="42" t="str">
        <f>IF(VLOOKUP($B1186,'2. Subject Information'!$B$8:$F$107,3,FALSE)=0,"",VLOOKUP($B1186,'2. Subject Information'!$B$8:$F$107,3,FALSE))</f>
        <v/>
      </c>
      <c r="E1186" s="42" t="str">
        <f>IF(VLOOKUP($B1186,'2. Subject Information'!$B$8:$F$107,4,FALSE)=0,"",VLOOKUP($B1186,'2. Subject Information'!$B$8:$F$107,4,FALSE))</f>
        <v/>
      </c>
      <c r="F1186" s="43" t="s">
        <v>9</v>
      </c>
      <c r="G1186" s="42" t="str" cm="1">
        <f t="array" ref="G1186">VLOOKUP($B1186,IF('2. Subject Information'!$B$8:$F$107&lt;&gt;0,'2. Subject Information'!$B$8:$F$107,""),5,FALSE)</f>
        <v/>
      </c>
      <c r="H1186" s="3" t="str">
        <f>IF($E1186="","",_xlfn.XLOOKUP(E1186,subject_email,subject_report_language))</f>
        <v/>
      </c>
    </row>
    <row r="1187" spans="2:8" ht="15.75" thickTop="1" x14ac:dyDescent="0.25">
      <c r="B1187" s="6">
        <v>1</v>
      </c>
      <c r="C1187" s="63"/>
      <c r="D1187" s="64"/>
      <c r="E1187" s="58"/>
      <c r="F1187" s="26"/>
      <c r="G1187" s="45" t="str">
        <f t="shared" ref="G1187:G1206" si="51">IF(E1187&lt;&gt;"",IF(default_language=0,"",default_language),"")</f>
        <v/>
      </c>
      <c r="H1187" s="22"/>
    </row>
    <row r="1188" spans="2:8" x14ac:dyDescent="0.25">
      <c r="B1188" s="7">
        <v>2</v>
      </c>
      <c r="C1188" s="65"/>
      <c r="D1188" s="66"/>
      <c r="E1188" s="58"/>
      <c r="F1188" s="85"/>
      <c r="G1188" s="46" t="str">
        <f t="shared" si="51"/>
        <v/>
      </c>
      <c r="H1188" s="22"/>
    </row>
    <row r="1189" spans="2:8" x14ac:dyDescent="0.25">
      <c r="B1189" s="7">
        <v>3</v>
      </c>
      <c r="C1189" s="65"/>
      <c r="D1189" s="66"/>
      <c r="E1189" s="58"/>
      <c r="F1189" s="85"/>
      <c r="G1189" s="46" t="str">
        <f t="shared" si="51"/>
        <v/>
      </c>
      <c r="H1189" s="22"/>
    </row>
    <row r="1190" spans="2:8" x14ac:dyDescent="0.25">
      <c r="B1190" s="7">
        <v>4</v>
      </c>
      <c r="C1190" s="65"/>
      <c r="D1190" s="66"/>
      <c r="E1190" s="58"/>
      <c r="F1190" s="85"/>
      <c r="G1190" s="46" t="str">
        <f t="shared" si="51"/>
        <v/>
      </c>
      <c r="H1190" s="22"/>
    </row>
    <row r="1191" spans="2:8" x14ac:dyDescent="0.25">
      <c r="B1191" s="7">
        <v>5</v>
      </c>
      <c r="C1191" s="65"/>
      <c r="D1191" s="66"/>
      <c r="E1191" s="58"/>
      <c r="F1191" s="85"/>
      <c r="G1191" s="46" t="str">
        <f t="shared" si="51"/>
        <v/>
      </c>
      <c r="H1191" s="22"/>
    </row>
    <row r="1192" spans="2:8" x14ac:dyDescent="0.25">
      <c r="B1192" s="7">
        <v>6</v>
      </c>
      <c r="C1192" s="65"/>
      <c r="D1192" s="66"/>
      <c r="E1192" s="58"/>
      <c r="F1192" s="85"/>
      <c r="G1192" s="46" t="str">
        <f t="shared" si="51"/>
        <v/>
      </c>
      <c r="H1192" s="22"/>
    </row>
    <row r="1193" spans="2:8" x14ac:dyDescent="0.25">
      <c r="B1193" s="7">
        <v>7</v>
      </c>
      <c r="C1193" s="65"/>
      <c r="D1193" s="66"/>
      <c r="E1193" s="58"/>
      <c r="F1193" s="85"/>
      <c r="G1193" s="46" t="str">
        <f t="shared" si="51"/>
        <v/>
      </c>
      <c r="H1193" s="22"/>
    </row>
    <row r="1194" spans="2:8" x14ac:dyDescent="0.25">
      <c r="B1194" s="7">
        <v>8</v>
      </c>
      <c r="C1194" s="65"/>
      <c r="D1194" s="66"/>
      <c r="E1194" s="58"/>
      <c r="F1194" s="85"/>
      <c r="G1194" s="46" t="str">
        <f t="shared" si="51"/>
        <v/>
      </c>
      <c r="H1194" s="22"/>
    </row>
    <row r="1195" spans="2:8" x14ac:dyDescent="0.25">
      <c r="B1195" s="7">
        <v>9</v>
      </c>
      <c r="C1195" s="65"/>
      <c r="D1195" s="66"/>
      <c r="E1195" s="58"/>
      <c r="F1195" s="85"/>
      <c r="G1195" s="46" t="str">
        <f t="shared" si="51"/>
        <v/>
      </c>
      <c r="H1195" s="22"/>
    </row>
    <row r="1196" spans="2:8" x14ac:dyDescent="0.25">
      <c r="B1196" s="7">
        <v>10</v>
      </c>
      <c r="C1196" s="65"/>
      <c r="D1196" s="66"/>
      <c r="E1196" s="58"/>
      <c r="F1196" s="85"/>
      <c r="G1196" s="46" t="str">
        <f t="shared" si="51"/>
        <v/>
      </c>
      <c r="H1196" s="22"/>
    </row>
    <row r="1197" spans="2:8" x14ac:dyDescent="0.25">
      <c r="B1197" s="7">
        <v>11</v>
      </c>
      <c r="C1197" s="65"/>
      <c r="D1197" s="66"/>
      <c r="E1197" s="58"/>
      <c r="F1197" s="85"/>
      <c r="G1197" s="46" t="str">
        <f t="shared" si="51"/>
        <v/>
      </c>
      <c r="H1197" s="22"/>
    </row>
    <row r="1198" spans="2:8" x14ac:dyDescent="0.25">
      <c r="B1198" s="7">
        <v>12</v>
      </c>
      <c r="C1198" s="65"/>
      <c r="D1198" s="66"/>
      <c r="E1198" s="58"/>
      <c r="F1198" s="85"/>
      <c r="G1198" s="46" t="str">
        <f t="shared" si="51"/>
        <v/>
      </c>
      <c r="H1198" s="22"/>
    </row>
    <row r="1199" spans="2:8" x14ac:dyDescent="0.25">
      <c r="B1199" s="7">
        <v>13</v>
      </c>
      <c r="C1199" s="65"/>
      <c r="D1199" s="66"/>
      <c r="E1199" s="58"/>
      <c r="F1199" s="85"/>
      <c r="G1199" s="46" t="str">
        <f t="shared" si="51"/>
        <v/>
      </c>
      <c r="H1199" s="22"/>
    </row>
    <row r="1200" spans="2:8" x14ac:dyDescent="0.25">
      <c r="B1200" s="7">
        <v>14</v>
      </c>
      <c r="C1200" s="65"/>
      <c r="D1200" s="66"/>
      <c r="E1200" s="59"/>
      <c r="F1200" s="85"/>
      <c r="G1200" s="46" t="str">
        <f t="shared" si="51"/>
        <v/>
      </c>
      <c r="H1200" s="22"/>
    </row>
    <row r="1201" spans="2:8" x14ac:dyDescent="0.25">
      <c r="B1201" s="7">
        <v>15</v>
      </c>
      <c r="C1201" s="65"/>
      <c r="D1201" s="66"/>
      <c r="E1201" s="59"/>
      <c r="F1201" s="85"/>
      <c r="G1201" s="46" t="str">
        <f t="shared" si="51"/>
        <v/>
      </c>
      <c r="H1201" s="22"/>
    </row>
    <row r="1202" spans="2:8" x14ac:dyDescent="0.25">
      <c r="B1202" s="7">
        <v>16</v>
      </c>
      <c r="C1202" s="65"/>
      <c r="D1202" s="66"/>
      <c r="E1202" s="59"/>
      <c r="F1202" s="85"/>
      <c r="G1202" s="46" t="str">
        <f t="shared" si="51"/>
        <v/>
      </c>
      <c r="H1202" s="22"/>
    </row>
    <row r="1203" spans="2:8" x14ac:dyDescent="0.25">
      <c r="B1203" s="7">
        <v>17</v>
      </c>
      <c r="C1203" s="65"/>
      <c r="D1203" s="66"/>
      <c r="E1203" s="59"/>
      <c r="F1203" s="85"/>
      <c r="G1203" s="46" t="str">
        <f t="shared" si="51"/>
        <v/>
      </c>
      <c r="H1203" s="22"/>
    </row>
    <row r="1204" spans="2:8" x14ac:dyDescent="0.25">
      <c r="B1204" s="7">
        <v>18</v>
      </c>
      <c r="C1204" s="65"/>
      <c r="D1204" s="66"/>
      <c r="E1204" s="59"/>
      <c r="F1204" s="85"/>
      <c r="G1204" s="46" t="str">
        <f t="shared" si="51"/>
        <v/>
      </c>
      <c r="H1204" s="22"/>
    </row>
    <row r="1205" spans="2:8" x14ac:dyDescent="0.25">
      <c r="B1205" s="7">
        <v>19</v>
      </c>
      <c r="C1205" s="65"/>
      <c r="D1205" s="66"/>
      <c r="E1205" s="59"/>
      <c r="F1205" s="85"/>
      <c r="G1205" s="46" t="str">
        <f t="shared" si="51"/>
        <v/>
      </c>
      <c r="H1205" s="22"/>
    </row>
    <row r="1206" spans="2:8" ht="15.75" thickBot="1" x14ac:dyDescent="0.3">
      <c r="B1206" s="8">
        <v>20</v>
      </c>
      <c r="C1206" s="67"/>
      <c r="D1206" s="68"/>
      <c r="E1206" s="69"/>
      <c r="F1206" s="47"/>
      <c r="G1206" s="48" t="str">
        <f t="shared" si="51"/>
        <v/>
      </c>
      <c r="H1206" s="22"/>
    </row>
    <row r="1207" spans="2:8" ht="15.75" thickTop="1" x14ac:dyDescent="0.25">
      <c r="F1207" s="89"/>
      <c r="G1207" s="90"/>
    </row>
    <row r="1208" spans="2:8" x14ac:dyDescent="0.25">
      <c r="B1208" s="1" t="s">
        <v>28</v>
      </c>
      <c r="C1208" s="40" t="s">
        <v>39</v>
      </c>
      <c r="D1208" s="40" t="s">
        <v>40</v>
      </c>
      <c r="E1208" s="40" t="s">
        <v>31</v>
      </c>
      <c r="F1208" s="20" t="s">
        <v>41</v>
      </c>
      <c r="G1208" s="1" t="s">
        <v>32</v>
      </c>
      <c r="H1208" s="2" t="s">
        <v>33</v>
      </c>
    </row>
    <row r="1209" spans="2:8" ht="15.75" thickBot="1" x14ac:dyDescent="0.3">
      <c r="B1209" s="41">
        <v>53</v>
      </c>
      <c r="C1209" s="42" t="str">
        <f>IF(VLOOKUP($B1209,'2. Subject Information'!$B$8:$F$107,2,FALSE)=0,"",VLOOKUP($B1209,'2. Subject Information'!$B$8:$F$107,2,FALSE))</f>
        <v/>
      </c>
      <c r="D1209" s="42" t="str">
        <f>IF(VLOOKUP($B1209,'2. Subject Information'!$B$8:$F$107,3,FALSE)=0,"",VLOOKUP($B1209,'2. Subject Information'!$B$8:$F$107,3,FALSE))</f>
        <v/>
      </c>
      <c r="E1209" s="42" t="str">
        <f>IF(VLOOKUP($B1209,'2. Subject Information'!$B$8:$F$107,4,FALSE)=0,"",VLOOKUP($B1209,'2. Subject Information'!$B$8:$F$107,4,FALSE))</f>
        <v/>
      </c>
      <c r="F1209" s="43" t="s">
        <v>9</v>
      </c>
      <c r="G1209" s="42" t="str" cm="1">
        <f t="array" ref="G1209">VLOOKUP($B1209,IF('2. Subject Information'!$B$8:$F$107&lt;&gt;0,'2. Subject Information'!$B$8:$F$107,""),5,FALSE)</f>
        <v/>
      </c>
      <c r="H1209" s="3" t="str">
        <f>IF($E1209="","",_xlfn.XLOOKUP(E1209,subject_email,subject_report_language))</f>
        <v/>
      </c>
    </row>
    <row r="1210" spans="2:8" ht="15.75" thickTop="1" x14ac:dyDescent="0.25">
      <c r="B1210" s="6">
        <v>1</v>
      </c>
      <c r="C1210" s="63"/>
      <c r="D1210" s="64"/>
      <c r="E1210" s="58"/>
      <c r="F1210" s="26"/>
      <c r="G1210" s="45" t="str">
        <f t="shared" ref="G1210:G1229" si="52">IF(E1210&lt;&gt;"",IF(default_language=0,"",default_language),"")</f>
        <v/>
      </c>
      <c r="H1210" s="22"/>
    </row>
    <row r="1211" spans="2:8" x14ac:dyDescent="0.25">
      <c r="B1211" s="7">
        <v>2</v>
      </c>
      <c r="C1211" s="65"/>
      <c r="D1211" s="66"/>
      <c r="E1211" s="58"/>
      <c r="F1211" s="85"/>
      <c r="G1211" s="46" t="str">
        <f t="shared" si="52"/>
        <v/>
      </c>
      <c r="H1211" s="22"/>
    </row>
    <row r="1212" spans="2:8" x14ac:dyDescent="0.25">
      <c r="B1212" s="7">
        <v>3</v>
      </c>
      <c r="C1212" s="65"/>
      <c r="D1212" s="66"/>
      <c r="E1212" s="58"/>
      <c r="F1212" s="85"/>
      <c r="G1212" s="46" t="str">
        <f t="shared" si="52"/>
        <v/>
      </c>
      <c r="H1212" s="22"/>
    </row>
    <row r="1213" spans="2:8" x14ac:dyDescent="0.25">
      <c r="B1213" s="7">
        <v>4</v>
      </c>
      <c r="C1213" s="65"/>
      <c r="D1213" s="66"/>
      <c r="E1213" s="58"/>
      <c r="F1213" s="85"/>
      <c r="G1213" s="46" t="str">
        <f t="shared" si="52"/>
        <v/>
      </c>
      <c r="H1213" s="22"/>
    </row>
    <row r="1214" spans="2:8" x14ac:dyDescent="0.25">
      <c r="B1214" s="7">
        <v>5</v>
      </c>
      <c r="C1214" s="65"/>
      <c r="D1214" s="66"/>
      <c r="E1214" s="58"/>
      <c r="F1214" s="85"/>
      <c r="G1214" s="46" t="str">
        <f t="shared" si="52"/>
        <v/>
      </c>
      <c r="H1214" s="22"/>
    </row>
    <row r="1215" spans="2:8" x14ac:dyDescent="0.25">
      <c r="B1215" s="7">
        <v>6</v>
      </c>
      <c r="C1215" s="65"/>
      <c r="D1215" s="66"/>
      <c r="E1215" s="58"/>
      <c r="F1215" s="85"/>
      <c r="G1215" s="46" t="str">
        <f t="shared" si="52"/>
        <v/>
      </c>
      <c r="H1215" s="22"/>
    </row>
    <row r="1216" spans="2:8" x14ac:dyDescent="0.25">
      <c r="B1216" s="7">
        <v>7</v>
      </c>
      <c r="C1216" s="65"/>
      <c r="D1216" s="66"/>
      <c r="E1216" s="58"/>
      <c r="F1216" s="85"/>
      <c r="G1216" s="46" t="str">
        <f t="shared" si="52"/>
        <v/>
      </c>
      <c r="H1216" s="22"/>
    </row>
    <row r="1217" spans="2:8" x14ac:dyDescent="0.25">
      <c r="B1217" s="7">
        <v>8</v>
      </c>
      <c r="C1217" s="65"/>
      <c r="D1217" s="66"/>
      <c r="E1217" s="58"/>
      <c r="F1217" s="85"/>
      <c r="G1217" s="46" t="str">
        <f t="shared" si="52"/>
        <v/>
      </c>
      <c r="H1217" s="22"/>
    </row>
    <row r="1218" spans="2:8" x14ac:dyDescent="0.25">
      <c r="B1218" s="7">
        <v>9</v>
      </c>
      <c r="C1218" s="65"/>
      <c r="D1218" s="66"/>
      <c r="E1218" s="58"/>
      <c r="F1218" s="85"/>
      <c r="G1218" s="46" t="str">
        <f t="shared" si="52"/>
        <v/>
      </c>
      <c r="H1218" s="22"/>
    </row>
    <row r="1219" spans="2:8" x14ac:dyDescent="0.25">
      <c r="B1219" s="7">
        <v>10</v>
      </c>
      <c r="C1219" s="65"/>
      <c r="D1219" s="66"/>
      <c r="E1219" s="58"/>
      <c r="F1219" s="85"/>
      <c r="G1219" s="46" t="str">
        <f t="shared" si="52"/>
        <v/>
      </c>
      <c r="H1219" s="22"/>
    </row>
    <row r="1220" spans="2:8" x14ac:dyDescent="0.25">
      <c r="B1220" s="7">
        <v>11</v>
      </c>
      <c r="C1220" s="65"/>
      <c r="D1220" s="66"/>
      <c r="E1220" s="58"/>
      <c r="F1220" s="85"/>
      <c r="G1220" s="46" t="str">
        <f t="shared" si="52"/>
        <v/>
      </c>
      <c r="H1220" s="22"/>
    </row>
    <row r="1221" spans="2:8" x14ac:dyDescent="0.25">
      <c r="B1221" s="7">
        <v>12</v>
      </c>
      <c r="C1221" s="65"/>
      <c r="D1221" s="66"/>
      <c r="E1221" s="58"/>
      <c r="F1221" s="85"/>
      <c r="G1221" s="46" t="str">
        <f t="shared" si="52"/>
        <v/>
      </c>
      <c r="H1221" s="22"/>
    </row>
    <row r="1222" spans="2:8" x14ac:dyDescent="0.25">
      <c r="B1222" s="7">
        <v>13</v>
      </c>
      <c r="C1222" s="65"/>
      <c r="D1222" s="66"/>
      <c r="E1222" s="58"/>
      <c r="F1222" s="85"/>
      <c r="G1222" s="46" t="str">
        <f t="shared" si="52"/>
        <v/>
      </c>
      <c r="H1222" s="22"/>
    </row>
    <row r="1223" spans="2:8" x14ac:dyDescent="0.25">
      <c r="B1223" s="7">
        <v>14</v>
      </c>
      <c r="C1223" s="65"/>
      <c r="D1223" s="66"/>
      <c r="E1223" s="59"/>
      <c r="F1223" s="85"/>
      <c r="G1223" s="46" t="str">
        <f t="shared" si="52"/>
        <v/>
      </c>
      <c r="H1223" s="22"/>
    </row>
    <row r="1224" spans="2:8" x14ac:dyDescent="0.25">
      <c r="B1224" s="7">
        <v>15</v>
      </c>
      <c r="C1224" s="65"/>
      <c r="D1224" s="66"/>
      <c r="E1224" s="59"/>
      <c r="F1224" s="85"/>
      <c r="G1224" s="46" t="str">
        <f t="shared" si="52"/>
        <v/>
      </c>
      <c r="H1224" s="22"/>
    </row>
    <row r="1225" spans="2:8" x14ac:dyDescent="0.25">
      <c r="B1225" s="7">
        <v>16</v>
      </c>
      <c r="C1225" s="65"/>
      <c r="D1225" s="66"/>
      <c r="E1225" s="59"/>
      <c r="F1225" s="85"/>
      <c r="G1225" s="46" t="str">
        <f t="shared" si="52"/>
        <v/>
      </c>
      <c r="H1225" s="22"/>
    </row>
    <row r="1226" spans="2:8" x14ac:dyDescent="0.25">
      <c r="B1226" s="7">
        <v>17</v>
      </c>
      <c r="C1226" s="65"/>
      <c r="D1226" s="66"/>
      <c r="E1226" s="59"/>
      <c r="F1226" s="85"/>
      <c r="G1226" s="46" t="str">
        <f t="shared" si="52"/>
        <v/>
      </c>
      <c r="H1226" s="22"/>
    </row>
    <row r="1227" spans="2:8" x14ac:dyDescent="0.25">
      <c r="B1227" s="7">
        <v>18</v>
      </c>
      <c r="C1227" s="65"/>
      <c r="D1227" s="66"/>
      <c r="E1227" s="59"/>
      <c r="F1227" s="85"/>
      <c r="G1227" s="46" t="str">
        <f t="shared" si="52"/>
        <v/>
      </c>
      <c r="H1227" s="22"/>
    </row>
    <row r="1228" spans="2:8" x14ac:dyDescent="0.25">
      <c r="B1228" s="7">
        <v>19</v>
      </c>
      <c r="C1228" s="65"/>
      <c r="D1228" s="66"/>
      <c r="E1228" s="59"/>
      <c r="F1228" s="85"/>
      <c r="G1228" s="46" t="str">
        <f t="shared" si="52"/>
        <v/>
      </c>
      <c r="H1228" s="22"/>
    </row>
    <row r="1229" spans="2:8" ht="15.75" thickBot="1" x14ac:dyDescent="0.3">
      <c r="B1229" s="8">
        <v>20</v>
      </c>
      <c r="C1229" s="67"/>
      <c r="D1229" s="68"/>
      <c r="E1229" s="69"/>
      <c r="F1229" s="47"/>
      <c r="G1229" s="48" t="str">
        <f t="shared" si="52"/>
        <v/>
      </c>
      <c r="H1229" s="22"/>
    </row>
    <row r="1230" spans="2:8" ht="15.75" thickTop="1" x14ac:dyDescent="0.25">
      <c r="F1230" s="89"/>
      <c r="G1230" s="90"/>
    </row>
    <row r="1231" spans="2:8" x14ac:dyDescent="0.25">
      <c r="B1231" s="1" t="s">
        <v>28</v>
      </c>
      <c r="C1231" s="40" t="s">
        <v>39</v>
      </c>
      <c r="D1231" s="40" t="s">
        <v>40</v>
      </c>
      <c r="E1231" s="40" t="s">
        <v>31</v>
      </c>
      <c r="F1231" s="20" t="s">
        <v>41</v>
      </c>
      <c r="G1231" s="1" t="s">
        <v>32</v>
      </c>
      <c r="H1231" s="2" t="s">
        <v>33</v>
      </c>
    </row>
    <row r="1232" spans="2:8" ht="15.75" thickBot="1" x14ac:dyDescent="0.3">
      <c r="B1232" s="41">
        <v>54</v>
      </c>
      <c r="C1232" s="42" t="str">
        <f>IF(VLOOKUP($B1232,'2. Subject Information'!$B$8:$F$107,2,FALSE)=0,"",VLOOKUP($B1232,'2. Subject Information'!$B$8:$F$107,2,FALSE))</f>
        <v/>
      </c>
      <c r="D1232" s="42" t="str">
        <f>IF(VLOOKUP($B1232,'2. Subject Information'!$B$8:$F$107,3,FALSE)=0,"",VLOOKUP($B1232,'2. Subject Information'!$B$8:$F$107,3,FALSE))</f>
        <v/>
      </c>
      <c r="E1232" s="42" t="str">
        <f>IF(VLOOKUP($B1232,'2. Subject Information'!$B$8:$F$107,4,FALSE)=0,"",VLOOKUP($B1232,'2. Subject Information'!$B$8:$F$107,4,FALSE))</f>
        <v/>
      </c>
      <c r="F1232" s="43" t="s">
        <v>9</v>
      </c>
      <c r="G1232" s="42" t="str" cm="1">
        <f t="array" ref="G1232">VLOOKUP($B1232,IF('2. Subject Information'!$B$8:$F$107&lt;&gt;0,'2. Subject Information'!$B$8:$F$107,""),5,FALSE)</f>
        <v/>
      </c>
      <c r="H1232" s="3" t="str">
        <f>IF($E1232="","",_xlfn.XLOOKUP(E1232,subject_email,subject_report_language))</f>
        <v/>
      </c>
    </row>
    <row r="1233" spans="2:8" ht="15.75" thickTop="1" x14ac:dyDescent="0.25">
      <c r="B1233" s="6">
        <v>1</v>
      </c>
      <c r="C1233" s="63"/>
      <c r="D1233" s="64"/>
      <c r="E1233" s="58"/>
      <c r="F1233" s="26"/>
      <c r="G1233" s="45" t="str">
        <f t="shared" ref="G1233:G1252" si="53">IF(E1233&lt;&gt;"",IF(default_language=0,"",default_language),"")</f>
        <v/>
      </c>
      <c r="H1233" s="22"/>
    </row>
    <row r="1234" spans="2:8" x14ac:dyDescent="0.25">
      <c r="B1234" s="7">
        <v>2</v>
      </c>
      <c r="C1234" s="65"/>
      <c r="D1234" s="66"/>
      <c r="E1234" s="58"/>
      <c r="F1234" s="85"/>
      <c r="G1234" s="46" t="str">
        <f t="shared" si="53"/>
        <v/>
      </c>
      <c r="H1234" s="22"/>
    </row>
    <row r="1235" spans="2:8" x14ac:dyDescent="0.25">
      <c r="B1235" s="7">
        <v>3</v>
      </c>
      <c r="C1235" s="65"/>
      <c r="D1235" s="66"/>
      <c r="E1235" s="58"/>
      <c r="F1235" s="85"/>
      <c r="G1235" s="46" t="str">
        <f t="shared" si="53"/>
        <v/>
      </c>
      <c r="H1235" s="22"/>
    </row>
    <row r="1236" spans="2:8" x14ac:dyDescent="0.25">
      <c r="B1236" s="7">
        <v>4</v>
      </c>
      <c r="C1236" s="65"/>
      <c r="D1236" s="66"/>
      <c r="E1236" s="58"/>
      <c r="F1236" s="85"/>
      <c r="G1236" s="46" t="str">
        <f t="shared" si="53"/>
        <v/>
      </c>
      <c r="H1236" s="22"/>
    </row>
    <row r="1237" spans="2:8" x14ac:dyDescent="0.25">
      <c r="B1237" s="7">
        <v>5</v>
      </c>
      <c r="C1237" s="65"/>
      <c r="D1237" s="66"/>
      <c r="E1237" s="58"/>
      <c r="F1237" s="85"/>
      <c r="G1237" s="46" t="str">
        <f t="shared" si="53"/>
        <v/>
      </c>
      <c r="H1237" s="22"/>
    </row>
    <row r="1238" spans="2:8" x14ac:dyDescent="0.25">
      <c r="B1238" s="7">
        <v>6</v>
      </c>
      <c r="C1238" s="65"/>
      <c r="D1238" s="66"/>
      <c r="E1238" s="58"/>
      <c r="F1238" s="85"/>
      <c r="G1238" s="46" t="str">
        <f t="shared" si="53"/>
        <v/>
      </c>
      <c r="H1238" s="22"/>
    </row>
    <row r="1239" spans="2:8" x14ac:dyDescent="0.25">
      <c r="B1239" s="7">
        <v>7</v>
      </c>
      <c r="C1239" s="65"/>
      <c r="D1239" s="66"/>
      <c r="E1239" s="58"/>
      <c r="F1239" s="85"/>
      <c r="G1239" s="46" t="str">
        <f t="shared" si="53"/>
        <v/>
      </c>
      <c r="H1239" s="22"/>
    </row>
    <row r="1240" spans="2:8" x14ac:dyDescent="0.25">
      <c r="B1240" s="7">
        <v>8</v>
      </c>
      <c r="C1240" s="65"/>
      <c r="D1240" s="66"/>
      <c r="E1240" s="58"/>
      <c r="F1240" s="85"/>
      <c r="G1240" s="46" t="str">
        <f t="shared" si="53"/>
        <v/>
      </c>
      <c r="H1240" s="22"/>
    </row>
    <row r="1241" spans="2:8" x14ac:dyDescent="0.25">
      <c r="B1241" s="7">
        <v>9</v>
      </c>
      <c r="C1241" s="65"/>
      <c r="D1241" s="66"/>
      <c r="E1241" s="58"/>
      <c r="F1241" s="85"/>
      <c r="G1241" s="46" t="str">
        <f t="shared" si="53"/>
        <v/>
      </c>
      <c r="H1241" s="22"/>
    </row>
    <row r="1242" spans="2:8" x14ac:dyDescent="0.25">
      <c r="B1242" s="7">
        <v>10</v>
      </c>
      <c r="C1242" s="65"/>
      <c r="D1242" s="66"/>
      <c r="E1242" s="58"/>
      <c r="F1242" s="85"/>
      <c r="G1242" s="46" t="str">
        <f t="shared" si="53"/>
        <v/>
      </c>
      <c r="H1242" s="22"/>
    </row>
    <row r="1243" spans="2:8" x14ac:dyDescent="0.25">
      <c r="B1243" s="7">
        <v>11</v>
      </c>
      <c r="C1243" s="65"/>
      <c r="D1243" s="66"/>
      <c r="E1243" s="58"/>
      <c r="F1243" s="85"/>
      <c r="G1243" s="46" t="str">
        <f t="shared" si="53"/>
        <v/>
      </c>
      <c r="H1243" s="22"/>
    </row>
    <row r="1244" spans="2:8" x14ac:dyDescent="0.25">
      <c r="B1244" s="7">
        <v>12</v>
      </c>
      <c r="C1244" s="65"/>
      <c r="D1244" s="66"/>
      <c r="E1244" s="58"/>
      <c r="F1244" s="85"/>
      <c r="G1244" s="46" t="str">
        <f t="shared" si="53"/>
        <v/>
      </c>
      <c r="H1244" s="22"/>
    </row>
    <row r="1245" spans="2:8" x14ac:dyDescent="0.25">
      <c r="B1245" s="7">
        <v>13</v>
      </c>
      <c r="C1245" s="65"/>
      <c r="D1245" s="66"/>
      <c r="E1245" s="58"/>
      <c r="F1245" s="85"/>
      <c r="G1245" s="46" t="str">
        <f t="shared" si="53"/>
        <v/>
      </c>
      <c r="H1245" s="22"/>
    </row>
    <row r="1246" spans="2:8" x14ac:dyDescent="0.25">
      <c r="B1246" s="7">
        <v>14</v>
      </c>
      <c r="C1246" s="65"/>
      <c r="D1246" s="66"/>
      <c r="E1246" s="59"/>
      <c r="F1246" s="85"/>
      <c r="G1246" s="46" t="str">
        <f t="shared" si="53"/>
        <v/>
      </c>
      <c r="H1246" s="22"/>
    </row>
    <row r="1247" spans="2:8" x14ac:dyDescent="0.25">
      <c r="B1247" s="7">
        <v>15</v>
      </c>
      <c r="C1247" s="65"/>
      <c r="D1247" s="66"/>
      <c r="E1247" s="59"/>
      <c r="F1247" s="85"/>
      <c r="G1247" s="46" t="str">
        <f t="shared" si="53"/>
        <v/>
      </c>
      <c r="H1247" s="22"/>
    </row>
    <row r="1248" spans="2:8" x14ac:dyDescent="0.25">
      <c r="B1248" s="7">
        <v>16</v>
      </c>
      <c r="C1248" s="65"/>
      <c r="D1248" s="66"/>
      <c r="E1248" s="59"/>
      <c r="F1248" s="85"/>
      <c r="G1248" s="46" t="str">
        <f t="shared" si="53"/>
        <v/>
      </c>
      <c r="H1248" s="22"/>
    </row>
    <row r="1249" spans="2:8" x14ac:dyDescent="0.25">
      <c r="B1249" s="7">
        <v>17</v>
      </c>
      <c r="C1249" s="65"/>
      <c r="D1249" s="66"/>
      <c r="E1249" s="59"/>
      <c r="F1249" s="85"/>
      <c r="G1249" s="46" t="str">
        <f t="shared" si="53"/>
        <v/>
      </c>
      <c r="H1249" s="22"/>
    </row>
    <row r="1250" spans="2:8" x14ac:dyDescent="0.25">
      <c r="B1250" s="7">
        <v>18</v>
      </c>
      <c r="C1250" s="65"/>
      <c r="D1250" s="66"/>
      <c r="E1250" s="59"/>
      <c r="F1250" s="85"/>
      <c r="G1250" s="46" t="str">
        <f t="shared" si="53"/>
        <v/>
      </c>
      <c r="H1250" s="22"/>
    </row>
    <row r="1251" spans="2:8" x14ac:dyDescent="0.25">
      <c r="B1251" s="7">
        <v>19</v>
      </c>
      <c r="C1251" s="65"/>
      <c r="D1251" s="66"/>
      <c r="E1251" s="59"/>
      <c r="F1251" s="85"/>
      <c r="G1251" s="46" t="str">
        <f t="shared" si="53"/>
        <v/>
      </c>
      <c r="H1251" s="22"/>
    </row>
    <row r="1252" spans="2:8" ht="15.75" thickBot="1" x14ac:dyDescent="0.3">
      <c r="B1252" s="8">
        <v>20</v>
      </c>
      <c r="C1252" s="67"/>
      <c r="D1252" s="68"/>
      <c r="E1252" s="69"/>
      <c r="F1252" s="47"/>
      <c r="G1252" s="48" t="str">
        <f t="shared" si="53"/>
        <v/>
      </c>
      <c r="H1252" s="22"/>
    </row>
    <row r="1253" spans="2:8" ht="15.75" thickTop="1" x14ac:dyDescent="0.25">
      <c r="F1253" s="89"/>
      <c r="G1253" s="90"/>
    </row>
    <row r="1254" spans="2:8" x14ac:dyDescent="0.25">
      <c r="B1254" s="1" t="s">
        <v>28</v>
      </c>
      <c r="C1254" s="40" t="s">
        <v>39</v>
      </c>
      <c r="D1254" s="40" t="s">
        <v>40</v>
      </c>
      <c r="E1254" s="40" t="s">
        <v>31</v>
      </c>
      <c r="F1254" s="20" t="s">
        <v>41</v>
      </c>
      <c r="G1254" s="1" t="s">
        <v>32</v>
      </c>
      <c r="H1254" s="2" t="s">
        <v>33</v>
      </c>
    </row>
    <row r="1255" spans="2:8" ht="15.75" thickBot="1" x14ac:dyDescent="0.3">
      <c r="B1255" s="41">
        <v>55</v>
      </c>
      <c r="C1255" s="42" t="str">
        <f>IF(VLOOKUP($B1255,'2. Subject Information'!$B$8:$F$107,2,FALSE)=0,"",VLOOKUP($B1255,'2. Subject Information'!$B$8:$F$107,2,FALSE))</f>
        <v/>
      </c>
      <c r="D1255" s="42" t="str">
        <f>IF(VLOOKUP($B1255,'2. Subject Information'!$B$8:$F$107,3,FALSE)=0,"",VLOOKUP($B1255,'2. Subject Information'!$B$8:$F$107,3,FALSE))</f>
        <v/>
      </c>
      <c r="E1255" s="42" t="str">
        <f>IF(VLOOKUP($B1255,'2. Subject Information'!$B$8:$F$107,4,FALSE)=0,"",VLOOKUP($B1255,'2. Subject Information'!$B$8:$F$107,4,FALSE))</f>
        <v/>
      </c>
      <c r="F1255" s="43" t="s">
        <v>9</v>
      </c>
      <c r="G1255" s="42" t="str" cm="1">
        <f t="array" ref="G1255">VLOOKUP($B1255,IF('2. Subject Information'!$B$8:$F$107&lt;&gt;0,'2. Subject Information'!$B$8:$F$107,""),5,FALSE)</f>
        <v/>
      </c>
      <c r="H1255" s="3" t="str">
        <f>IF($E1255="","",_xlfn.XLOOKUP(E1255,subject_email,subject_report_language))</f>
        <v/>
      </c>
    </row>
    <row r="1256" spans="2:8" ht="15.75" thickTop="1" x14ac:dyDescent="0.25">
      <c r="B1256" s="6">
        <v>1</v>
      </c>
      <c r="C1256" s="63"/>
      <c r="D1256" s="64"/>
      <c r="E1256" s="58"/>
      <c r="F1256" s="26"/>
      <c r="G1256" s="45" t="str">
        <f t="shared" ref="G1256:G1275" si="54">IF(E1256&lt;&gt;"",IF(default_language=0,"",default_language),"")</f>
        <v/>
      </c>
      <c r="H1256" s="22"/>
    </row>
    <row r="1257" spans="2:8" x14ac:dyDescent="0.25">
      <c r="B1257" s="7">
        <v>2</v>
      </c>
      <c r="C1257" s="65"/>
      <c r="D1257" s="66"/>
      <c r="E1257" s="58"/>
      <c r="F1257" s="85"/>
      <c r="G1257" s="46" t="str">
        <f t="shared" si="54"/>
        <v/>
      </c>
      <c r="H1257" s="22"/>
    </row>
    <row r="1258" spans="2:8" x14ac:dyDescent="0.25">
      <c r="B1258" s="7">
        <v>3</v>
      </c>
      <c r="C1258" s="65"/>
      <c r="D1258" s="66"/>
      <c r="E1258" s="58"/>
      <c r="F1258" s="85"/>
      <c r="G1258" s="46" t="str">
        <f t="shared" si="54"/>
        <v/>
      </c>
      <c r="H1258" s="22"/>
    </row>
    <row r="1259" spans="2:8" x14ac:dyDescent="0.25">
      <c r="B1259" s="7">
        <v>4</v>
      </c>
      <c r="C1259" s="65"/>
      <c r="D1259" s="66"/>
      <c r="E1259" s="58"/>
      <c r="F1259" s="85"/>
      <c r="G1259" s="46" t="str">
        <f t="shared" si="54"/>
        <v/>
      </c>
      <c r="H1259" s="22"/>
    </row>
    <row r="1260" spans="2:8" x14ac:dyDescent="0.25">
      <c r="B1260" s="7">
        <v>5</v>
      </c>
      <c r="C1260" s="65"/>
      <c r="D1260" s="66"/>
      <c r="E1260" s="58"/>
      <c r="F1260" s="85"/>
      <c r="G1260" s="46" t="str">
        <f t="shared" si="54"/>
        <v/>
      </c>
      <c r="H1260" s="22"/>
    </row>
    <row r="1261" spans="2:8" x14ac:dyDescent="0.25">
      <c r="B1261" s="7">
        <v>6</v>
      </c>
      <c r="C1261" s="65"/>
      <c r="D1261" s="66"/>
      <c r="E1261" s="58"/>
      <c r="F1261" s="85"/>
      <c r="G1261" s="46" t="str">
        <f t="shared" si="54"/>
        <v/>
      </c>
      <c r="H1261" s="22"/>
    </row>
    <row r="1262" spans="2:8" x14ac:dyDescent="0.25">
      <c r="B1262" s="7">
        <v>7</v>
      </c>
      <c r="C1262" s="65"/>
      <c r="D1262" s="66"/>
      <c r="E1262" s="58"/>
      <c r="F1262" s="85"/>
      <c r="G1262" s="46" t="str">
        <f t="shared" si="54"/>
        <v/>
      </c>
      <c r="H1262" s="22"/>
    </row>
    <row r="1263" spans="2:8" x14ac:dyDescent="0.25">
      <c r="B1263" s="7">
        <v>8</v>
      </c>
      <c r="C1263" s="65"/>
      <c r="D1263" s="66"/>
      <c r="E1263" s="58"/>
      <c r="F1263" s="85"/>
      <c r="G1263" s="46" t="str">
        <f t="shared" si="54"/>
        <v/>
      </c>
      <c r="H1263" s="22"/>
    </row>
    <row r="1264" spans="2:8" x14ac:dyDescent="0.25">
      <c r="B1264" s="7">
        <v>9</v>
      </c>
      <c r="C1264" s="65"/>
      <c r="D1264" s="66"/>
      <c r="E1264" s="58"/>
      <c r="F1264" s="85"/>
      <c r="G1264" s="46" t="str">
        <f t="shared" si="54"/>
        <v/>
      </c>
      <c r="H1264" s="22"/>
    </row>
    <row r="1265" spans="2:8" x14ac:dyDescent="0.25">
      <c r="B1265" s="7">
        <v>10</v>
      </c>
      <c r="C1265" s="65"/>
      <c r="D1265" s="66"/>
      <c r="E1265" s="58"/>
      <c r="F1265" s="85"/>
      <c r="G1265" s="46" t="str">
        <f t="shared" si="54"/>
        <v/>
      </c>
      <c r="H1265" s="22"/>
    </row>
    <row r="1266" spans="2:8" x14ac:dyDescent="0.25">
      <c r="B1266" s="7">
        <v>11</v>
      </c>
      <c r="C1266" s="65"/>
      <c r="D1266" s="66"/>
      <c r="E1266" s="58"/>
      <c r="F1266" s="85"/>
      <c r="G1266" s="46" t="str">
        <f t="shared" si="54"/>
        <v/>
      </c>
      <c r="H1266" s="22"/>
    </row>
    <row r="1267" spans="2:8" x14ac:dyDescent="0.25">
      <c r="B1267" s="7">
        <v>12</v>
      </c>
      <c r="C1267" s="65"/>
      <c r="D1267" s="66"/>
      <c r="E1267" s="58"/>
      <c r="F1267" s="85"/>
      <c r="G1267" s="46" t="str">
        <f t="shared" si="54"/>
        <v/>
      </c>
      <c r="H1267" s="22"/>
    </row>
    <row r="1268" spans="2:8" x14ac:dyDescent="0.25">
      <c r="B1268" s="7">
        <v>13</v>
      </c>
      <c r="C1268" s="65"/>
      <c r="D1268" s="66"/>
      <c r="E1268" s="58"/>
      <c r="F1268" s="85"/>
      <c r="G1268" s="46" t="str">
        <f t="shared" si="54"/>
        <v/>
      </c>
      <c r="H1268" s="22"/>
    </row>
    <row r="1269" spans="2:8" x14ac:dyDescent="0.25">
      <c r="B1269" s="7">
        <v>14</v>
      </c>
      <c r="C1269" s="65"/>
      <c r="D1269" s="66"/>
      <c r="E1269" s="59"/>
      <c r="F1269" s="85"/>
      <c r="G1269" s="46" t="str">
        <f t="shared" si="54"/>
        <v/>
      </c>
      <c r="H1269" s="22"/>
    </row>
    <row r="1270" spans="2:8" x14ac:dyDescent="0.25">
      <c r="B1270" s="7">
        <v>15</v>
      </c>
      <c r="C1270" s="65"/>
      <c r="D1270" s="66"/>
      <c r="E1270" s="59"/>
      <c r="F1270" s="85"/>
      <c r="G1270" s="46" t="str">
        <f t="shared" si="54"/>
        <v/>
      </c>
      <c r="H1270" s="22"/>
    </row>
    <row r="1271" spans="2:8" x14ac:dyDescent="0.25">
      <c r="B1271" s="7">
        <v>16</v>
      </c>
      <c r="C1271" s="65"/>
      <c r="D1271" s="66"/>
      <c r="E1271" s="59"/>
      <c r="F1271" s="85"/>
      <c r="G1271" s="46" t="str">
        <f t="shared" si="54"/>
        <v/>
      </c>
      <c r="H1271" s="22"/>
    </row>
    <row r="1272" spans="2:8" x14ac:dyDescent="0.25">
      <c r="B1272" s="7">
        <v>17</v>
      </c>
      <c r="C1272" s="65"/>
      <c r="D1272" s="66"/>
      <c r="E1272" s="59"/>
      <c r="F1272" s="85"/>
      <c r="G1272" s="46" t="str">
        <f t="shared" si="54"/>
        <v/>
      </c>
      <c r="H1272" s="22"/>
    </row>
    <row r="1273" spans="2:8" x14ac:dyDescent="0.25">
      <c r="B1273" s="7">
        <v>18</v>
      </c>
      <c r="C1273" s="65"/>
      <c r="D1273" s="66"/>
      <c r="E1273" s="59"/>
      <c r="F1273" s="85"/>
      <c r="G1273" s="46" t="str">
        <f t="shared" si="54"/>
        <v/>
      </c>
      <c r="H1273" s="22"/>
    </row>
    <row r="1274" spans="2:8" x14ac:dyDescent="0.25">
      <c r="B1274" s="7">
        <v>19</v>
      </c>
      <c r="C1274" s="65"/>
      <c r="D1274" s="66"/>
      <c r="E1274" s="59"/>
      <c r="F1274" s="85"/>
      <c r="G1274" s="46" t="str">
        <f t="shared" si="54"/>
        <v/>
      </c>
      <c r="H1274" s="22"/>
    </row>
    <row r="1275" spans="2:8" ht="15.75" thickBot="1" x14ac:dyDescent="0.3">
      <c r="B1275" s="8">
        <v>20</v>
      </c>
      <c r="C1275" s="67"/>
      <c r="D1275" s="68"/>
      <c r="E1275" s="69"/>
      <c r="F1275" s="47"/>
      <c r="G1275" s="48" t="str">
        <f t="shared" si="54"/>
        <v/>
      </c>
      <c r="H1275" s="22"/>
    </row>
    <row r="1276" spans="2:8" ht="15.75" thickTop="1" x14ac:dyDescent="0.25">
      <c r="F1276" s="89"/>
      <c r="G1276" s="90"/>
    </row>
    <row r="1277" spans="2:8" x14ac:dyDescent="0.25">
      <c r="B1277" s="1" t="s">
        <v>28</v>
      </c>
      <c r="C1277" s="40" t="s">
        <v>39</v>
      </c>
      <c r="D1277" s="40" t="s">
        <v>40</v>
      </c>
      <c r="E1277" s="40" t="s">
        <v>31</v>
      </c>
      <c r="F1277" s="20" t="s">
        <v>41</v>
      </c>
      <c r="G1277" s="1" t="s">
        <v>32</v>
      </c>
      <c r="H1277" s="2" t="s">
        <v>33</v>
      </c>
    </row>
    <row r="1278" spans="2:8" ht="15.75" thickBot="1" x14ac:dyDescent="0.3">
      <c r="B1278" s="41">
        <v>56</v>
      </c>
      <c r="C1278" s="42" t="str">
        <f>IF(VLOOKUP($B1278,'2. Subject Information'!$B$8:$F$107,2,FALSE)=0,"",VLOOKUP($B1278,'2. Subject Information'!$B$8:$F$107,2,FALSE))</f>
        <v/>
      </c>
      <c r="D1278" s="42" t="str">
        <f>IF(VLOOKUP($B1278,'2. Subject Information'!$B$8:$F$107,3,FALSE)=0,"",VLOOKUP($B1278,'2. Subject Information'!$B$8:$F$107,3,FALSE))</f>
        <v/>
      </c>
      <c r="E1278" s="42" t="str">
        <f>IF(VLOOKUP($B1278,'2. Subject Information'!$B$8:$F$107,4,FALSE)=0,"",VLOOKUP($B1278,'2. Subject Information'!$B$8:$F$107,4,FALSE))</f>
        <v/>
      </c>
      <c r="F1278" s="43" t="s">
        <v>9</v>
      </c>
      <c r="G1278" s="42" t="str" cm="1">
        <f t="array" ref="G1278">VLOOKUP($B1278,IF('2. Subject Information'!$B$8:$F$107&lt;&gt;0,'2. Subject Information'!$B$8:$F$107,""),5,FALSE)</f>
        <v/>
      </c>
      <c r="H1278" s="3" t="str">
        <f>IF($E1278="","",_xlfn.XLOOKUP(E1278,subject_email,subject_report_language))</f>
        <v/>
      </c>
    </row>
    <row r="1279" spans="2:8" ht="15.75" thickTop="1" x14ac:dyDescent="0.25">
      <c r="B1279" s="6">
        <v>1</v>
      </c>
      <c r="C1279" s="63"/>
      <c r="D1279" s="64"/>
      <c r="E1279" s="58"/>
      <c r="F1279" s="26"/>
      <c r="G1279" s="45" t="str">
        <f t="shared" ref="G1279:G1298" si="55">IF(E1279&lt;&gt;"",IF(default_language=0,"",default_language),"")</f>
        <v/>
      </c>
      <c r="H1279" s="22"/>
    </row>
    <row r="1280" spans="2:8" x14ac:dyDescent="0.25">
      <c r="B1280" s="7">
        <v>2</v>
      </c>
      <c r="C1280" s="65"/>
      <c r="D1280" s="66"/>
      <c r="E1280" s="58"/>
      <c r="F1280" s="85"/>
      <c r="G1280" s="46" t="str">
        <f t="shared" si="55"/>
        <v/>
      </c>
      <c r="H1280" s="22"/>
    </row>
    <row r="1281" spans="2:8" x14ac:dyDescent="0.25">
      <c r="B1281" s="7">
        <v>3</v>
      </c>
      <c r="C1281" s="65"/>
      <c r="D1281" s="66"/>
      <c r="E1281" s="58"/>
      <c r="F1281" s="85"/>
      <c r="G1281" s="46" t="str">
        <f t="shared" si="55"/>
        <v/>
      </c>
      <c r="H1281" s="22"/>
    </row>
    <row r="1282" spans="2:8" x14ac:dyDescent="0.25">
      <c r="B1282" s="7">
        <v>4</v>
      </c>
      <c r="C1282" s="65"/>
      <c r="D1282" s="66"/>
      <c r="E1282" s="58"/>
      <c r="F1282" s="85"/>
      <c r="G1282" s="46" t="str">
        <f t="shared" si="55"/>
        <v/>
      </c>
      <c r="H1282" s="22"/>
    </row>
    <row r="1283" spans="2:8" x14ac:dyDescent="0.25">
      <c r="B1283" s="7">
        <v>5</v>
      </c>
      <c r="C1283" s="65"/>
      <c r="D1283" s="66"/>
      <c r="E1283" s="58"/>
      <c r="F1283" s="85"/>
      <c r="G1283" s="46" t="str">
        <f t="shared" si="55"/>
        <v/>
      </c>
      <c r="H1283" s="22"/>
    </row>
    <row r="1284" spans="2:8" x14ac:dyDescent="0.25">
      <c r="B1284" s="7">
        <v>6</v>
      </c>
      <c r="C1284" s="65"/>
      <c r="D1284" s="66"/>
      <c r="E1284" s="58"/>
      <c r="F1284" s="85"/>
      <c r="G1284" s="46" t="str">
        <f t="shared" si="55"/>
        <v/>
      </c>
      <c r="H1284" s="22"/>
    </row>
    <row r="1285" spans="2:8" x14ac:dyDescent="0.25">
      <c r="B1285" s="7">
        <v>7</v>
      </c>
      <c r="C1285" s="65"/>
      <c r="D1285" s="66"/>
      <c r="E1285" s="58"/>
      <c r="F1285" s="85"/>
      <c r="G1285" s="46" t="str">
        <f t="shared" si="55"/>
        <v/>
      </c>
      <c r="H1285" s="22"/>
    </row>
    <row r="1286" spans="2:8" x14ac:dyDescent="0.25">
      <c r="B1286" s="7">
        <v>8</v>
      </c>
      <c r="C1286" s="65"/>
      <c r="D1286" s="66"/>
      <c r="E1286" s="58"/>
      <c r="F1286" s="85"/>
      <c r="G1286" s="46" t="str">
        <f t="shared" si="55"/>
        <v/>
      </c>
      <c r="H1286" s="22"/>
    </row>
    <row r="1287" spans="2:8" x14ac:dyDescent="0.25">
      <c r="B1287" s="7">
        <v>9</v>
      </c>
      <c r="C1287" s="65"/>
      <c r="D1287" s="66"/>
      <c r="E1287" s="58"/>
      <c r="F1287" s="85"/>
      <c r="G1287" s="46" t="str">
        <f t="shared" si="55"/>
        <v/>
      </c>
      <c r="H1287" s="22"/>
    </row>
    <row r="1288" spans="2:8" x14ac:dyDescent="0.25">
      <c r="B1288" s="7">
        <v>10</v>
      </c>
      <c r="C1288" s="65"/>
      <c r="D1288" s="66"/>
      <c r="E1288" s="58"/>
      <c r="F1288" s="85"/>
      <c r="G1288" s="46" t="str">
        <f t="shared" si="55"/>
        <v/>
      </c>
      <c r="H1288" s="22"/>
    </row>
    <row r="1289" spans="2:8" x14ac:dyDescent="0.25">
      <c r="B1289" s="7">
        <v>11</v>
      </c>
      <c r="C1289" s="65"/>
      <c r="D1289" s="66"/>
      <c r="E1289" s="58"/>
      <c r="F1289" s="85"/>
      <c r="G1289" s="46" t="str">
        <f t="shared" si="55"/>
        <v/>
      </c>
      <c r="H1289" s="22"/>
    </row>
    <row r="1290" spans="2:8" x14ac:dyDescent="0.25">
      <c r="B1290" s="7">
        <v>12</v>
      </c>
      <c r="C1290" s="65"/>
      <c r="D1290" s="66"/>
      <c r="E1290" s="58"/>
      <c r="F1290" s="85"/>
      <c r="G1290" s="46" t="str">
        <f t="shared" si="55"/>
        <v/>
      </c>
      <c r="H1290" s="22"/>
    </row>
    <row r="1291" spans="2:8" x14ac:dyDescent="0.25">
      <c r="B1291" s="7">
        <v>13</v>
      </c>
      <c r="C1291" s="65"/>
      <c r="D1291" s="66"/>
      <c r="E1291" s="58"/>
      <c r="F1291" s="85"/>
      <c r="G1291" s="46" t="str">
        <f t="shared" si="55"/>
        <v/>
      </c>
      <c r="H1291" s="22"/>
    </row>
    <row r="1292" spans="2:8" x14ac:dyDescent="0.25">
      <c r="B1292" s="7">
        <v>14</v>
      </c>
      <c r="C1292" s="65"/>
      <c r="D1292" s="66"/>
      <c r="E1292" s="59"/>
      <c r="F1292" s="85"/>
      <c r="G1292" s="46" t="str">
        <f t="shared" si="55"/>
        <v/>
      </c>
      <c r="H1292" s="22"/>
    </row>
    <row r="1293" spans="2:8" x14ac:dyDescent="0.25">
      <c r="B1293" s="7">
        <v>15</v>
      </c>
      <c r="C1293" s="65"/>
      <c r="D1293" s="66"/>
      <c r="E1293" s="59"/>
      <c r="F1293" s="85"/>
      <c r="G1293" s="46" t="str">
        <f t="shared" si="55"/>
        <v/>
      </c>
      <c r="H1293" s="22"/>
    </row>
    <row r="1294" spans="2:8" x14ac:dyDescent="0.25">
      <c r="B1294" s="7">
        <v>16</v>
      </c>
      <c r="C1294" s="65"/>
      <c r="D1294" s="66"/>
      <c r="E1294" s="59"/>
      <c r="F1294" s="85"/>
      <c r="G1294" s="46" t="str">
        <f t="shared" si="55"/>
        <v/>
      </c>
      <c r="H1294" s="22"/>
    </row>
    <row r="1295" spans="2:8" x14ac:dyDescent="0.25">
      <c r="B1295" s="7">
        <v>17</v>
      </c>
      <c r="C1295" s="65"/>
      <c r="D1295" s="66"/>
      <c r="E1295" s="59"/>
      <c r="F1295" s="85"/>
      <c r="G1295" s="46" t="str">
        <f t="shared" si="55"/>
        <v/>
      </c>
      <c r="H1295" s="22"/>
    </row>
    <row r="1296" spans="2:8" x14ac:dyDescent="0.25">
      <c r="B1296" s="7">
        <v>18</v>
      </c>
      <c r="C1296" s="65"/>
      <c r="D1296" s="66"/>
      <c r="E1296" s="59"/>
      <c r="F1296" s="85"/>
      <c r="G1296" s="46" t="str">
        <f t="shared" si="55"/>
        <v/>
      </c>
      <c r="H1296" s="22"/>
    </row>
    <row r="1297" spans="2:8" x14ac:dyDescent="0.25">
      <c r="B1297" s="7">
        <v>19</v>
      </c>
      <c r="C1297" s="65"/>
      <c r="D1297" s="66"/>
      <c r="E1297" s="59"/>
      <c r="F1297" s="85"/>
      <c r="G1297" s="46" t="str">
        <f t="shared" si="55"/>
        <v/>
      </c>
      <c r="H1297" s="22"/>
    </row>
    <row r="1298" spans="2:8" ht="15.75" thickBot="1" x14ac:dyDescent="0.3">
      <c r="B1298" s="8">
        <v>20</v>
      </c>
      <c r="C1298" s="67"/>
      <c r="D1298" s="68"/>
      <c r="E1298" s="69"/>
      <c r="F1298" s="47"/>
      <c r="G1298" s="48" t="str">
        <f t="shared" si="55"/>
        <v/>
      </c>
      <c r="H1298" s="22"/>
    </row>
    <row r="1299" spans="2:8" ht="15.75" thickTop="1" x14ac:dyDescent="0.25">
      <c r="F1299" s="89"/>
      <c r="G1299" s="90"/>
    </row>
    <row r="1300" spans="2:8" x14ac:dyDescent="0.25">
      <c r="B1300" s="1" t="s">
        <v>28</v>
      </c>
      <c r="C1300" s="40" t="s">
        <v>39</v>
      </c>
      <c r="D1300" s="40" t="s">
        <v>40</v>
      </c>
      <c r="E1300" s="40" t="s">
        <v>31</v>
      </c>
      <c r="F1300" s="20" t="s">
        <v>41</v>
      </c>
      <c r="G1300" s="1" t="s">
        <v>32</v>
      </c>
      <c r="H1300" s="2" t="s">
        <v>33</v>
      </c>
    </row>
    <row r="1301" spans="2:8" ht="15.75" thickBot="1" x14ac:dyDescent="0.3">
      <c r="B1301" s="41">
        <v>57</v>
      </c>
      <c r="C1301" s="42" t="str">
        <f>IF(VLOOKUP($B1301,'2. Subject Information'!$B$8:$F$107,2,FALSE)=0,"",VLOOKUP($B1301,'2. Subject Information'!$B$8:$F$107,2,FALSE))</f>
        <v/>
      </c>
      <c r="D1301" s="42" t="str">
        <f>IF(VLOOKUP($B1301,'2. Subject Information'!$B$8:$F$107,3,FALSE)=0,"",VLOOKUP($B1301,'2. Subject Information'!$B$8:$F$107,3,FALSE))</f>
        <v/>
      </c>
      <c r="E1301" s="42" t="str">
        <f>IF(VLOOKUP($B1301,'2. Subject Information'!$B$8:$F$107,4,FALSE)=0,"",VLOOKUP($B1301,'2. Subject Information'!$B$8:$F$107,4,FALSE))</f>
        <v/>
      </c>
      <c r="F1301" s="43" t="s">
        <v>9</v>
      </c>
      <c r="G1301" s="42" t="str" cm="1">
        <f t="array" ref="G1301">VLOOKUP($B1301,IF('2. Subject Information'!$B$8:$F$107&lt;&gt;0,'2. Subject Information'!$B$8:$F$107,""),5,FALSE)</f>
        <v/>
      </c>
      <c r="H1301" s="3" t="str">
        <f>IF($E1301="","",_xlfn.XLOOKUP(E1301,subject_email,subject_report_language))</f>
        <v/>
      </c>
    </row>
    <row r="1302" spans="2:8" ht="15.75" thickTop="1" x14ac:dyDescent="0.25">
      <c r="B1302" s="6">
        <v>1</v>
      </c>
      <c r="C1302" s="63"/>
      <c r="D1302" s="64"/>
      <c r="E1302" s="58"/>
      <c r="F1302" s="26"/>
      <c r="G1302" s="45" t="str">
        <f t="shared" ref="G1302:G1321" si="56">IF(E1302&lt;&gt;"",IF(default_language=0,"",default_language),"")</f>
        <v/>
      </c>
      <c r="H1302" s="22"/>
    </row>
    <row r="1303" spans="2:8" x14ac:dyDescent="0.25">
      <c r="B1303" s="7">
        <v>2</v>
      </c>
      <c r="C1303" s="65"/>
      <c r="D1303" s="66"/>
      <c r="E1303" s="58"/>
      <c r="F1303" s="85"/>
      <c r="G1303" s="46" t="str">
        <f t="shared" si="56"/>
        <v/>
      </c>
      <c r="H1303" s="22"/>
    </row>
    <row r="1304" spans="2:8" x14ac:dyDescent="0.25">
      <c r="B1304" s="7">
        <v>3</v>
      </c>
      <c r="C1304" s="65"/>
      <c r="D1304" s="66"/>
      <c r="E1304" s="58"/>
      <c r="F1304" s="85"/>
      <c r="G1304" s="46" t="str">
        <f t="shared" si="56"/>
        <v/>
      </c>
      <c r="H1304" s="22"/>
    </row>
    <row r="1305" spans="2:8" x14ac:dyDescent="0.25">
      <c r="B1305" s="7">
        <v>4</v>
      </c>
      <c r="C1305" s="65"/>
      <c r="D1305" s="66"/>
      <c r="E1305" s="58"/>
      <c r="F1305" s="85"/>
      <c r="G1305" s="46" t="str">
        <f t="shared" si="56"/>
        <v/>
      </c>
      <c r="H1305" s="22"/>
    </row>
    <row r="1306" spans="2:8" x14ac:dyDescent="0.25">
      <c r="B1306" s="7">
        <v>5</v>
      </c>
      <c r="C1306" s="65"/>
      <c r="D1306" s="66"/>
      <c r="E1306" s="58"/>
      <c r="F1306" s="85"/>
      <c r="G1306" s="46" t="str">
        <f t="shared" si="56"/>
        <v/>
      </c>
      <c r="H1306" s="22"/>
    </row>
    <row r="1307" spans="2:8" x14ac:dyDescent="0.25">
      <c r="B1307" s="7">
        <v>6</v>
      </c>
      <c r="C1307" s="65"/>
      <c r="D1307" s="66"/>
      <c r="E1307" s="58"/>
      <c r="F1307" s="85"/>
      <c r="G1307" s="46" t="str">
        <f t="shared" si="56"/>
        <v/>
      </c>
      <c r="H1307" s="22"/>
    </row>
    <row r="1308" spans="2:8" x14ac:dyDescent="0.25">
      <c r="B1308" s="7">
        <v>7</v>
      </c>
      <c r="C1308" s="65"/>
      <c r="D1308" s="66"/>
      <c r="E1308" s="58"/>
      <c r="F1308" s="85"/>
      <c r="G1308" s="46" t="str">
        <f t="shared" si="56"/>
        <v/>
      </c>
      <c r="H1308" s="22"/>
    </row>
    <row r="1309" spans="2:8" x14ac:dyDescent="0.25">
      <c r="B1309" s="7">
        <v>8</v>
      </c>
      <c r="C1309" s="65"/>
      <c r="D1309" s="66"/>
      <c r="E1309" s="58"/>
      <c r="F1309" s="85"/>
      <c r="G1309" s="46" t="str">
        <f t="shared" si="56"/>
        <v/>
      </c>
      <c r="H1309" s="22"/>
    </row>
    <row r="1310" spans="2:8" x14ac:dyDescent="0.25">
      <c r="B1310" s="7">
        <v>9</v>
      </c>
      <c r="C1310" s="65"/>
      <c r="D1310" s="66"/>
      <c r="E1310" s="58"/>
      <c r="F1310" s="85"/>
      <c r="G1310" s="46" t="str">
        <f t="shared" si="56"/>
        <v/>
      </c>
      <c r="H1310" s="22"/>
    </row>
    <row r="1311" spans="2:8" x14ac:dyDescent="0.25">
      <c r="B1311" s="7">
        <v>10</v>
      </c>
      <c r="C1311" s="65"/>
      <c r="D1311" s="66"/>
      <c r="E1311" s="58"/>
      <c r="F1311" s="85"/>
      <c r="G1311" s="46" t="str">
        <f t="shared" si="56"/>
        <v/>
      </c>
      <c r="H1311" s="22"/>
    </row>
    <row r="1312" spans="2:8" x14ac:dyDescent="0.25">
      <c r="B1312" s="7">
        <v>11</v>
      </c>
      <c r="C1312" s="65"/>
      <c r="D1312" s="66"/>
      <c r="E1312" s="58"/>
      <c r="F1312" s="85"/>
      <c r="G1312" s="46" t="str">
        <f t="shared" si="56"/>
        <v/>
      </c>
      <c r="H1312" s="22"/>
    </row>
    <row r="1313" spans="2:8" x14ac:dyDescent="0.25">
      <c r="B1313" s="7">
        <v>12</v>
      </c>
      <c r="C1313" s="65"/>
      <c r="D1313" s="66"/>
      <c r="E1313" s="58"/>
      <c r="F1313" s="85"/>
      <c r="G1313" s="46" t="str">
        <f t="shared" si="56"/>
        <v/>
      </c>
      <c r="H1313" s="22"/>
    </row>
    <row r="1314" spans="2:8" x14ac:dyDescent="0.25">
      <c r="B1314" s="7">
        <v>13</v>
      </c>
      <c r="C1314" s="65"/>
      <c r="D1314" s="66"/>
      <c r="E1314" s="58"/>
      <c r="F1314" s="85"/>
      <c r="G1314" s="46" t="str">
        <f t="shared" si="56"/>
        <v/>
      </c>
      <c r="H1314" s="22"/>
    </row>
    <row r="1315" spans="2:8" x14ac:dyDescent="0.25">
      <c r="B1315" s="7">
        <v>14</v>
      </c>
      <c r="C1315" s="65"/>
      <c r="D1315" s="66"/>
      <c r="E1315" s="59"/>
      <c r="F1315" s="85"/>
      <c r="G1315" s="46" t="str">
        <f t="shared" si="56"/>
        <v/>
      </c>
      <c r="H1315" s="22"/>
    </row>
    <row r="1316" spans="2:8" x14ac:dyDescent="0.25">
      <c r="B1316" s="7">
        <v>15</v>
      </c>
      <c r="C1316" s="65"/>
      <c r="D1316" s="66"/>
      <c r="E1316" s="59"/>
      <c r="F1316" s="85"/>
      <c r="G1316" s="46" t="str">
        <f t="shared" si="56"/>
        <v/>
      </c>
      <c r="H1316" s="22"/>
    </row>
    <row r="1317" spans="2:8" x14ac:dyDescent="0.25">
      <c r="B1317" s="7">
        <v>16</v>
      </c>
      <c r="C1317" s="65"/>
      <c r="D1317" s="66"/>
      <c r="E1317" s="59"/>
      <c r="F1317" s="85"/>
      <c r="G1317" s="46" t="str">
        <f t="shared" si="56"/>
        <v/>
      </c>
      <c r="H1317" s="22"/>
    </row>
    <row r="1318" spans="2:8" x14ac:dyDescent="0.25">
      <c r="B1318" s="7">
        <v>17</v>
      </c>
      <c r="C1318" s="65"/>
      <c r="D1318" s="66"/>
      <c r="E1318" s="59"/>
      <c r="F1318" s="85"/>
      <c r="G1318" s="46" t="str">
        <f t="shared" si="56"/>
        <v/>
      </c>
      <c r="H1318" s="22"/>
    </row>
    <row r="1319" spans="2:8" x14ac:dyDescent="0.25">
      <c r="B1319" s="7">
        <v>18</v>
      </c>
      <c r="C1319" s="65"/>
      <c r="D1319" s="66"/>
      <c r="E1319" s="59"/>
      <c r="F1319" s="85"/>
      <c r="G1319" s="46" t="str">
        <f t="shared" si="56"/>
        <v/>
      </c>
      <c r="H1319" s="22"/>
    </row>
    <row r="1320" spans="2:8" x14ac:dyDescent="0.25">
      <c r="B1320" s="7">
        <v>19</v>
      </c>
      <c r="C1320" s="65"/>
      <c r="D1320" s="66"/>
      <c r="E1320" s="59"/>
      <c r="F1320" s="85"/>
      <c r="G1320" s="46" t="str">
        <f t="shared" si="56"/>
        <v/>
      </c>
      <c r="H1320" s="22"/>
    </row>
    <row r="1321" spans="2:8" ht="15.75" thickBot="1" x14ac:dyDescent="0.3">
      <c r="B1321" s="8">
        <v>20</v>
      </c>
      <c r="C1321" s="67"/>
      <c r="D1321" s="68"/>
      <c r="E1321" s="69"/>
      <c r="F1321" s="47"/>
      <c r="G1321" s="48" t="str">
        <f t="shared" si="56"/>
        <v/>
      </c>
      <c r="H1321" s="22"/>
    </row>
    <row r="1322" spans="2:8" ht="15.75" thickTop="1" x14ac:dyDescent="0.25">
      <c r="F1322" s="89"/>
      <c r="G1322" s="90"/>
    </row>
    <row r="1323" spans="2:8" x14ac:dyDescent="0.25">
      <c r="B1323" s="1" t="s">
        <v>28</v>
      </c>
      <c r="C1323" s="40" t="s">
        <v>39</v>
      </c>
      <c r="D1323" s="40" t="s">
        <v>40</v>
      </c>
      <c r="E1323" s="40" t="s">
        <v>31</v>
      </c>
      <c r="F1323" s="20" t="s">
        <v>41</v>
      </c>
      <c r="G1323" s="1" t="s">
        <v>32</v>
      </c>
      <c r="H1323" s="2" t="s">
        <v>33</v>
      </c>
    </row>
    <row r="1324" spans="2:8" ht="15.75" thickBot="1" x14ac:dyDescent="0.3">
      <c r="B1324" s="41">
        <v>58</v>
      </c>
      <c r="C1324" s="42" t="str">
        <f>IF(VLOOKUP($B1324,'2. Subject Information'!$B$8:$F$107,2,FALSE)=0,"",VLOOKUP($B1324,'2. Subject Information'!$B$8:$F$107,2,FALSE))</f>
        <v/>
      </c>
      <c r="D1324" s="42" t="str">
        <f>IF(VLOOKUP($B1324,'2. Subject Information'!$B$8:$F$107,3,FALSE)=0,"",VLOOKUP($B1324,'2. Subject Information'!$B$8:$F$107,3,FALSE))</f>
        <v/>
      </c>
      <c r="E1324" s="42" t="str">
        <f>IF(VLOOKUP($B1324,'2. Subject Information'!$B$8:$F$107,4,FALSE)=0,"",VLOOKUP($B1324,'2. Subject Information'!$B$8:$F$107,4,FALSE))</f>
        <v/>
      </c>
      <c r="F1324" s="43" t="s">
        <v>9</v>
      </c>
      <c r="G1324" s="42" t="str" cm="1">
        <f t="array" ref="G1324">VLOOKUP($B1324,IF('2. Subject Information'!$B$8:$F$107&lt;&gt;0,'2. Subject Information'!$B$8:$F$107,""),5,FALSE)</f>
        <v/>
      </c>
      <c r="H1324" s="3" t="str">
        <f>IF($E1324="","",_xlfn.XLOOKUP(E1324,subject_email,subject_report_language))</f>
        <v/>
      </c>
    </row>
    <row r="1325" spans="2:8" ht="15.75" thickTop="1" x14ac:dyDescent="0.25">
      <c r="B1325" s="6">
        <v>1</v>
      </c>
      <c r="C1325" s="63"/>
      <c r="D1325" s="64"/>
      <c r="E1325" s="58"/>
      <c r="F1325" s="26"/>
      <c r="G1325" s="45" t="str">
        <f t="shared" ref="G1325:G1344" si="57">IF(E1325&lt;&gt;"",IF(default_language=0,"",default_language),"")</f>
        <v/>
      </c>
      <c r="H1325" s="22"/>
    </row>
    <row r="1326" spans="2:8" x14ac:dyDescent="0.25">
      <c r="B1326" s="7">
        <v>2</v>
      </c>
      <c r="C1326" s="65"/>
      <c r="D1326" s="66"/>
      <c r="E1326" s="58"/>
      <c r="F1326" s="85"/>
      <c r="G1326" s="46" t="str">
        <f t="shared" si="57"/>
        <v/>
      </c>
      <c r="H1326" s="22"/>
    </row>
    <row r="1327" spans="2:8" x14ac:dyDescent="0.25">
      <c r="B1327" s="7">
        <v>3</v>
      </c>
      <c r="C1327" s="65"/>
      <c r="D1327" s="66"/>
      <c r="E1327" s="58"/>
      <c r="F1327" s="85"/>
      <c r="G1327" s="46" t="str">
        <f t="shared" si="57"/>
        <v/>
      </c>
      <c r="H1327" s="22"/>
    </row>
    <row r="1328" spans="2:8" x14ac:dyDescent="0.25">
      <c r="B1328" s="7">
        <v>4</v>
      </c>
      <c r="C1328" s="65"/>
      <c r="D1328" s="66"/>
      <c r="E1328" s="58"/>
      <c r="F1328" s="85"/>
      <c r="G1328" s="46" t="str">
        <f t="shared" si="57"/>
        <v/>
      </c>
      <c r="H1328" s="22"/>
    </row>
    <row r="1329" spans="2:8" x14ac:dyDescent="0.25">
      <c r="B1329" s="7">
        <v>5</v>
      </c>
      <c r="C1329" s="65"/>
      <c r="D1329" s="66"/>
      <c r="E1329" s="58"/>
      <c r="F1329" s="85"/>
      <c r="G1329" s="46" t="str">
        <f t="shared" si="57"/>
        <v/>
      </c>
      <c r="H1329" s="22"/>
    </row>
    <row r="1330" spans="2:8" x14ac:dyDescent="0.25">
      <c r="B1330" s="7">
        <v>6</v>
      </c>
      <c r="C1330" s="65"/>
      <c r="D1330" s="66"/>
      <c r="E1330" s="58"/>
      <c r="F1330" s="85"/>
      <c r="G1330" s="46" t="str">
        <f t="shared" si="57"/>
        <v/>
      </c>
      <c r="H1330" s="22"/>
    </row>
    <row r="1331" spans="2:8" x14ac:dyDescent="0.25">
      <c r="B1331" s="7">
        <v>7</v>
      </c>
      <c r="C1331" s="65"/>
      <c r="D1331" s="66"/>
      <c r="E1331" s="58"/>
      <c r="F1331" s="85"/>
      <c r="G1331" s="46" t="str">
        <f t="shared" si="57"/>
        <v/>
      </c>
      <c r="H1331" s="22"/>
    </row>
    <row r="1332" spans="2:8" x14ac:dyDescent="0.25">
      <c r="B1332" s="7">
        <v>8</v>
      </c>
      <c r="C1332" s="65"/>
      <c r="D1332" s="66"/>
      <c r="E1332" s="58"/>
      <c r="F1332" s="85"/>
      <c r="G1332" s="46" t="str">
        <f t="shared" si="57"/>
        <v/>
      </c>
      <c r="H1332" s="22"/>
    </row>
    <row r="1333" spans="2:8" x14ac:dyDescent="0.25">
      <c r="B1333" s="7">
        <v>9</v>
      </c>
      <c r="C1333" s="65"/>
      <c r="D1333" s="66"/>
      <c r="E1333" s="58"/>
      <c r="F1333" s="85"/>
      <c r="G1333" s="46" t="str">
        <f t="shared" si="57"/>
        <v/>
      </c>
      <c r="H1333" s="22"/>
    </row>
    <row r="1334" spans="2:8" x14ac:dyDescent="0.25">
      <c r="B1334" s="7">
        <v>10</v>
      </c>
      <c r="C1334" s="65"/>
      <c r="D1334" s="66"/>
      <c r="E1334" s="58"/>
      <c r="F1334" s="85"/>
      <c r="G1334" s="46" t="str">
        <f t="shared" si="57"/>
        <v/>
      </c>
      <c r="H1334" s="22"/>
    </row>
    <row r="1335" spans="2:8" x14ac:dyDescent="0.25">
      <c r="B1335" s="7">
        <v>11</v>
      </c>
      <c r="C1335" s="65"/>
      <c r="D1335" s="66"/>
      <c r="E1335" s="58"/>
      <c r="F1335" s="85"/>
      <c r="G1335" s="46" t="str">
        <f t="shared" si="57"/>
        <v/>
      </c>
      <c r="H1335" s="22"/>
    </row>
    <row r="1336" spans="2:8" x14ac:dyDescent="0.25">
      <c r="B1336" s="7">
        <v>12</v>
      </c>
      <c r="C1336" s="65"/>
      <c r="D1336" s="66"/>
      <c r="E1336" s="58"/>
      <c r="F1336" s="85"/>
      <c r="G1336" s="46" t="str">
        <f t="shared" si="57"/>
        <v/>
      </c>
      <c r="H1336" s="22"/>
    </row>
    <row r="1337" spans="2:8" x14ac:dyDescent="0.25">
      <c r="B1337" s="7">
        <v>13</v>
      </c>
      <c r="C1337" s="65"/>
      <c r="D1337" s="66"/>
      <c r="E1337" s="58"/>
      <c r="F1337" s="85"/>
      <c r="G1337" s="46" t="str">
        <f t="shared" si="57"/>
        <v/>
      </c>
      <c r="H1337" s="22"/>
    </row>
    <row r="1338" spans="2:8" x14ac:dyDescent="0.25">
      <c r="B1338" s="7">
        <v>14</v>
      </c>
      <c r="C1338" s="65"/>
      <c r="D1338" s="66"/>
      <c r="E1338" s="59"/>
      <c r="F1338" s="85"/>
      <c r="G1338" s="46" t="str">
        <f t="shared" si="57"/>
        <v/>
      </c>
      <c r="H1338" s="22"/>
    </row>
    <row r="1339" spans="2:8" x14ac:dyDescent="0.25">
      <c r="B1339" s="7">
        <v>15</v>
      </c>
      <c r="C1339" s="65"/>
      <c r="D1339" s="66"/>
      <c r="E1339" s="59"/>
      <c r="F1339" s="85"/>
      <c r="G1339" s="46" t="str">
        <f t="shared" si="57"/>
        <v/>
      </c>
      <c r="H1339" s="22"/>
    </row>
    <row r="1340" spans="2:8" x14ac:dyDescent="0.25">
      <c r="B1340" s="7">
        <v>16</v>
      </c>
      <c r="C1340" s="65"/>
      <c r="D1340" s="66"/>
      <c r="E1340" s="59"/>
      <c r="F1340" s="85"/>
      <c r="G1340" s="46" t="str">
        <f t="shared" si="57"/>
        <v/>
      </c>
      <c r="H1340" s="22"/>
    </row>
    <row r="1341" spans="2:8" x14ac:dyDescent="0.25">
      <c r="B1341" s="7">
        <v>17</v>
      </c>
      <c r="C1341" s="65"/>
      <c r="D1341" s="66"/>
      <c r="E1341" s="59"/>
      <c r="F1341" s="85"/>
      <c r="G1341" s="46" t="str">
        <f t="shared" si="57"/>
        <v/>
      </c>
      <c r="H1341" s="22"/>
    </row>
    <row r="1342" spans="2:8" x14ac:dyDescent="0.25">
      <c r="B1342" s="7">
        <v>18</v>
      </c>
      <c r="C1342" s="65"/>
      <c r="D1342" s="66"/>
      <c r="E1342" s="59"/>
      <c r="F1342" s="85"/>
      <c r="G1342" s="46" t="str">
        <f t="shared" si="57"/>
        <v/>
      </c>
      <c r="H1342" s="22"/>
    </row>
    <row r="1343" spans="2:8" x14ac:dyDescent="0.25">
      <c r="B1343" s="7">
        <v>19</v>
      </c>
      <c r="C1343" s="65"/>
      <c r="D1343" s="66"/>
      <c r="E1343" s="59"/>
      <c r="F1343" s="85"/>
      <c r="G1343" s="46" t="str">
        <f t="shared" si="57"/>
        <v/>
      </c>
      <c r="H1343" s="22"/>
    </row>
    <row r="1344" spans="2:8" ht="15.75" thickBot="1" x14ac:dyDescent="0.3">
      <c r="B1344" s="8">
        <v>20</v>
      </c>
      <c r="C1344" s="67"/>
      <c r="D1344" s="68"/>
      <c r="E1344" s="69"/>
      <c r="F1344" s="47"/>
      <c r="G1344" s="48" t="str">
        <f t="shared" si="57"/>
        <v/>
      </c>
      <c r="H1344" s="22"/>
    </row>
    <row r="1345" spans="2:8" ht="15.75" thickTop="1" x14ac:dyDescent="0.25">
      <c r="F1345" s="89"/>
      <c r="G1345" s="90"/>
    </row>
    <row r="1346" spans="2:8" x14ac:dyDescent="0.25">
      <c r="B1346" s="1" t="s">
        <v>28</v>
      </c>
      <c r="C1346" s="40" t="s">
        <v>39</v>
      </c>
      <c r="D1346" s="40" t="s">
        <v>40</v>
      </c>
      <c r="E1346" s="40" t="s">
        <v>31</v>
      </c>
      <c r="F1346" s="20" t="s">
        <v>41</v>
      </c>
      <c r="G1346" s="1" t="s">
        <v>32</v>
      </c>
      <c r="H1346" s="2" t="s">
        <v>33</v>
      </c>
    </row>
    <row r="1347" spans="2:8" ht="15.75" thickBot="1" x14ac:dyDescent="0.3">
      <c r="B1347" s="41">
        <v>59</v>
      </c>
      <c r="C1347" s="42" t="str">
        <f>IF(VLOOKUP($B1347,'2. Subject Information'!$B$8:$F$107,2,FALSE)=0,"",VLOOKUP($B1347,'2. Subject Information'!$B$8:$F$107,2,FALSE))</f>
        <v/>
      </c>
      <c r="D1347" s="42" t="str">
        <f>IF(VLOOKUP($B1347,'2. Subject Information'!$B$8:$F$107,3,FALSE)=0,"",VLOOKUP($B1347,'2. Subject Information'!$B$8:$F$107,3,FALSE))</f>
        <v/>
      </c>
      <c r="E1347" s="42" t="str">
        <f>IF(VLOOKUP($B1347,'2. Subject Information'!$B$8:$F$107,4,FALSE)=0,"",VLOOKUP($B1347,'2. Subject Information'!$B$8:$F$107,4,FALSE))</f>
        <v/>
      </c>
      <c r="F1347" s="43" t="s">
        <v>9</v>
      </c>
      <c r="G1347" s="42" t="str" cm="1">
        <f t="array" ref="G1347">VLOOKUP($B1347,IF('2. Subject Information'!$B$8:$F$107&lt;&gt;0,'2. Subject Information'!$B$8:$F$107,""),5,FALSE)</f>
        <v/>
      </c>
      <c r="H1347" s="3" t="str">
        <f>IF($E1347="","",_xlfn.XLOOKUP(E1347,subject_email,subject_report_language))</f>
        <v/>
      </c>
    </row>
    <row r="1348" spans="2:8" ht="15.75" thickTop="1" x14ac:dyDescent="0.25">
      <c r="B1348" s="6">
        <v>1</v>
      </c>
      <c r="C1348" s="63"/>
      <c r="D1348" s="64"/>
      <c r="E1348" s="58"/>
      <c r="F1348" s="26"/>
      <c r="G1348" s="45" t="str">
        <f t="shared" ref="G1348:G1367" si="58">IF(E1348&lt;&gt;"",IF(default_language=0,"",default_language),"")</f>
        <v/>
      </c>
      <c r="H1348" s="22"/>
    </row>
    <row r="1349" spans="2:8" x14ac:dyDescent="0.25">
      <c r="B1349" s="7">
        <v>2</v>
      </c>
      <c r="C1349" s="65"/>
      <c r="D1349" s="66"/>
      <c r="E1349" s="58"/>
      <c r="F1349" s="85"/>
      <c r="G1349" s="46" t="str">
        <f t="shared" si="58"/>
        <v/>
      </c>
      <c r="H1349" s="22"/>
    </row>
    <row r="1350" spans="2:8" x14ac:dyDescent="0.25">
      <c r="B1350" s="7">
        <v>3</v>
      </c>
      <c r="C1350" s="65"/>
      <c r="D1350" s="66"/>
      <c r="E1350" s="58"/>
      <c r="F1350" s="85"/>
      <c r="G1350" s="46" t="str">
        <f t="shared" si="58"/>
        <v/>
      </c>
      <c r="H1350" s="22"/>
    </row>
    <row r="1351" spans="2:8" x14ac:dyDescent="0.25">
      <c r="B1351" s="7">
        <v>4</v>
      </c>
      <c r="C1351" s="65"/>
      <c r="D1351" s="66"/>
      <c r="E1351" s="58"/>
      <c r="F1351" s="85"/>
      <c r="G1351" s="46" t="str">
        <f t="shared" si="58"/>
        <v/>
      </c>
      <c r="H1351" s="22"/>
    </row>
    <row r="1352" spans="2:8" x14ac:dyDescent="0.25">
      <c r="B1352" s="7">
        <v>5</v>
      </c>
      <c r="C1352" s="65"/>
      <c r="D1352" s="66"/>
      <c r="E1352" s="58"/>
      <c r="F1352" s="85"/>
      <c r="G1352" s="46" t="str">
        <f t="shared" si="58"/>
        <v/>
      </c>
      <c r="H1352" s="22"/>
    </row>
    <row r="1353" spans="2:8" x14ac:dyDescent="0.25">
      <c r="B1353" s="7">
        <v>6</v>
      </c>
      <c r="C1353" s="65"/>
      <c r="D1353" s="66"/>
      <c r="E1353" s="58"/>
      <c r="F1353" s="85"/>
      <c r="G1353" s="46" t="str">
        <f t="shared" si="58"/>
        <v/>
      </c>
      <c r="H1353" s="22"/>
    </row>
    <row r="1354" spans="2:8" x14ac:dyDescent="0.25">
      <c r="B1354" s="7">
        <v>7</v>
      </c>
      <c r="C1354" s="65"/>
      <c r="D1354" s="66"/>
      <c r="E1354" s="58"/>
      <c r="F1354" s="85"/>
      <c r="G1354" s="46" t="str">
        <f t="shared" si="58"/>
        <v/>
      </c>
      <c r="H1354" s="22"/>
    </row>
    <row r="1355" spans="2:8" x14ac:dyDescent="0.25">
      <c r="B1355" s="7">
        <v>8</v>
      </c>
      <c r="C1355" s="65"/>
      <c r="D1355" s="66"/>
      <c r="E1355" s="58"/>
      <c r="F1355" s="85"/>
      <c r="G1355" s="46" t="str">
        <f t="shared" si="58"/>
        <v/>
      </c>
      <c r="H1355" s="22"/>
    </row>
    <row r="1356" spans="2:8" x14ac:dyDescent="0.25">
      <c r="B1356" s="7">
        <v>9</v>
      </c>
      <c r="C1356" s="65"/>
      <c r="D1356" s="66"/>
      <c r="E1356" s="58"/>
      <c r="F1356" s="85"/>
      <c r="G1356" s="46" t="str">
        <f t="shared" si="58"/>
        <v/>
      </c>
      <c r="H1356" s="22"/>
    </row>
    <row r="1357" spans="2:8" x14ac:dyDescent="0.25">
      <c r="B1357" s="7">
        <v>10</v>
      </c>
      <c r="C1357" s="65"/>
      <c r="D1357" s="66"/>
      <c r="E1357" s="58"/>
      <c r="F1357" s="85"/>
      <c r="G1357" s="46" t="str">
        <f t="shared" si="58"/>
        <v/>
      </c>
      <c r="H1357" s="22"/>
    </row>
    <row r="1358" spans="2:8" x14ac:dyDescent="0.25">
      <c r="B1358" s="7">
        <v>11</v>
      </c>
      <c r="C1358" s="65"/>
      <c r="D1358" s="66"/>
      <c r="E1358" s="58"/>
      <c r="F1358" s="85"/>
      <c r="G1358" s="46" t="str">
        <f t="shared" si="58"/>
        <v/>
      </c>
      <c r="H1358" s="22"/>
    </row>
    <row r="1359" spans="2:8" x14ac:dyDescent="0.25">
      <c r="B1359" s="7">
        <v>12</v>
      </c>
      <c r="C1359" s="65"/>
      <c r="D1359" s="66"/>
      <c r="E1359" s="58"/>
      <c r="F1359" s="85"/>
      <c r="G1359" s="46" t="str">
        <f t="shared" si="58"/>
        <v/>
      </c>
      <c r="H1359" s="22"/>
    </row>
    <row r="1360" spans="2:8" x14ac:dyDescent="0.25">
      <c r="B1360" s="7">
        <v>13</v>
      </c>
      <c r="C1360" s="65"/>
      <c r="D1360" s="66"/>
      <c r="E1360" s="58"/>
      <c r="F1360" s="85"/>
      <c r="G1360" s="46" t="str">
        <f t="shared" si="58"/>
        <v/>
      </c>
      <c r="H1360" s="22"/>
    </row>
    <row r="1361" spans="2:8" x14ac:dyDescent="0.25">
      <c r="B1361" s="7">
        <v>14</v>
      </c>
      <c r="C1361" s="65"/>
      <c r="D1361" s="66"/>
      <c r="E1361" s="59"/>
      <c r="F1361" s="85"/>
      <c r="G1361" s="46" t="str">
        <f t="shared" si="58"/>
        <v/>
      </c>
      <c r="H1361" s="22"/>
    </row>
    <row r="1362" spans="2:8" x14ac:dyDescent="0.25">
      <c r="B1362" s="7">
        <v>15</v>
      </c>
      <c r="C1362" s="65"/>
      <c r="D1362" s="66"/>
      <c r="E1362" s="59"/>
      <c r="F1362" s="85"/>
      <c r="G1362" s="46" t="str">
        <f t="shared" si="58"/>
        <v/>
      </c>
      <c r="H1362" s="22"/>
    </row>
    <row r="1363" spans="2:8" x14ac:dyDescent="0.25">
      <c r="B1363" s="7">
        <v>16</v>
      </c>
      <c r="C1363" s="65"/>
      <c r="D1363" s="66"/>
      <c r="E1363" s="59"/>
      <c r="F1363" s="85"/>
      <c r="G1363" s="46" t="str">
        <f t="shared" si="58"/>
        <v/>
      </c>
      <c r="H1363" s="22"/>
    </row>
    <row r="1364" spans="2:8" x14ac:dyDescent="0.25">
      <c r="B1364" s="7">
        <v>17</v>
      </c>
      <c r="C1364" s="65"/>
      <c r="D1364" s="66"/>
      <c r="E1364" s="59"/>
      <c r="F1364" s="85"/>
      <c r="G1364" s="46" t="str">
        <f t="shared" si="58"/>
        <v/>
      </c>
      <c r="H1364" s="22"/>
    </row>
    <row r="1365" spans="2:8" x14ac:dyDescent="0.25">
      <c r="B1365" s="7">
        <v>18</v>
      </c>
      <c r="C1365" s="65"/>
      <c r="D1365" s="66"/>
      <c r="E1365" s="59"/>
      <c r="F1365" s="85"/>
      <c r="G1365" s="46" t="str">
        <f t="shared" si="58"/>
        <v/>
      </c>
      <c r="H1365" s="22"/>
    </row>
    <row r="1366" spans="2:8" x14ac:dyDescent="0.25">
      <c r="B1366" s="7">
        <v>19</v>
      </c>
      <c r="C1366" s="65"/>
      <c r="D1366" s="66"/>
      <c r="E1366" s="59"/>
      <c r="F1366" s="85"/>
      <c r="G1366" s="46" t="str">
        <f t="shared" si="58"/>
        <v/>
      </c>
      <c r="H1366" s="22"/>
    </row>
    <row r="1367" spans="2:8" ht="15.75" thickBot="1" x14ac:dyDescent="0.3">
      <c r="B1367" s="8">
        <v>20</v>
      </c>
      <c r="C1367" s="67"/>
      <c r="D1367" s="68"/>
      <c r="E1367" s="69"/>
      <c r="F1367" s="47"/>
      <c r="G1367" s="48" t="str">
        <f t="shared" si="58"/>
        <v/>
      </c>
      <c r="H1367" s="22"/>
    </row>
    <row r="1368" spans="2:8" ht="15.75" thickTop="1" x14ac:dyDescent="0.25">
      <c r="F1368" s="89"/>
      <c r="G1368" s="90"/>
    </row>
    <row r="1369" spans="2:8" x14ac:dyDescent="0.25">
      <c r="B1369" s="1" t="s">
        <v>28</v>
      </c>
      <c r="C1369" s="40" t="s">
        <v>39</v>
      </c>
      <c r="D1369" s="40" t="s">
        <v>40</v>
      </c>
      <c r="E1369" s="40" t="s">
        <v>31</v>
      </c>
      <c r="F1369" s="20" t="s">
        <v>41</v>
      </c>
      <c r="G1369" s="1" t="s">
        <v>32</v>
      </c>
      <c r="H1369" s="2" t="s">
        <v>33</v>
      </c>
    </row>
    <row r="1370" spans="2:8" ht="15.75" thickBot="1" x14ac:dyDescent="0.3">
      <c r="B1370" s="41">
        <v>60</v>
      </c>
      <c r="C1370" s="42" t="str">
        <f>IF(VLOOKUP($B1370,'2. Subject Information'!$B$8:$F$107,2,FALSE)=0,"",VLOOKUP($B1370,'2. Subject Information'!$B$8:$F$107,2,FALSE))</f>
        <v/>
      </c>
      <c r="D1370" s="42" t="str">
        <f>IF(VLOOKUP($B1370,'2. Subject Information'!$B$8:$F$107,3,FALSE)=0,"",VLOOKUP($B1370,'2. Subject Information'!$B$8:$F$107,3,FALSE))</f>
        <v/>
      </c>
      <c r="E1370" s="42" t="str">
        <f>IF(VLOOKUP($B1370,'2. Subject Information'!$B$8:$F$107,4,FALSE)=0,"",VLOOKUP($B1370,'2. Subject Information'!$B$8:$F$107,4,FALSE))</f>
        <v/>
      </c>
      <c r="F1370" s="43" t="s">
        <v>9</v>
      </c>
      <c r="G1370" s="42" t="str" cm="1">
        <f t="array" ref="G1370">VLOOKUP($B1370,IF('2. Subject Information'!$B$8:$F$107&lt;&gt;0,'2. Subject Information'!$B$8:$F$107,""),5,FALSE)</f>
        <v/>
      </c>
      <c r="H1370" s="3" t="str">
        <f>IF($E1370="","",_xlfn.XLOOKUP(E1370,subject_email,subject_report_language))</f>
        <v/>
      </c>
    </row>
    <row r="1371" spans="2:8" ht="15.75" thickTop="1" x14ac:dyDescent="0.25">
      <c r="B1371" s="6">
        <v>1</v>
      </c>
      <c r="C1371" s="63"/>
      <c r="D1371" s="64"/>
      <c r="E1371" s="58"/>
      <c r="F1371" s="26"/>
      <c r="G1371" s="45" t="str">
        <f t="shared" ref="G1371:G1390" si="59">IF(E1371&lt;&gt;"",IF(default_language=0,"",default_language),"")</f>
        <v/>
      </c>
      <c r="H1371" s="22"/>
    </row>
    <row r="1372" spans="2:8" x14ac:dyDescent="0.25">
      <c r="B1372" s="7">
        <v>2</v>
      </c>
      <c r="C1372" s="65"/>
      <c r="D1372" s="66"/>
      <c r="E1372" s="58"/>
      <c r="F1372" s="85"/>
      <c r="G1372" s="46" t="str">
        <f t="shared" si="59"/>
        <v/>
      </c>
      <c r="H1372" s="22"/>
    </row>
    <row r="1373" spans="2:8" x14ac:dyDescent="0.25">
      <c r="B1373" s="7">
        <v>3</v>
      </c>
      <c r="C1373" s="65"/>
      <c r="D1373" s="66"/>
      <c r="E1373" s="58"/>
      <c r="F1373" s="85"/>
      <c r="G1373" s="46" t="str">
        <f t="shared" si="59"/>
        <v/>
      </c>
      <c r="H1373" s="22"/>
    </row>
    <row r="1374" spans="2:8" x14ac:dyDescent="0.25">
      <c r="B1374" s="7">
        <v>4</v>
      </c>
      <c r="C1374" s="65"/>
      <c r="D1374" s="66"/>
      <c r="E1374" s="58"/>
      <c r="F1374" s="85"/>
      <c r="G1374" s="46" t="str">
        <f t="shared" si="59"/>
        <v/>
      </c>
      <c r="H1374" s="22"/>
    </row>
    <row r="1375" spans="2:8" x14ac:dyDescent="0.25">
      <c r="B1375" s="7">
        <v>5</v>
      </c>
      <c r="C1375" s="65"/>
      <c r="D1375" s="66"/>
      <c r="E1375" s="58"/>
      <c r="F1375" s="85"/>
      <c r="G1375" s="46" t="str">
        <f t="shared" si="59"/>
        <v/>
      </c>
      <c r="H1375" s="22"/>
    </row>
    <row r="1376" spans="2:8" x14ac:dyDescent="0.25">
      <c r="B1376" s="7">
        <v>6</v>
      </c>
      <c r="C1376" s="65"/>
      <c r="D1376" s="66"/>
      <c r="E1376" s="58"/>
      <c r="F1376" s="85"/>
      <c r="G1376" s="46" t="str">
        <f t="shared" si="59"/>
        <v/>
      </c>
      <c r="H1376" s="22"/>
    </row>
    <row r="1377" spans="2:8" x14ac:dyDescent="0.25">
      <c r="B1377" s="7">
        <v>7</v>
      </c>
      <c r="C1377" s="65"/>
      <c r="D1377" s="66"/>
      <c r="E1377" s="58"/>
      <c r="F1377" s="85"/>
      <c r="G1377" s="46" t="str">
        <f t="shared" si="59"/>
        <v/>
      </c>
      <c r="H1377" s="22"/>
    </row>
    <row r="1378" spans="2:8" x14ac:dyDescent="0.25">
      <c r="B1378" s="7">
        <v>8</v>
      </c>
      <c r="C1378" s="65"/>
      <c r="D1378" s="66"/>
      <c r="E1378" s="58"/>
      <c r="F1378" s="85"/>
      <c r="G1378" s="46" t="str">
        <f t="shared" si="59"/>
        <v/>
      </c>
      <c r="H1378" s="22"/>
    </row>
    <row r="1379" spans="2:8" x14ac:dyDescent="0.25">
      <c r="B1379" s="7">
        <v>9</v>
      </c>
      <c r="C1379" s="65"/>
      <c r="D1379" s="66"/>
      <c r="E1379" s="58"/>
      <c r="F1379" s="85"/>
      <c r="G1379" s="46" t="str">
        <f t="shared" si="59"/>
        <v/>
      </c>
      <c r="H1379" s="22"/>
    </row>
    <row r="1380" spans="2:8" x14ac:dyDescent="0.25">
      <c r="B1380" s="7">
        <v>10</v>
      </c>
      <c r="C1380" s="65"/>
      <c r="D1380" s="66"/>
      <c r="E1380" s="58"/>
      <c r="F1380" s="85"/>
      <c r="G1380" s="46" t="str">
        <f t="shared" si="59"/>
        <v/>
      </c>
      <c r="H1380" s="22"/>
    </row>
    <row r="1381" spans="2:8" x14ac:dyDescent="0.25">
      <c r="B1381" s="7">
        <v>11</v>
      </c>
      <c r="C1381" s="65"/>
      <c r="D1381" s="66"/>
      <c r="E1381" s="58"/>
      <c r="F1381" s="85"/>
      <c r="G1381" s="46" t="str">
        <f t="shared" si="59"/>
        <v/>
      </c>
      <c r="H1381" s="22"/>
    </row>
    <row r="1382" spans="2:8" x14ac:dyDescent="0.25">
      <c r="B1382" s="7">
        <v>12</v>
      </c>
      <c r="C1382" s="65"/>
      <c r="D1382" s="66"/>
      <c r="E1382" s="58"/>
      <c r="F1382" s="85"/>
      <c r="G1382" s="46" t="str">
        <f t="shared" si="59"/>
        <v/>
      </c>
      <c r="H1382" s="22"/>
    </row>
    <row r="1383" spans="2:8" x14ac:dyDescent="0.25">
      <c r="B1383" s="7">
        <v>13</v>
      </c>
      <c r="C1383" s="65"/>
      <c r="D1383" s="66"/>
      <c r="E1383" s="58"/>
      <c r="F1383" s="85"/>
      <c r="G1383" s="46" t="str">
        <f t="shared" si="59"/>
        <v/>
      </c>
      <c r="H1383" s="22"/>
    </row>
    <row r="1384" spans="2:8" x14ac:dyDescent="0.25">
      <c r="B1384" s="7">
        <v>14</v>
      </c>
      <c r="C1384" s="65"/>
      <c r="D1384" s="66"/>
      <c r="E1384" s="59"/>
      <c r="F1384" s="85"/>
      <c r="G1384" s="46" t="str">
        <f t="shared" si="59"/>
        <v/>
      </c>
      <c r="H1384" s="22"/>
    </row>
    <row r="1385" spans="2:8" x14ac:dyDescent="0.25">
      <c r="B1385" s="7">
        <v>15</v>
      </c>
      <c r="C1385" s="65"/>
      <c r="D1385" s="66"/>
      <c r="E1385" s="59"/>
      <c r="F1385" s="85"/>
      <c r="G1385" s="46" t="str">
        <f t="shared" si="59"/>
        <v/>
      </c>
      <c r="H1385" s="22"/>
    </row>
    <row r="1386" spans="2:8" x14ac:dyDescent="0.25">
      <c r="B1386" s="7">
        <v>16</v>
      </c>
      <c r="C1386" s="65"/>
      <c r="D1386" s="66"/>
      <c r="E1386" s="59"/>
      <c r="F1386" s="85"/>
      <c r="G1386" s="46" t="str">
        <f t="shared" si="59"/>
        <v/>
      </c>
      <c r="H1386" s="22"/>
    </row>
    <row r="1387" spans="2:8" x14ac:dyDescent="0.25">
      <c r="B1387" s="7">
        <v>17</v>
      </c>
      <c r="C1387" s="65"/>
      <c r="D1387" s="66"/>
      <c r="E1387" s="59"/>
      <c r="F1387" s="85"/>
      <c r="G1387" s="46" t="str">
        <f t="shared" si="59"/>
        <v/>
      </c>
      <c r="H1387" s="22"/>
    </row>
    <row r="1388" spans="2:8" x14ac:dyDescent="0.25">
      <c r="B1388" s="7">
        <v>18</v>
      </c>
      <c r="C1388" s="65"/>
      <c r="D1388" s="66"/>
      <c r="E1388" s="59"/>
      <c r="F1388" s="85"/>
      <c r="G1388" s="46" t="str">
        <f t="shared" si="59"/>
        <v/>
      </c>
      <c r="H1388" s="22"/>
    </row>
    <row r="1389" spans="2:8" x14ac:dyDescent="0.25">
      <c r="B1389" s="7">
        <v>19</v>
      </c>
      <c r="C1389" s="65"/>
      <c r="D1389" s="66"/>
      <c r="E1389" s="59"/>
      <c r="F1389" s="85"/>
      <c r="G1389" s="46" t="str">
        <f t="shared" si="59"/>
        <v/>
      </c>
      <c r="H1389" s="22"/>
    </row>
    <row r="1390" spans="2:8" ht="15.75" thickBot="1" x14ac:dyDescent="0.3">
      <c r="B1390" s="8">
        <v>20</v>
      </c>
      <c r="C1390" s="67"/>
      <c r="D1390" s="68"/>
      <c r="E1390" s="69"/>
      <c r="F1390" s="47"/>
      <c r="G1390" s="48" t="str">
        <f t="shared" si="59"/>
        <v/>
      </c>
      <c r="H1390" s="22"/>
    </row>
    <row r="1391" spans="2:8" ht="15.75" thickTop="1" x14ac:dyDescent="0.25">
      <c r="F1391" s="89"/>
      <c r="G1391" s="90"/>
    </row>
    <row r="1392" spans="2:8" x14ac:dyDescent="0.25">
      <c r="B1392" s="1" t="s">
        <v>28</v>
      </c>
      <c r="C1392" s="40" t="s">
        <v>39</v>
      </c>
      <c r="D1392" s="40" t="s">
        <v>40</v>
      </c>
      <c r="E1392" s="40" t="s">
        <v>31</v>
      </c>
      <c r="F1392" s="20" t="s">
        <v>41</v>
      </c>
      <c r="G1392" s="1" t="s">
        <v>32</v>
      </c>
      <c r="H1392" s="2" t="s">
        <v>33</v>
      </c>
    </row>
    <row r="1393" spans="2:8" ht="15.75" thickBot="1" x14ac:dyDescent="0.3">
      <c r="B1393" s="41">
        <v>61</v>
      </c>
      <c r="C1393" s="42" t="str">
        <f>IF(VLOOKUP($B1393,'2. Subject Information'!$B$8:$F$107,2,FALSE)=0,"",VLOOKUP($B1393,'2. Subject Information'!$B$8:$F$107,2,FALSE))</f>
        <v/>
      </c>
      <c r="D1393" s="42" t="str">
        <f>IF(VLOOKUP($B1393,'2. Subject Information'!$B$8:$F$107,3,FALSE)=0,"",VLOOKUP($B1393,'2. Subject Information'!$B$8:$F$107,3,FALSE))</f>
        <v/>
      </c>
      <c r="E1393" s="42" t="str">
        <f>IF(VLOOKUP($B1393,'2. Subject Information'!$B$8:$F$107,4,FALSE)=0,"",VLOOKUP($B1393,'2. Subject Information'!$B$8:$F$107,4,FALSE))</f>
        <v/>
      </c>
      <c r="F1393" s="43" t="s">
        <v>9</v>
      </c>
      <c r="G1393" s="42" t="str" cm="1">
        <f t="array" ref="G1393">VLOOKUP($B1393,IF('2. Subject Information'!$B$8:$F$107&lt;&gt;0,'2. Subject Information'!$B$8:$F$107,""),5,FALSE)</f>
        <v/>
      </c>
      <c r="H1393" s="3" t="str">
        <f>IF($E1393="","",_xlfn.XLOOKUP(E1393,subject_email,subject_report_language))</f>
        <v/>
      </c>
    </row>
    <row r="1394" spans="2:8" ht="15.75" thickTop="1" x14ac:dyDescent="0.25">
      <c r="B1394" s="6">
        <v>1</v>
      </c>
      <c r="C1394" s="63"/>
      <c r="D1394" s="64"/>
      <c r="E1394" s="58"/>
      <c r="F1394" s="26"/>
      <c r="G1394" s="45" t="str">
        <f t="shared" ref="G1394:G1413" si="60">IF(E1394&lt;&gt;"",IF(default_language=0,"",default_language),"")</f>
        <v/>
      </c>
      <c r="H1394" s="22"/>
    </row>
    <row r="1395" spans="2:8" x14ac:dyDescent="0.25">
      <c r="B1395" s="7">
        <v>2</v>
      </c>
      <c r="C1395" s="65"/>
      <c r="D1395" s="66"/>
      <c r="E1395" s="58"/>
      <c r="F1395" s="85"/>
      <c r="G1395" s="46" t="str">
        <f t="shared" si="60"/>
        <v/>
      </c>
      <c r="H1395" s="22"/>
    </row>
    <row r="1396" spans="2:8" x14ac:dyDescent="0.25">
      <c r="B1396" s="7">
        <v>3</v>
      </c>
      <c r="C1396" s="65"/>
      <c r="D1396" s="66"/>
      <c r="E1396" s="58"/>
      <c r="F1396" s="85"/>
      <c r="G1396" s="46" t="str">
        <f t="shared" si="60"/>
        <v/>
      </c>
      <c r="H1396" s="22"/>
    </row>
    <row r="1397" spans="2:8" x14ac:dyDescent="0.25">
      <c r="B1397" s="7">
        <v>4</v>
      </c>
      <c r="C1397" s="65"/>
      <c r="D1397" s="66"/>
      <c r="E1397" s="58"/>
      <c r="F1397" s="85"/>
      <c r="G1397" s="46" t="str">
        <f t="shared" si="60"/>
        <v/>
      </c>
      <c r="H1397" s="22"/>
    </row>
    <row r="1398" spans="2:8" x14ac:dyDescent="0.25">
      <c r="B1398" s="7">
        <v>5</v>
      </c>
      <c r="C1398" s="65"/>
      <c r="D1398" s="66"/>
      <c r="E1398" s="58"/>
      <c r="F1398" s="85"/>
      <c r="G1398" s="46" t="str">
        <f t="shared" si="60"/>
        <v/>
      </c>
      <c r="H1398" s="22"/>
    </row>
    <row r="1399" spans="2:8" x14ac:dyDescent="0.25">
      <c r="B1399" s="7">
        <v>6</v>
      </c>
      <c r="C1399" s="65"/>
      <c r="D1399" s="66"/>
      <c r="E1399" s="58"/>
      <c r="F1399" s="85"/>
      <c r="G1399" s="46" t="str">
        <f t="shared" si="60"/>
        <v/>
      </c>
      <c r="H1399" s="22"/>
    </row>
    <row r="1400" spans="2:8" x14ac:dyDescent="0.25">
      <c r="B1400" s="7">
        <v>7</v>
      </c>
      <c r="C1400" s="65"/>
      <c r="D1400" s="66"/>
      <c r="E1400" s="58"/>
      <c r="F1400" s="85"/>
      <c r="G1400" s="46" t="str">
        <f t="shared" si="60"/>
        <v/>
      </c>
      <c r="H1400" s="22"/>
    </row>
    <row r="1401" spans="2:8" x14ac:dyDescent="0.25">
      <c r="B1401" s="7">
        <v>8</v>
      </c>
      <c r="C1401" s="65"/>
      <c r="D1401" s="66"/>
      <c r="E1401" s="58"/>
      <c r="F1401" s="85"/>
      <c r="G1401" s="46" t="str">
        <f t="shared" si="60"/>
        <v/>
      </c>
      <c r="H1401" s="22"/>
    </row>
    <row r="1402" spans="2:8" x14ac:dyDescent="0.25">
      <c r="B1402" s="7">
        <v>9</v>
      </c>
      <c r="C1402" s="65"/>
      <c r="D1402" s="66"/>
      <c r="E1402" s="58"/>
      <c r="F1402" s="85"/>
      <c r="G1402" s="46" t="str">
        <f t="shared" si="60"/>
        <v/>
      </c>
      <c r="H1402" s="22"/>
    </row>
    <row r="1403" spans="2:8" x14ac:dyDescent="0.25">
      <c r="B1403" s="7">
        <v>10</v>
      </c>
      <c r="C1403" s="65"/>
      <c r="D1403" s="66"/>
      <c r="E1403" s="58"/>
      <c r="F1403" s="85"/>
      <c r="G1403" s="46" t="str">
        <f t="shared" si="60"/>
        <v/>
      </c>
      <c r="H1403" s="22"/>
    </row>
    <row r="1404" spans="2:8" x14ac:dyDescent="0.25">
      <c r="B1404" s="7">
        <v>11</v>
      </c>
      <c r="C1404" s="65"/>
      <c r="D1404" s="66"/>
      <c r="E1404" s="58"/>
      <c r="F1404" s="85"/>
      <c r="G1404" s="46" t="str">
        <f t="shared" si="60"/>
        <v/>
      </c>
      <c r="H1404" s="22"/>
    </row>
    <row r="1405" spans="2:8" x14ac:dyDescent="0.25">
      <c r="B1405" s="7">
        <v>12</v>
      </c>
      <c r="C1405" s="65"/>
      <c r="D1405" s="66"/>
      <c r="E1405" s="58"/>
      <c r="F1405" s="85"/>
      <c r="G1405" s="46" t="str">
        <f t="shared" si="60"/>
        <v/>
      </c>
      <c r="H1405" s="22"/>
    </row>
    <row r="1406" spans="2:8" x14ac:dyDescent="0.25">
      <c r="B1406" s="7">
        <v>13</v>
      </c>
      <c r="C1406" s="65"/>
      <c r="D1406" s="66"/>
      <c r="E1406" s="58"/>
      <c r="F1406" s="85"/>
      <c r="G1406" s="46" t="str">
        <f t="shared" si="60"/>
        <v/>
      </c>
      <c r="H1406" s="22"/>
    </row>
    <row r="1407" spans="2:8" x14ac:dyDescent="0.25">
      <c r="B1407" s="7">
        <v>14</v>
      </c>
      <c r="C1407" s="65"/>
      <c r="D1407" s="66"/>
      <c r="E1407" s="59"/>
      <c r="F1407" s="85"/>
      <c r="G1407" s="46" t="str">
        <f t="shared" si="60"/>
        <v/>
      </c>
      <c r="H1407" s="22"/>
    </row>
    <row r="1408" spans="2:8" x14ac:dyDescent="0.25">
      <c r="B1408" s="7">
        <v>15</v>
      </c>
      <c r="C1408" s="65"/>
      <c r="D1408" s="66"/>
      <c r="E1408" s="59"/>
      <c r="F1408" s="85"/>
      <c r="G1408" s="46" t="str">
        <f t="shared" si="60"/>
        <v/>
      </c>
      <c r="H1408" s="22"/>
    </row>
    <row r="1409" spans="2:8" x14ac:dyDescent="0.25">
      <c r="B1409" s="7">
        <v>16</v>
      </c>
      <c r="C1409" s="65"/>
      <c r="D1409" s="66"/>
      <c r="E1409" s="59"/>
      <c r="F1409" s="85"/>
      <c r="G1409" s="46" t="str">
        <f t="shared" si="60"/>
        <v/>
      </c>
      <c r="H1409" s="22"/>
    </row>
    <row r="1410" spans="2:8" x14ac:dyDescent="0.25">
      <c r="B1410" s="7">
        <v>17</v>
      </c>
      <c r="C1410" s="65"/>
      <c r="D1410" s="66"/>
      <c r="E1410" s="59"/>
      <c r="F1410" s="85"/>
      <c r="G1410" s="46" t="str">
        <f t="shared" si="60"/>
        <v/>
      </c>
      <c r="H1410" s="22"/>
    </row>
    <row r="1411" spans="2:8" x14ac:dyDescent="0.25">
      <c r="B1411" s="7">
        <v>18</v>
      </c>
      <c r="C1411" s="65"/>
      <c r="D1411" s="66"/>
      <c r="E1411" s="59"/>
      <c r="F1411" s="85"/>
      <c r="G1411" s="46" t="str">
        <f t="shared" si="60"/>
        <v/>
      </c>
      <c r="H1411" s="22"/>
    </row>
    <row r="1412" spans="2:8" x14ac:dyDescent="0.25">
      <c r="B1412" s="7">
        <v>19</v>
      </c>
      <c r="C1412" s="65"/>
      <c r="D1412" s="66"/>
      <c r="E1412" s="59"/>
      <c r="F1412" s="85"/>
      <c r="G1412" s="46" t="str">
        <f t="shared" si="60"/>
        <v/>
      </c>
      <c r="H1412" s="22"/>
    </row>
    <row r="1413" spans="2:8" ht="15.75" thickBot="1" x14ac:dyDescent="0.3">
      <c r="B1413" s="8">
        <v>20</v>
      </c>
      <c r="C1413" s="67"/>
      <c r="D1413" s="68"/>
      <c r="E1413" s="69"/>
      <c r="F1413" s="47"/>
      <c r="G1413" s="48" t="str">
        <f t="shared" si="60"/>
        <v/>
      </c>
      <c r="H1413" s="22"/>
    </row>
    <row r="1414" spans="2:8" ht="15.75" thickTop="1" x14ac:dyDescent="0.25">
      <c r="F1414" s="89"/>
      <c r="G1414" s="90"/>
    </row>
    <row r="1415" spans="2:8" x14ac:dyDescent="0.25">
      <c r="B1415" s="1" t="s">
        <v>28</v>
      </c>
      <c r="C1415" s="40" t="s">
        <v>39</v>
      </c>
      <c r="D1415" s="40" t="s">
        <v>40</v>
      </c>
      <c r="E1415" s="40" t="s">
        <v>31</v>
      </c>
      <c r="F1415" s="20" t="s">
        <v>41</v>
      </c>
      <c r="G1415" s="1" t="s">
        <v>32</v>
      </c>
      <c r="H1415" s="2" t="s">
        <v>33</v>
      </c>
    </row>
    <row r="1416" spans="2:8" ht="15.75" thickBot="1" x14ac:dyDescent="0.3">
      <c r="B1416" s="41">
        <v>62</v>
      </c>
      <c r="C1416" s="42" t="str">
        <f>IF(VLOOKUP($B1416,'2. Subject Information'!$B$8:$F$107,2,FALSE)=0,"",VLOOKUP($B1416,'2. Subject Information'!$B$8:$F$107,2,FALSE))</f>
        <v/>
      </c>
      <c r="D1416" s="42" t="str">
        <f>IF(VLOOKUP($B1416,'2. Subject Information'!$B$8:$F$107,3,FALSE)=0,"",VLOOKUP($B1416,'2. Subject Information'!$B$8:$F$107,3,FALSE))</f>
        <v/>
      </c>
      <c r="E1416" s="42" t="str">
        <f>IF(VLOOKUP($B1416,'2. Subject Information'!$B$8:$F$107,4,FALSE)=0,"",VLOOKUP($B1416,'2. Subject Information'!$B$8:$F$107,4,FALSE))</f>
        <v/>
      </c>
      <c r="F1416" s="43" t="s">
        <v>9</v>
      </c>
      <c r="G1416" s="42" t="str" cm="1">
        <f t="array" ref="G1416">VLOOKUP($B1416,IF('2. Subject Information'!$B$8:$F$107&lt;&gt;0,'2. Subject Information'!$B$8:$F$107,""),5,FALSE)</f>
        <v/>
      </c>
      <c r="H1416" s="3" t="str">
        <f>IF($E1416="","",_xlfn.XLOOKUP(E1416,subject_email,subject_report_language))</f>
        <v/>
      </c>
    </row>
    <row r="1417" spans="2:8" ht="15.75" thickTop="1" x14ac:dyDescent="0.25">
      <c r="B1417" s="6">
        <v>1</v>
      </c>
      <c r="C1417" s="63"/>
      <c r="D1417" s="64"/>
      <c r="E1417" s="58"/>
      <c r="F1417" s="26"/>
      <c r="G1417" s="45" t="str">
        <f t="shared" ref="G1417:G1436" si="61">IF(E1417&lt;&gt;"",IF(default_language=0,"",default_language),"")</f>
        <v/>
      </c>
      <c r="H1417" s="22"/>
    </row>
    <row r="1418" spans="2:8" x14ac:dyDescent="0.25">
      <c r="B1418" s="7">
        <v>2</v>
      </c>
      <c r="C1418" s="65"/>
      <c r="D1418" s="66"/>
      <c r="E1418" s="58"/>
      <c r="F1418" s="85"/>
      <c r="G1418" s="46" t="str">
        <f t="shared" si="61"/>
        <v/>
      </c>
      <c r="H1418" s="22"/>
    </row>
    <row r="1419" spans="2:8" x14ac:dyDescent="0.25">
      <c r="B1419" s="7">
        <v>3</v>
      </c>
      <c r="C1419" s="65"/>
      <c r="D1419" s="66"/>
      <c r="E1419" s="58"/>
      <c r="F1419" s="85"/>
      <c r="G1419" s="46" t="str">
        <f t="shared" si="61"/>
        <v/>
      </c>
      <c r="H1419" s="22"/>
    </row>
    <row r="1420" spans="2:8" x14ac:dyDescent="0.25">
      <c r="B1420" s="7">
        <v>4</v>
      </c>
      <c r="C1420" s="65"/>
      <c r="D1420" s="66"/>
      <c r="E1420" s="58"/>
      <c r="F1420" s="85"/>
      <c r="G1420" s="46" t="str">
        <f t="shared" si="61"/>
        <v/>
      </c>
      <c r="H1420" s="22"/>
    </row>
    <row r="1421" spans="2:8" x14ac:dyDescent="0.25">
      <c r="B1421" s="7">
        <v>5</v>
      </c>
      <c r="C1421" s="65"/>
      <c r="D1421" s="66"/>
      <c r="E1421" s="58"/>
      <c r="F1421" s="85"/>
      <c r="G1421" s="46" t="str">
        <f t="shared" si="61"/>
        <v/>
      </c>
      <c r="H1421" s="22"/>
    </row>
    <row r="1422" spans="2:8" x14ac:dyDescent="0.25">
      <c r="B1422" s="7">
        <v>6</v>
      </c>
      <c r="C1422" s="65"/>
      <c r="D1422" s="66"/>
      <c r="E1422" s="58"/>
      <c r="F1422" s="85"/>
      <c r="G1422" s="46" t="str">
        <f t="shared" si="61"/>
        <v/>
      </c>
      <c r="H1422" s="22"/>
    </row>
    <row r="1423" spans="2:8" x14ac:dyDescent="0.25">
      <c r="B1423" s="7">
        <v>7</v>
      </c>
      <c r="C1423" s="65"/>
      <c r="D1423" s="66"/>
      <c r="E1423" s="58"/>
      <c r="F1423" s="85"/>
      <c r="G1423" s="46" t="str">
        <f t="shared" si="61"/>
        <v/>
      </c>
      <c r="H1423" s="22"/>
    </row>
    <row r="1424" spans="2:8" x14ac:dyDescent="0.25">
      <c r="B1424" s="7">
        <v>8</v>
      </c>
      <c r="C1424" s="65"/>
      <c r="D1424" s="66"/>
      <c r="E1424" s="58"/>
      <c r="F1424" s="85"/>
      <c r="G1424" s="46" t="str">
        <f t="shared" si="61"/>
        <v/>
      </c>
      <c r="H1424" s="22"/>
    </row>
    <row r="1425" spans="2:8" x14ac:dyDescent="0.25">
      <c r="B1425" s="7">
        <v>9</v>
      </c>
      <c r="C1425" s="65"/>
      <c r="D1425" s="66"/>
      <c r="E1425" s="58"/>
      <c r="F1425" s="85"/>
      <c r="G1425" s="46" t="str">
        <f t="shared" si="61"/>
        <v/>
      </c>
      <c r="H1425" s="22"/>
    </row>
    <row r="1426" spans="2:8" x14ac:dyDescent="0.25">
      <c r="B1426" s="7">
        <v>10</v>
      </c>
      <c r="C1426" s="65"/>
      <c r="D1426" s="66"/>
      <c r="E1426" s="58"/>
      <c r="F1426" s="85"/>
      <c r="G1426" s="46" t="str">
        <f t="shared" si="61"/>
        <v/>
      </c>
      <c r="H1426" s="22"/>
    </row>
    <row r="1427" spans="2:8" x14ac:dyDescent="0.25">
      <c r="B1427" s="7">
        <v>11</v>
      </c>
      <c r="C1427" s="65"/>
      <c r="D1427" s="66"/>
      <c r="E1427" s="58"/>
      <c r="F1427" s="85"/>
      <c r="G1427" s="46" t="str">
        <f t="shared" si="61"/>
        <v/>
      </c>
      <c r="H1427" s="22"/>
    </row>
    <row r="1428" spans="2:8" x14ac:dyDescent="0.25">
      <c r="B1428" s="7">
        <v>12</v>
      </c>
      <c r="C1428" s="65"/>
      <c r="D1428" s="66"/>
      <c r="E1428" s="58"/>
      <c r="F1428" s="85"/>
      <c r="G1428" s="46" t="str">
        <f t="shared" si="61"/>
        <v/>
      </c>
      <c r="H1428" s="22"/>
    </row>
    <row r="1429" spans="2:8" x14ac:dyDescent="0.25">
      <c r="B1429" s="7">
        <v>13</v>
      </c>
      <c r="C1429" s="65"/>
      <c r="D1429" s="66"/>
      <c r="E1429" s="58"/>
      <c r="F1429" s="85"/>
      <c r="G1429" s="46" t="str">
        <f t="shared" si="61"/>
        <v/>
      </c>
      <c r="H1429" s="22"/>
    </row>
    <row r="1430" spans="2:8" x14ac:dyDescent="0.25">
      <c r="B1430" s="7">
        <v>14</v>
      </c>
      <c r="C1430" s="65"/>
      <c r="D1430" s="66"/>
      <c r="E1430" s="59"/>
      <c r="F1430" s="85"/>
      <c r="G1430" s="46" t="str">
        <f t="shared" si="61"/>
        <v/>
      </c>
      <c r="H1430" s="22"/>
    </row>
    <row r="1431" spans="2:8" x14ac:dyDescent="0.25">
      <c r="B1431" s="7">
        <v>15</v>
      </c>
      <c r="C1431" s="65"/>
      <c r="D1431" s="66"/>
      <c r="E1431" s="59"/>
      <c r="F1431" s="85"/>
      <c r="G1431" s="46" t="str">
        <f t="shared" si="61"/>
        <v/>
      </c>
      <c r="H1431" s="22"/>
    </row>
    <row r="1432" spans="2:8" x14ac:dyDescent="0.25">
      <c r="B1432" s="7">
        <v>16</v>
      </c>
      <c r="C1432" s="65"/>
      <c r="D1432" s="66"/>
      <c r="E1432" s="59"/>
      <c r="F1432" s="85"/>
      <c r="G1432" s="46" t="str">
        <f t="shared" si="61"/>
        <v/>
      </c>
      <c r="H1432" s="22"/>
    </row>
    <row r="1433" spans="2:8" x14ac:dyDescent="0.25">
      <c r="B1433" s="7">
        <v>17</v>
      </c>
      <c r="C1433" s="65"/>
      <c r="D1433" s="66"/>
      <c r="E1433" s="59"/>
      <c r="F1433" s="85"/>
      <c r="G1433" s="46" t="str">
        <f t="shared" si="61"/>
        <v/>
      </c>
      <c r="H1433" s="22"/>
    </row>
    <row r="1434" spans="2:8" x14ac:dyDescent="0.25">
      <c r="B1434" s="7">
        <v>18</v>
      </c>
      <c r="C1434" s="65"/>
      <c r="D1434" s="66"/>
      <c r="E1434" s="59"/>
      <c r="F1434" s="85"/>
      <c r="G1434" s="46" t="str">
        <f t="shared" si="61"/>
        <v/>
      </c>
      <c r="H1434" s="22"/>
    </row>
    <row r="1435" spans="2:8" x14ac:dyDescent="0.25">
      <c r="B1435" s="7">
        <v>19</v>
      </c>
      <c r="C1435" s="65"/>
      <c r="D1435" s="66"/>
      <c r="E1435" s="59"/>
      <c r="F1435" s="85"/>
      <c r="G1435" s="46" t="str">
        <f t="shared" si="61"/>
        <v/>
      </c>
      <c r="H1435" s="22"/>
    </row>
    <row r="1436" spans="2:8" ht="15.75" thickBot="1" x14ac:dyDescent="0.3">
      <c r="B1436" s="8">
        <v>20</v>
      </c>
      <c r="C1436" s="67"/>
      <c r="D1436" s="68"/>
      <c r="E1436" s="69"/>
      <c r="F1436" s="47"/>
      <c r="G1436" s="48" t="str">
        <f t="shared" si="61"/>
        <v/>
      </c>
      <c r="H1436" s="22"/>
    </row>
    <row r="1437" spans="2:8" ht="15.75" thickTop="1" x14ac:dyDescent="0.25">
      <c r="F1437" s="89"/>
      <c r="G1437" s="90"/>
    </row>
    <row r="1438" spans="2:8" x14ac:dyDescent="0.25">
      <c r="B1438" s="1" t="s">
        <v>28</v>
      </c>
      <c r="C1438" s="40" t="s">
        <v>39</v>
      </c>
      <c r="D1438" s="40" t="s">
        <v>40</v>
      </c>
      <c r="E1438" s="40" t="s">
        <v>31</v>
      </c>
      <c r="F1438" s="20" t="s">
        <v>41</v>
      </c>
      <c r="G1438" s="1" t="s">
        <v>32</v>
      </c>
      <c r="H1438" s="2" t="s">
        <v>33</v>
      </c>
    </row>
    <row r="1439" spans="2:8" ht="15.75" thickBot="1" x14ac:dyDescent="0.3">
      <c r="B1439" s="41">
        <v>63</v>
      </c>
      <c r="C1439" s="42" t="str">
        <f>IF(VLOOKUP($B1439,'2. Subject Information'!$B$8:$F$107,2,FALSE)=0,"",VLOOKUP($B1439,'2. Subject Information'!$B$8:$F$107,2,FALSE))</f>
        <v/>
      </c>
      <c r="D1439" s="42" t="str">
        <f>IF(VLOOKUP($B1439,'2. Subject Information'!$B$8:$F$107,3,FALSE)=0,"",VLOOKUP($B1439,'2. Subject Information'!$B$8:$F$107,3,FALSE))</f>
        <v/>
      </c>
      <c r="E1439" s="42" t="str">
        <f>IF(VLOOKUP($B1439,'2. Subject Information'!$B$8:$F$107,4,FALSE)=0,"",VLOOKUP($B1439,'2. Subject Information'!$B$8:$F$107,4,FALSE))</f>
        <v/>
      </c>
      <c r="F1439" s="43" t="s">
        <v>9</v>
      </c>
      <c r="G1439" s="42" t="str" cm="1">
        <f t="array" ref="G1439">VLOOKUP($B1439,IF('2. Subject Information'!$B$8:$F$107&lt;&gt;0,'2. Subject Information'!$B$8:$F$107,""),5,FALSE)</f>
        <v/>
      </c>
      <c r="H1439" s="3" t="str">
        <f>IF($E1439="","",_xlfn.XLOOKUP(E1439,subject_email,subject_report_language))</f>
        <v/>
      </c>
    </row>
    <row r="1440" spans="2:8" ht="15.75" thickTop="1" x14ac:dyDescent="0.25">
      <c r="B1440" s="6">
        <v>1</v>
      </c>
      <c r="C1440" s="63"/>
      <c r="D1440" s="64"/>
      <c r="E1440" s="58"/>
      <c r="F1440" s="26"/>
      <c r="G1440" s="45" t="str">
        <f t="shared" ref="G1440:G1459" si="62">IF(E1440&lt;&gt;"",IF(default_language=0,"",default_language),"")</f>
        <v/>
      </c>
      <c r="H1440" s="22"/>
    </row>
    <row r="1441" spans="2:8" x14ac:dyDescent="0.25">
      <c r="B1441" s="7">
        <v>2</v>
      </c>
      <c r="C1441" s="65"/>
      <c r="D1441" s="66"/>
      <c r="E1441" s="58"/>
      <c r="F1441" s="85"/>
      <c r="G1441" s="46" t="str">
        <f t="shared" si="62"/>
        <v/>
      </c>
      <c r="H1441" s="22"/>
    </row>
    <row r="1442" spans="2:8" x14ac:dyDescent="0.25">
      <c r="B1442" s="7">
        <v>3</v>
      </c>
      <c r="C1442" s="65"/>
      <c r="D1442" s="66"/>
      <c r="E1442" s="58"/>
      <c r="F1442" s="85"/>
      <c r="G1442" s="46" t="str">
        <f t="shared" si="62"/>
        <v/>
      </c>
      <c r="H1442" s="22"/>
    </row>
    <row r="1443" spans="2:8" x14ac:dyDescent="0.25">
      <c r="B1443" s="7">
        <v>4</v>
      </c>
      <c r="C1443" s="65"/>
      <c r="D1443" s="66"/>
      <c r="E1443" s="58"/>
      <c r="F1443" s="85"/>
      <c r="G1443" s="46" t="str">
        <f t="shared" si="62"/>
        <v/>
      </c>
      <c r="H1443" s="22"/>
    </row>
    <row r="1444" spans="2:8" x14ac:dyDescent="0.25">
      <c r="B1444" s="7">
        <v>5</v>
      </c>
      <c r="C1444" s="65"/>
      <c r="D1444" s="66"/>
      <c r="E1444" s="58"/>
      <c r="F1444" s="85"/>
      <c r="G1444" s="46" t="str">
        <f t="shared" si="62"/>
        <v/>
      </c>
      <c r="H1444" s="22"/>
    </row>
    <row r="1445" spans="2:8" x14ac:dyDescent="0.25">
      <c r="B1445" s="7">
        <v>6</v>
      </c>
      <c r="C1445" s="65"/>
      <c r="D1445" s="66"/>
      <c r="E1445" s="58"/>
      <c r="F1445" s="85"/>
      <c r="G1445" s="46" t="str">
        <f t="shared" si="62"/>
        <v/>
      </c>
      <c r="H1445" s="22"/>
    </row>
    <row r="1446" spans="2:8" x14ac:dyDescent="0.25">
      <c r="B1446" s="7">
        <v>7</v>
      </c>
      <c r="C1446" s="65"/>
      <c r="D1446" s="66"/>
      <c r="E1446" s="58"/>
      <c r="F1446" s="85"/>
      <c r="G1446" s="46" t="str">
        <f t="shared" si="62"/>
        <v/>
      </c>
      <c r="H1446" s="22"/>
    </row>
    <row r="1447" spans="2:8" x14ac:dyDescent="0.25">
      <c r="B1447" s="7">
        <v>8</v>
      </c>
      <c r="C1447" s="65"/>
      <c r="D1447" s="66"/>
      <c r="E1447" s="58"/>
      <c r="F1447" s="85"/>
      <c r="G1447" s="46" t="str">
        <f t="shared" si="62"/>
        <v/>
      </c>
      <c r="H1447" s="22"/>
    </row>
    <row r="1448" spans="2:8" x14ac:dyDescent="0.25">
      <c r="B1448" s="7">
        <v>9</v>
      </c>
      <c r="C1448" s="65"/>
      <c r="D1448" s="66"/>
      <c r="E1448" s="58"/>
      <c r="F1448" s="85"/>
      <c r="G1448" s="46" t="str">
        <f t="shared" si="62"/>
        <v/>
      </c>
      <c r="H1448" s="22"/>
    </row>
    <row r="1449" spans="2:8" x14ac:dyDescent="0.25">
      <c r="B1449" s="7">
        <v>10</v>
      </c>
      <c r="C1449" s="65"/>
      <c r="D1449" s="66"/>
      <c r="E1449" s="58"/>
      <c r="F1449" s="85"/>
      <c r="G1449" s="46" t="str">
        <f t="shared" si="62"/>
        <v/>
      </c>
      <c r="H1449" s="22"/>
    </row>
    <row r="1450" spans="2:8" x14ac:dyDescent="0.25">
      <c r="B1450" s="7">
        <v>11</v>
      </c>
      <c r="C1450" s="65"/>
      <c r="D1450" s="66"/>
      <c r="E1450" s="58"/>
      <c r="F1450" s="85"/>
      <c r="G1450" s="46" t="str">
        <f t="shared" si="62"/>
        <v/>
      </c>
      <c r="H1450" s="22"/>
    </row>
    <row r="1451" spans="2:8" x14ac:dyDescent="0.25">
      <c r="B1451" s="7">
        <v>12</v>
      </c>
      <c r="C1451" s="65"/>
      <c r="D1451" s="66"/>
      <c r="E1451" s="58"/>
      <c r="F1451" s="85"/>
      <c r="G1451" s="46" t="str">
        <f t="shared" si="62"/>
        <v/>
      </c>
      <c r="H1451" s="22"/>
    </row>
    <row r="1452" spans="2:8" x14ac:dyDescent="0.25">
      <c r="B1452" s="7">
        <v>13</v>
      </c>
      <c r="C1452" s="65"/>
      <c r="D1452" s="66"/>
      <c r="E1452" s="58"/>
      <c r="F1452" s="85"/>
      <c r="G1452" s="46" t="str">
        <f t="shared" si="62"/>
        <v/>
      </c>
      <c r="H1452" s="22"/>
    </row>
    <row r="1453" spans="2:8" x14ac:dyDescent="0.25">
      <c r="B1453" s="7">
        <v>14</v>
      </c>
      <c r="C1453" s="65"/>
      <c r="D1453" s="66"/>
      <c r="E1453" s="59"/>
      <c r="F1453" s="85"/>
      <c r="G1453" s="46" t="str">
        <f t="shared" si="62"/>
        <v/>
      </c>
      <c r="H1453" s="22"/>
    </row>
    <row r="1454" spans="2:8" x14ac:dyDescent="0.25">
      <c r="B1454" s="7">
        <v>15</v>
      </c>
      <c r="C1454" s="65"/>
      <c r="D1454" s="66"/>
      <c r="E1454" s="59"/>
      <c r="F1454" s="85"/>
      <c r="G1454" s="46" t="str">
        <f t="shared" si="62"/>
        <v/>
      </c>
      <c r="H1454" s="22"/>
    </row>
    <row r="1455" spans="2:8" x14ac:dyDescent="0.25">
      <c r="B1455" s="7">
        <v>16</v>
      </c>
      <c r="C1455" s="65"/>
      <c r="D1455" s="66"/>
      <c r="E1455" s="59"/>
      <c r="F1455" s="85"/>
      <c r="G1455" s="46" t="str">
        <f t="shared" si="62"/>
        <v/>
      </c>
      <c r="H1455" s="22"/>
    </row>
    <row r="1456" spans="2:8" x14ac:dyDescent="0.25">
      <c r="B1456" s="7">
        <v>17</v>
      </c>
      <c r="C1456" s="65"/>
      <c r="D1456" s="66"/>
      <c r="E1456" s="59"/>
      <c r="F1456" s="85"/>
      <c r="G1456" s="46" t="str">
        <f t="shared" si="62"/>
        <v/>
      </c>
      <c r="H1456" s="22"/>
    </row>
    <row r="1457" spans="2:8" x14ac:dyDescent="0.25">
      <c r="B1457" s="7">
        <v>18</v>
      </c>
      <c r="C1457" s="65"/>
      <c r="D1457" s="66"/>
      <c r="E1457" s="59"/>
      <c r="F1457" s="85"/>
      <c r="G1457" s="46" t="str">
        <f t="shared" si="62"/>
        <v/>
      </c>
      <c r="H1457" s="22"/>
    </row>
    <row r="1458" spans="2:8" x14ac:dyDescent="0.25">
      <c r="B1458" s="7">
        <v>19</v>
      </c>
      <c r="C1458" s="65"/>
      <c r="D1458" s="66"/>
      <c r="E1458" s="59"/>
      <c r="F1458" s="85"/>
      <c r="G1458" s="46" t="str">
        <f t="shared" si="62"/>
        <v/>
      </c>
      <c r="H1458" s="22"/>
    </row>
    <row r="1459" spans="2:8" ht="15.75" thickBot="1" x14ac:dyDescent="0.3">
      <c r="B1459" s="8">
        <v>20</v>
      </c>
      <c r="C1459" s="67"/>
      <c r="D1459" s="68"/>
      <c r="E1459" s="69"/>
      <c r="F1459" s="47"/>
      <c r="G1459" s="48" t="str">
        <f t="shared" si="62"/>
        <v/>
      </c>
      <c r="H1459" s="22"/>
    </row>
    <row r="1460" spans="2:8" ht="15.75" thickTop="1" x14ac:dyDescent="0.25">
      <c r="F1460" s="89"/>
      <c r="G1460" s="90"/>
    </row>
    <row r="1461" spans="2:8" x14ac:dyDescent="0.25">
      <c r="B1461" s="1" t="s">
        <v>28</v>
      </c>
      <c r="C1461" s="40" t="s">
        <v>39</v>
      </c>
      <c r="D1461" s="40" t="s">
        <v>40</v>
      </c>
      <c r="E1461" s="40" t="s">
        <v>31</v>
      </c>
      <c r="F1461" s="20" t="s">
        <v>41</v>
      </c>
      <c r="G1461" s="1" t="s">
        <v>32</v>
      </c>
      <c r="H1461" s="2" t="s">
        <v>33</v>
      </c>
    </row>
    <row r="1462" spans="2:8" ht="15.75" thickBot="1" x14ac:dyDescent="0.3">
      <c r="B1462" s="41">
        <v>64</v>
      </c>
      <c r="C1462" s="42" t="str">
        <f>IF(VLOOKUP($B1462,'2. Subject Information'!$B$8:$F$107,2,FALSE)=0,"",VLOOKUP($B1462,'2. Subject Information'!$B$8:$F$107,2,FALSE))</f>
        <v/>
      </c>
      <c r="D1462" s="42" t="str">
        <f>IF(VLOOKUP($B1462,'2. Subject Information'!$B$8:$F$107,3,FALSE)=0,"",VLOOKUP($B1462,'2. Subject Information'!$B$8:$F$107,3,FALSE))</f>
        <v/>
      </c>
      <c r="E1462" s="42" t="str">
        <f>IF(VLOOKUP($B1462,'2. Subject Information'!$B$8:$F$107,4,FALSE)=0,"",VLOOKUP($B1462,'2. Subject Information'!$B$8:$F$107,4,FALSE))</f>
        <v/>
      </c>
      <c r="F1462" s="43" t="s">
        <v>9</v>
      </c>
      <c r="G1462" s="42" t="str" cm="1">
        <f t="array" ref="G1462">VLOOKUP($B1462,IF('2. Subject Information'!$B$8:$F$107&lt;&gt;0,'2. Subject Information'!$B$8:$F$107,""),5,FALSE)</f>
        <v/>
      </c>
      <c r="H1462" s="3" t="str">
        <f>IF($E1462="","",_xlfn.XLOOKUP(E1462,subject_email,subject_report_language))</f>
        <v/>
      </c>
    </row>
    <row r="1463" spans="2:8" ht="15.75" thickTop="1" x14ac:dyDescent="0.25">
      <c r="B1463" s="6">
        <v>1</v>
      </c>
      <c r="C1463" s="63"/>
      <c r="D1463" s="64"/>
      <c r="E1463" s="58"/>
      <c r="F1463" s="26"/>
      <c r="G1463" s="45" t="str">
        <f t="shared" ref="G1463:G1482" si="63">IF(E1463&lt;&gt;"",IF(default_language=0,"",default_language),"")</f>
        <v/>
      </c>
      <c r="H1463" s="22"/>
    </row>
    <row r="1464" spans="2:8" x14ac:dyDescent="0.25">
      <c r="B1464" s="7">
        <v>2</v>
      </c>
      <c r="C1464" s="65"/>
      <c r="D1464" s="66"/>
      <c r="E1464" s="58"/>
      <c r="F1464" s="85"/>
      <c r="G1464" s="46" t="str">
        <f t="shared" si="63"/>
        <v/>
      </c>
      <c r="H1464" s="22"/>
    </row>
    <row r="1465" spans="2:8" x14ac:dyDescent="0.25">
      <c r="B1465" s="7">
        <v>3</v>
      </c>
      <c r="C1465" s="65"/>
      <c r="D1465" s="66"/>
      <c r="E1465" s="58"/>
      <c r="F1465" s="85"/>
      <c r="G1465" s="46" t="str">
        <f t="shared" si="63"/>
        <v/>
      </c>
      <c r="H1465" s="22"/>
    </row>
    <row r="1466" spans="2:8" x14ac:dyDescent="0.25">
      <c r="B1466" s="7">
        <v>4</v>
      </c>
      <c r="C1466" s="65"/>
      <c r="D1466" s="66"/>
      <c r="E1466" s="58"/>
      <c r="F1466" s="85"/>
      <c r="G1466" s="46" t="str">
        <f t="shared" si="63"/>
        <v/>
      </c>
      <c r="H1466" s="22"/>
    </row>
    <row r="1467" spans="2:8" x14ac:dyDescent="0.25">
      <c r="B1467" s="7">
        <v>5</v>
      </c>
      <c r="C1467" s="65"/>
      <c r="D1467" s="66"/>
      <c r="E1467" s="58"/>
      <c r="F1467" s="85"/>
      <c r="G1467" s="46" t="str">
        <f t="shared" si="63"/>
        <v/>
      </c>
      <c r="H1467" s="22"/>
    </row>
    <row r="1468" spans="2:8" x14ac:dyDescent="0.25">
      <c r="B1468" s="7">
        <v>6</v>
      </c>
      <c r="C1468" s="65"/>
      <c r="D1468" s="66"/>
      <c r="E1468" s="58"/>
      <c r="F1468" s="85"/>
      <c r="G1468" s="46" t="str">
        <f t="shared" si="63"/>
        <v/>
      </c>
      <c r="H1468" s="22"/>
    </row>
    <row r="1469" spans="2:8" x14ac:dyDescent="0.25">
      <c r="B1469" s="7">
        <v>7</v>
      </c>
      <c r="C1469" s="65"/>
      <c r="D1469" s="66"/>
      <c r="E1469" s="58"/>
      <c r="F1469" s="85"/>
      <c r="G1469" s="46" t="str">
        <f t="shared" si="63"/>
        <v/>
      </c>
      <c r="H1469" s="22"/>
    </row>
    <row r="1470" spans="2:8" x14ac:dyDescent="0.25">
      <c r="B1470" s="7">
        <v>8</v>
      </c>
      <c r="C1470" s="65"/>
      <c r="D1470" s="66"/>
      <c r="E1470" s="58"/>
      <c r="F1470" s="85"/>
      <c r="G1470" s="46" t="str">
        <f t="shared" si="63"/>
        <v/>
      </c>
      <c r="H1470" s="22"/>
    </row>
    <row r="1471" spans="2:8" x14ac:dyDescent="0.25">
      <c r="B1471" s="7">
        <v>9</v>
      </c>
      <c r="C1471" s="65"/>
      <c r="D1471" s="66"/>
      <c r="E1471" s="58"/>
      <c r="F1471" s="85"/>
      <c r="G1471" s="46" t="str">
        <f t="shared" si="63"/>
        <v/>
      </c>
      <c r="H1471" s="22"/>
    </row>
    <row r="1472" spans="2:8" x14ac:dyDescent="0.25">
      <c r="B1472" s="7">
        <v>10</v>
      </c>
      <c r="C1472" s="65"/>
      <c r="D1472" s="66"/>
      <c r="E1472" s="58"/>
      <c r="F1472" s="85"/>
      <c r="G1472" s="46" t="str">
        <f t="shared" si="63"/>
        <v/>
      </c>
      <c r="H1472" s="22"/>
    </row>
    <row r="1473" spans="2:8" x14ac:dyDescent="0.25">
      <c r="B1473" s="7">
        <v>11</v>
      </c>
      <c r="C1473" s="65"/>
      <c r="D1473" s="66"/>
      <c r="E1473" s="58"/>
      <c r="F1473" s="85"/>
      <c r="G1473" s="46" t="str">
        <f t="shared" si="63"/>
        <v/>
      </c>
      <c r="H1473" s="22"/>
    </row>
    <row r="1474" spans="2:8" x14ac:dyDescent="0.25">
      <c r="B1474" s="7">
        <v>12</v>
      </c>
      <c r="C1474" s="65"/>
      <c r="D1474" s="66"/>
      <c r="E1474" s="58"/>
      <c r="F1474" s="85"/>
      <c r="G1474" s="46" t="str">
        <f t="shared" si="63"/>
        <v/>
      </c>
      <c r="H1474" s="22"/>
    </row>
    <row r="1475" spans="2:8" x14ac:dyDescent="0.25">
      <c r="B1475" s="7">
        <v>13</v>
      </c>
      <c r="C1475" s="65"/>
      <c r="D1475" s="66"/>
      <c r="E1475" s="58"/>
      <c r="F1475" s="85"/>
      <c r="G1475" s="46" t="str">
        <f t="shared" si="63"/>
        <v/>
      </c>
      <c r="H1475" s="22"/>
    </row>
    <row r="1476" spans="2:8" x14ac:dyDescent="0.25">
      <c r="B1476" s="7">
        <v>14</v>
      </c>
      <c r="C1476" s="65"/>
      <c r="D1476" s="66"/>
      <c r="E1476" s="59"/>
      <c r="F1476" s="85"/>
      <c r="G1476" s="46" t="str">
        <f t="shared" si="63"/>
        <v/>
      </c>
      <c r="H1476" s="22"/>
    </row>
    <row r="1477" spans="2:8" x14ac:dyDescent="0.25">
      <c r="B1477" s="7">
        <v>15</v>
      </c>
      <c r="C1477" s="65"/>
      <c r="D1477" s="66"/>
      <c r="E1477" s="59"/>
      <c r="F1477" s="85"/>
      <c r="G1477" s="46" t="str">
        <f t="shared" si="63"/>
        <v/>
      </c>
      <c r="H1477" s="22"/>
    </row>
    <row r="1478" spans="2:8" x14ac:dyDescent="0.25">
      <c r="B1478" s="7">
        <v>16</v>
      </c>
      <c r="C1478" s="65"/>
      <c r="D1478" s="66"/>
      <c r="E1478" s="59"/>
      <c r="F1478" s="85"/>
      <c r="G1478" s="46" t="str">
        <f t="shared" si="63"/>
        <v/>
      </c>
      <c r="H1478" s="22"/>
    </row>
    <row r="1479" spans="2:8" x14ac:dyDescent="0.25">
      <c r="B1479" s="7">
        <v>17</v>
      </c>
      <c r="C1479" s="65"/>
      <c r="D1479" s="66"/>
      <c r="E1479" s="59"/>
      <c r="F1479" s="85"/>
      <c r="G1479" s="46" t="str">
        <f t="shared" si="63"/>
        <v/>
      </c>
      <c r="H1479" s="22"/>
    </row>
    <row r="1480" spans="2:8" x14ac:dyDescent="0.25">
      <c r="B1480" s="7">
        <v>18</v>
      </c>
      <c r="C1480" s="65"/>
      <c r="D1480" s="66"/>
      <c r="E1480" s="59"/>
      <c r="F1480" s="85"/>
      <c r="G1480" s="46" t="str">
        <f t="shared" si="63"/>
        <v/>
      </c>
      <c r="H1480" s="22"/>
    </row>
    <row r="1481" spans="2:8" x14ac:dyDescent="0.25">
      <c r="B1481" s="7">
        <v>19</v>
      </c>
      <c r="C1481" s="65"/>
      <c r="D1481" s="66"/>
      <c r="E1481" s="59"/>
      <c r="F1481" s="85"/>
      <c r="G1481" s="46" t="str">
        <f t="shared" si="63"/>
        <v/>
      </c>
      <c r="H1481" s="22"/>
    </row>
    <row r="1482" spans="2:8" ht="15.75" thickBot="1" x14ac:dyDescent="0.3">
      <c r="B1482" s="8">
        <v>20</v>
      </c>
      <c r="C1482" s="67"/>
      <c r="D1482" s="68"/>
      <c r="E1482" s="69"/>
      <c r="F1482" s="47"/>
      <c r="G1482" s="48" t="str">
        <f t="shared" si="63"/>
        <v/>
      </c>
      <c r="H1482" s="22"/>
    </row>
    <row r="1483" spans="2:8" ht="15.75" thickTop="1" x14ac:dyDescent="0.25">
      <c r="F1483" s="89"/>
      <c r="G1483" s="90"/>
    </row>
    <row r="1484" spans="2:8" x14ac:dyDescent="0.25">
      <c r="B1484" s="1" t="s">
        <v>28</v>
      </c>
      <c r="C1484" s="40" t="s">
        <v>39</v>
      </c>
      <c r="D1484" s="40" t="s">
        <v>40</v>
      </c>
      <c r="E1484" s="40" t="s">
        <v>31</v>
      </c>
      <c r="F1484" s="20" t="s">
        <v>41</v>
      </c>
      <c r="G1484" s="1" t="s">
        <v>32</v>
      </c>
      <c r="H1484" s="2" t="s">
        <v>33</v>
      </c>
    </row>
    <row r="1485" spans="2:8" ht="15.75" thickBot="1" x14ac:dyDescent="0.3">
      <c r="B1485" s="41">
        <v>65</v>
      </c>
      <c r="C1485" s="42" t="str">
        <f>IF(VLOOKUP($B1485,'2. Subject Information'!$B$8:$F$107,2,FALSE)=0,"",VLOOKUP($B1485,'2. Subject Information'!$B$8:$F$107,2,FALSE))</f>
        <v/>
      </c>
      <c r="D1485" s="42" t="str">
        <f>IF(VLOOKUP($B1485,'2. Subject Information'!$B$8:$F$107,3,FALSE)=0,"",VLOOKUP($B1485,'2. Subject Information'!$B$8:$F$107,3,FALSE))</f>
        <v/>
      </c>
      <c r="E1485" s="42" t="str">
        <f>IF(VLOOKUP($B1485,'2. Subject Information'!$B$8:$F$107,4,FALSE)=0,"",VLOOKUP($B1485,'2. Subject Information'!$B$8:$F$107,4,FALSE))</f>
        <v/>
      </c>
      <c r="F1485" s="43" t="s">
        <v>9</v>
      </c>
      <c r="G1485" s="42" t="str" cm="1">
        <f t="array" ref="G1485">VLOOKUP($B1485,IF('2. Subject Information'!$B$8:$F$107&lt;&gt;0,'2. Subject Information'!$B$8:$F$107,""),5,FALSE)</f>
        <v/>
      </c>
      <c r="H1485" s="3" t="str">
        <f>IF($E1485="","",_xlfn.XLOOKUP(E1485,subject_email,subject_report_language))</f>
        <v/>
      </c>
    </row>
    <row r="1486" spans="2:8" ht="15.75" thickTop="1" x14ac:dyDescent="0.25">
      <c r="B1486" s="6">
        <v>1</v>
      </c>
      <c r="C1486" s="63"/>
      <c r="D1486" s="64"/>
      <c r="E1486" s="58"/>
      <c r="F1486" s="26"/>
      <c r="G1486" s="45" t="str">
        <f t="shared" ref="G1486:G1505" si="64">IF(E1486&lt;&gt;"",IF(default_language=0,"",default_language),"")</f>
        <v/>
      </c>
      <c r="H1486" s="22"/>
    </row>
    <row r="1487" spans="2:8" x14ac:dyDescent="0.25">
      <c r="B1487" s="7">
        <v>2</v>
      </c>
      <c r="C1487" s="65"/>
      <c r="D1487" s="66"/>
      <c r="E1487" s="58"/>
      <c r="F1487" s="85"/>
      <c r="G1487" s="46" t="str">
        <f t="shared" si="64"/>
        <v/>
      </c>
      <c r="H1487" s="22"/>
    </row>
    <row r="1488" spans="2:8" x14ac:dyDescent="0.25">
      <c r="B1488" s="7">
        <v>3</v>
      </c>
      <c r="C1488" s="65"/>
      <c r="D1488" s="66"/>
      <c r="E1488" s="58"/>
      <c r="F1488" s="85"/>
      <c r="G1488" s="46" t="str">
        <f t="shared" si="64"/>
        <v/>
      </c>
      <c r="H1488" s="22"/>
    </row>
    <row r="1489" spans="2:8" x14ac:dyDescent="0.25">
      <c r="B1489" s="7">
        <v>4</v>
      </c>
      <c r="C1489" s="65"/>
      <c r="D1489" s="66"/>
      <c r="E1489" s="58"/>
      <c r="F1489" s="85"/>
      <c r="G1489" s="46" t="str">
        <f t="shared" si="64"/>
        <v/>
      </c>
      <c r="H1489" s="22"/>
    </row>
    <row r="1490" spans="2:8" x14ac:dyDescent="0.25">
      <c r="B1490" s="7">
        <v>5</v>
      </c>
      <c r="C1490" s="65"/>
      <c r="D1490" s="66"/>
      <c r="E1490" s="58"/>
      <c r="F1490" s="85"/>
      <c r="G1490" s="46" t="str">
        <f t="shared" si="64"/>
        <v/>
      </c>
      <c r="H1490" s="22"/>
    </row>
    <row r="1491" spans="2:8" x14ac:dyDescent="0.25">
      <c r="B1491" s="7">
        <v>6</v>
      </c>
      <c r="C1491" s="65"/>
      <c r="D1491" s="66"/>
      <c r="E1491" s="58"/>
      <c r="F1491" s="85"/>
      <c r="G1491" s="46" t="str">
        <f t="shared" si="64"/>
        <v/>
      </c>
      <c r="H1491" s="22"/>
    </row>
    <row r="1492" spans="2:8" x14ac:dyDescent="0.25">
      <c r="B1492" s="7">
        <v>7</v>
      </c>
      <c r="C1492" s="65"/>
      <c r="D1492" s="66"/>
      <c r="E1492" s="58"/>
      <c r="F1492" s="85"/>
      <c r="G1492" s="46" t="str">
        <f t="shared" si="64"/>
        <v/>
      </c>
      <c r="H1492" s="22"/>
    </row>
    <row r="1493" spans="2:8" x14ac:dyDescent="0.25">
      <c r="B1493" s="7">
        <v>8</v>
      </c>
      <c r="C1493" s="65"/>
      <c r="D1493" s="66"/>
      <c r="E1493" s="58"/>
      <c r="F1493" s="85"/>
      <c r="G1493" s="46" t="str">
        <f t="shared" si="64"/>
        <v/>
      </c>
      <c r="H1493" s="22"/>
    </row>
    <row r="1494" spans="2:8" x14ac:dyDescent="0.25">
      <c r="B1494" s="7">
        <v>9</v>
      </c>
      <c r="C1494" s="65"/>
      <c r="D1494" s="66"/>
      <c r="E1494" s="58"/>
      <c r="F1494" s="85"/>
      <c r="G1494" s="46" t="str">
        <f t="shared" si="64"/>
        <v/>
      </c>
      <c r="H1494" s="22"/>
    </row>
    <row r="1495" spans="2:8" x14ac:dyDescent="0.25">
      <c r="B1495" s="7">
        <v>10</v>
      </c>
      <c r="C1495" s="65"/>
      <c r="D1495" s="66"/>
      <c r="E1495" s="58"/>
      <c r="F1495" s="85"/>
      <c r="G1495" s="46" t="str">
        <f t="shared" si="64"/>
        <v/>
      </c>
      <c r="H1495" s="22"/>
    </row>
    <row r="1496" spans="2:8" x14ac:dyDescent="0.25">
      <c r="B1496" s="7">
        <v>11</v>
      </c>
      <c r="C1496" s="65"/>
      <c r="D1496" s="66"/>
      <c r="E1496" s="58"/>
      <c r="F1496" s="85"/>
      <c r="G1496" s="46" t="str">
        <f t="shared" si="64"/>
        <v/>
      </c>
      <c r="H1496" s="22"/>
    </row>
    <row r="1497" spans="2:8" x14ac:dyDescent="0.25">
      <c r="B1497" s="7">
        <v>12</v>
      </c>
      <c r="C1497" s="65"/>
      <c r="D1497" s="66"/>
      <c r="E1497" s="58"/>
      <c r="F1497" s="85"/>
      <c r="G1497" s="46" t="str">
        <f t="shared" si="64"/>
        <v/>
      </c>
      <c r="H1497" s="22"/>
    </row>
    <row r="1498" spans="2:8" x14ac:dyDescent="0.25">
      <c r="B1498" s="7">
        <v>13</v>
      </c>
      <c r="C1498" s="65"/>
      <c r="D1498" s="66"/>
      <c r="E1498" s="58"/>
      <c r="F1498" s="85"/>
      <c r="G1498" s="46" t="str">
        <f t="shared" si="64"/>
        <v/>
      </c>
      <c r="H1498" s="22"/>
    </row>
    <row r="1499" spans="2:8" x14ac:dyDescent="0.25">
      <c r="B1499" s="7">
        <v>14</v>
      </c>
      <c r="C1499" s="65"/>
      <c r="D1499" s="66"/>
      <c r="E1499" s="59"/>
      <c r="F1499" s="85"/>
      <c r="G1499" s="46" t="str">
        <f t="shared" si="64"/>
        <v/>
      </c>
      <c r="H1499" s="22"/>
    </row>
    <row r="1500" spans="2:8" x14ac:dyDescent="0.25">
      <c r="B1500" s="7">
        <v>15</v>
      </c>
      <c r="C1500" s="65"/>
      <c r="D1500" s="66"/>
      <c r="E1500" s="59"/>
      <c r="F1500" s="85"/>
      <c r="G1500" s="46" t="str">
        <f t="shared" si="64"/>
        <v/>
      </c>
      <c r="H1500" s="22"/>
    </row>
    <row r="1501" spans="2:8" x14ac:dyDescent="0.25">
      <c r="B1501" s="7">
        <v>16</v>
      </c>
      <c r="C1501" s="65"/>
      <c r="D1501" s="66"/>
      <c r="E1501" s="59"/>
      <c r="F1501" s="85"/>
      <c r="G1501" s="46" t="str">
        <f t="shared" si="64"/>
        <v/>
      </c>
      <c r="H1501" s="22"/>
    </row>
    <row r="1502" spans="2:8" x14ac:dyDescent="0.25">
      <c r="B1502" s="7">
        <v>17</v>
      </c>
      <c r="C1502" s="65"/>
      <c r="D1502" s="66"/>
      <c r="E1502" s="59"/>
      <c r="F1502" s="85"/>
      <c r="G1502" s="46" t="str">
        <f t="shared" si="64"/>
        <v/>
      </c>
      <c r="H1502" s="22"/>
    </row>
    <row r="1503" spans="2:8" x14ac:dyDescent="0.25">
      <c r="B1503" s="7">
        <v>18</v>
      </c>
      <c r="C1503" s="65"/>
      <c r="D1503" s="66"/>
      <c r="E1503" s="59"/>
      <c r="F1503" s="85"/>
      <c r="G1503" s="46" t="str">
        <f t="shared" si="64"/>
        <v/>
      </c>
      <c r="H1503" s="22"/>
    </row>
    <row r="1504" spans="2:8" x14ac:dyDescent="0.25">
      <c r="B1504" s="7">
        <v>19</v>
      </c>
      <c r="C1504" s="65"/>
      <c r="D1504" s="66"/>
      <c r="E1504" s="59"/>
      <c r="F1504" s="85"/>
      <c r="G1504" s="46" t="str">
        <f t="shared" si="64"/>
        <v/>
      </c>
      <c r="H1504" s="22"/>
    </row>
    <row r="1505" spans="2:8" ht="15.75" thickBot="1" x14ac:dyDescent="0.3">
      <c r="B1505" s="8">
        <v>20</v>
      </c>
      <c r="C1505" s="67"/>
      <c r="D1505" s="68"/>
      <c r="E1505" s="69"/>
      <c r="F1505" s="47"/>
      <c r="G1505" s="48" t="str">
        <f t="shared" si="64"/>
        <v/>
      </c>
      <c r="H1505" s="22"/>
    </row>
    <row r="1506" spans="2:8" ht="15.75" thickTop="1" x14ac:dyDescent="0.25">
      <c r="F1506" s="89"/>
      <c r="G1506" s="90"/>
    </row>
    <row r="1507" spans="2:8" x14ac:dyDescent="0.25">
      <c r="B1507" s="1" t="s">
        <v>28</v>
      </c>
      <c r="C1507" s="40" t="s">
        <v>39</v>
      </c>
      <c r="D1507" s="40" t="s">
        <v>40</v>
      </c>
      <c r="E1507" s="40" t="s">
        <v>31</v>
      </c>
      <c r="F1507" s="20" t="s">
        <v>41</v>
      </c>
      <c r="G1507" s="1" t="s">
        <v>32</v>
      </c>
      <c r="H1507" s="2" t="s">
        <v>33</v>
      </c>
    </row>
    <row r="1508" spans="2:8" ht="15.75" thickBot="1" x14ac:dyDescent="0.3">
      <c r="B1508" s="41">
        <v>66</v>
      </c>
      <c r="C1508" s="42" t="str">
        <f>IF(VLOOKUP($B1508,'2. Subject Information'!$B$8:$F$107,2,FALSE)=0,"",VLOOKUP($B1508,'2. Subject Information'!$B$8:$F$107,2,FALSE))</f>
        <v/>
      </c>
      <c r="D1508" s="42" t="str">
        <f>IF(VLOOKUP($B1508,'2. Subject Information'!$B$8:$F$107,3,FALSE)=0,"",VLOOKUP($B1508,'2. Subject Information'!$B$8:$F$107,3,FALSE))</f>
        <v/>
      </c>
      <c r="E1508" s="42" t="str">
        <f>IF(VLOOKUP($B1508,'2. Subject Information'!$B$8:$F$107,4,FALSE)=0,"",VLOOKUP($B1508,'2. Subject Information'!$B$8:$F$107,4,FALSE))</f>
        <v/>
      </c>
      <c r="F1508" s="43" t="s">
        <v>9</v>
      </c>
      <c r="G1508" s="42" t="str" cm="1">
        <f t="array" ref="G1508">VLOOKUP($B1508,IF('2. Subject Information'!$B$8:$F$107&lt;&gt;0,'2. Subject Information'!$B$8:$F$107,""),5,FALSE)</f>
        <v/>
      </c>
      <c r="H1508" s="3" t="str">
        <f>IF($E1508="","",_xlfn.XLOOKUP(E1508,subject_email,subject_report_language))</f>
        <v/>
      </c>
    </row>
    <row r="1509" spans="2:8" ht="15.75" thickTop="1" x14ac:dyDescent="0.25">
      <c r="B1509" s="6">
        <v>1</v>
      </c>
      <c r="C1509" s="63"/>
      <c r="D1509" s="64"/>
      <c r="E1509" s="58"/>
      <c r="F1509" s="26"/>
      <c r="G1509" s="45" t="str">
        <f t="shared" ref="G1509:G1528" si="65">IF(E1509&lt;&gt;"",IF(default_language=0,"",default_language),"")</f>
        <v/>
      </c>
      <c r="H1509" s="22"/>
    </row>
    <row r="1510" spans="2:8" x14ac:dyDescent="0.25">
      <c r="B1510" s="7">
        <v>2</v>
      </c>
      <c r="C1510" s="65"/>
      <c r="D1510" s="66"/>
      <c r="E1510" s="58"/>
      <c r="F1510" s="85"/>
      <c r="G1510" s="46" t="str">
        <f t="shared" si="65"/>
        <v/>
      </c>
      <c r="H1510" s="22"/>
    </row>
    <row r="1511" spans="2:8" x14ac:dyDescent="0.25">
      <c r="B1511" s="7">
        <v>3</v>
      </c>
      <c r="C1511" s="65"/>
      <c r="D1511" s="66"/>
      <c r="E1511" s="58"/>
      <c r="F1511" s="85"/>
      <c r="G1511" s="46" t="str">
        <f t="shared" si="65"/>
        <v/>
      </c>
      <c r="H1511" s="22"/>
    </row>
    <row r="1512" spans="2:8" x14ac:dyDescent="0.25">
      <c r="B1512" s="7">
        <v>4</v>
      </c>
      <c r="C1512" s="65"/>
      <c r="D1512" s="66"/>
      <c r="E1512" s="58"/>
      <c r="F1512" s="85"/>
      <c r="G1512" s="46" t="str">
        <f t="shared" si="65"/>
        <v/>
      </c>
      <c r="H1512" s="22"/>
    </row>
    <row r="1513" spans="2:8" x14ac:dyDescent="0.25">
      <c r="B1513" s="7">
        <v>5</v>
      </c>
      <c r="C1513" s="65"/>
      <c r="D1513" s="66"/>
      <c r="E1513" s="58"/>
      <c r="F1513" s="85"/>
      <c r="G1513" s="46" t="str">
        <f t="shared" si="65"/>
        <v/>
      </c>
      <c r="H1513" s="22"/>
    </row>
    <row r="1514" spans="2:8" x14ac:dyDescent="0.25">
      <c r="B1514" s="7">
        <v>6</v>
      </c>
      <c r="C1514" s="65"/>
      <c r="D1514" s="66"/>
      <c r="E1514" s="58"/>
      <c r="F1514" s="85"/>
      <c r="G1514" s="46" t="str">
        <f t="shared" si="65"/>
        <v/>
      </c>
      <c r="H1514" s="22"/>
    </row>
    <row r="1515" spans="2:8" x14ac:dyDescent="0.25">
      <c r="B1515" s="7">
        <v>7</v>
      </c>
      <c r="C1515" s="65"/>
      <c r="D1515" s="66"/>
      <c r="E1515" s="58"/>
      <c r="F1515" s="85"/>
      <c r="G1515" s="46" t="str">
        <f t="shared" si="65"/>
        <v/>
      </c>
      <c r="H1515" s="22"/>
    </row>
    <row r="1516" spans="2:8" x14ac:dyDescent="0.25">
      <c r="B1516" s="7">
        <v>8</v>
      </c>
      <c r="C1516" s="65"/>
      <c r="D1516" s="66"/>
      <c r="E1516" s="58"/>
      <c r="F1516" s="85"/>
      <c r="G1516" s="46" t="str">
        <f t="shared" si="65"/>
        <v/>
      </c>
      <c r="H1516" s="22"/>
    </row>
    <row r="1517" spans="2:8" x14ac:dyDescent="0.25">
      <c r="B1517" s="7">
        <v>9</v>
      </c>
      <c r="C1517" s="65"/>
      <c r="D1517" s="66"/>
      <c r="E1517" s="58"/>
      <c r="F1517" s="85"/>
      <c r="G1517" s="46" t="str">
        <f t="shared" si="65"/>
        <v/>
      </c>
      <c r="H1517" s="22"/>
    </row>
    <row r="1518" spans="2:8" x14ac:dyDescent="0.25">
      <c r="B1518" s="7">
        <v>10</v>
      </c>
      <c r="C1518" s="65"/>
      <c r="D1518" s="66"/>
      <c r="E1518" s="58"/>
      <c r="F1518" s="85"/>
      <c r="G1518" s="46" t="str">
        <f t="shared" si="65"/>
        <v/>
      </c>
      <c r="H1518" s="22"/>
    </row>
    <row r="1519" spans="2:8" x14ac:dyDescent="0.25">
      <c r="B1519" s="7">
        <v>11</v>
      </c>
      <c r="C1519" s="65"/>
      <c r="D1519" s="66"/>
      <c r="E1519" s="58"/>
      <c r="F1519" s="85"/>
      <c r="G1519" s="46" t="str">
        <f t="shared" si="65"/>
        <v/>
      </c>
      <c r="H1519" s="22"/>
    </row>
    <row r="1520" spans="2:8" x14ac:dyDescent="0.25">
      <c r="B1520" s="7">
        <v>12</v>
      </c>
      <c r="C1520" s="65"/>
      <c r="D1520" s="66"/>
      <c r="E1520" s="58"/>
      <c r="F1520" s="85"/>
      <c r="G1520" s="46" t="str">
        <f t="shared" si="65"/>
        <v/>
      </c>
      <c r="H1520" s="22"/>
    </row>
    <row r="1521" spans="2:8" x14ac:dyDescent="0.25">
      <c r="B1521" s="7">
        <v>13</v>
      </c>
      <c r="C1521" s="65"/>
      <c r="D1521" s="66"/>
      <c r="E1521" s="58"/>
      <c r="F1521" s="85"/>
      <c r="G1521" s="46" t="str">
        <f t="shared" si="65"/>
        <v/>
      </c>
      <c r="H1521" s="22"/>
    </row>
    <row r="1522" spans="2:8" x14ac:dyDescent="0.25">
      <c r="B1522" s="7">
        <v>14</v>
      </c>
      <c r="C1522" s="65"/>
      <c r="D1522" s="66"/>
      <c r="E1522" s="59"/>
      <c r="F1522" s="85"/>
      <c r="G1522" s="46" t="str">
        <f t="shared" si="65"/>
        <v/>
      </c>
      <c r="H1522" s="22"/>
    </row>
    <row r="1523" spans="2:8" x14ac:dyDescent="0.25">
      <c r="B1523" s="7">
        <v>15</v>
      </c>
      <c r="C1523" s="65"/>
      <c r="D1523" s="66"/>
      <c r="E1523" s="59"/>
      <c r="F1523" s="85"/>
      <c r="G1523" s="46" t="str">
        <f t="shared" si="65"/>
        <v/>
      </c>
      <c r="H1523" s="22"/>
    </row>
    <row r="1524" spans="2:8" x14ac:dyDescent="0.25">
      <c r="B1524" s="7">
        <v>16</v>
      </c>
      <c r="C1524" s="65"/>
      <c r="D1524" s="66"/>
      <c r="E1524" s="59"/>
      <c r="F1524" s="85"/>
      <c r="G1524" s="46" t="str">
        <f t="shared" si="65"/>
        <v/>
      </c>
      <c r="H1524" s="22"/>
    </row>
    <row r="1525" spans="2:8" x14ac:dyDescent="0.25">
      <c r="B1525" s="7">
        <v>17</v>
      </c>
      <c r="C1525" s="65"/>
      <c r="D1525" s="66"/>
      <c r="E1525" s="59"/>
      <c r="F1525" s="85"/>
      <c r="G1525" s="46" t="str">
        <f t="shared" si="65"/>
        <v/>
      </c>
      <c r="H1525" s="22"/>
    </row>
    <row r="1526" spans="2:8" x14ac:dyDescent="0.25">
      <c r="B1526" s="7">
        <v>18</v>
      </c>
      <c r="C1526" s="65"/>
      <c r="D1526" s="66"/>
      <c r="E1526" s="59"/>
      <c r="F1526" s="85"/>
      <c r="G1526" s="46" t="str">
        <f t="shared" si="65"/>
        <v/>
      </c>
      <c r="H1526" s="22"/>
    </row>
    <row r="1527" spans="2:8" x14ac:dyDescent="0.25">
      <c r="B1527" s="7">
        <v>19</v>
      </c>
      <c r="C1527" s="65"/>
      <c r="D1527" s="66"/>
      <c r="E1527" s="59"/>
      <c r="F1527" s="85"/>
      <c r="G1527" s="46" t="str">
        <f t="shared" si="65"/>
        <v/>
      </c>
      <c r="H1527" s="22"/>
    </row>
    <row r="1528" spans="2:8" ht="15.75" thickBot="1" x14ac:dyDescent="0.3">
      <c r="B1528" s="8">
        <v>20</v>
      </c>
      <c r="C1528" s="67"/>
      <c r="D1528" s="68"/>
      <c r="E1528" s="69"/>
      <c r="F1528" s="47"/>
      <c r="G1528" s="48" t="str">
        <f t="shared" si="65"/>
        <v/>
      </c>
      <c r="H1528" s="22"/>
    </row>
    <row r="1529" spans="2:8" ht="15.75" thickTop="1" x14ac:dyDescent="0.25">
      <c r="F1529" s="89"/>
      <c r="G1529" s="90"/>
    </row>
    <row r="1530" spans="2:8" x14ac:dyDescent="0.25">
      <c r="B1530" s="1" t="s">
        <v>28</v>
      </c>
      <c r="C1530" s="40" t="s">
        <v>39</v>
      </c>
      <c r="D1530" s="40" t="s">
        <v>40</v>
      </c>
      <c r="E1530" s="40" t="s">
        <v>31</v>
      </c>
      <c r="F1530" s="20" t="s">
        <v>41</v>
      </c>
      <c r="G1530" s="1" t="s">
        <v>32</v>
      </c>
      <c r="H1530" s="2" t="s">
        <v>33</v>
      </c>
    </row>
    <row r="1531" spans="2:8" ht="15.75" thickBot="1" x14ac:dyDescent="0.3">
      <c r="B1531" s="41">
        <v>67</v>
      </c>
      <c r="C1531" s="42" t="str">
        <f>IF(VLOOKUP($B1531,'2. Subject Information'!$B$8:$F$107,2,FALSE)=0,"",VLOOKUP($B1531,'2. Subject Information'!$B$8:$F$107,2,FALSE))</f>
        <v/>
      </c>
      <c r="D1531" s="42" t="str">
        <f>IF(VLOOKUP($B1531,'2. Subject Information'!$B$8:$F$107,3,FALSE)=0,"",VLOOKUP($B1531,'2. Subject Information'!$B$8:$F$107,3,FALSE))</f>
        <v/>
      </c>
      <c r="E1531" s="42" t="str">
        <f>IF(VLOOKUP($B1531,'2. Subject Information'!$B$8:$F$107,4,FALSE)=0,"",VLOOKUP($B1531,'2. Subject Information'!$B$8:$F$107,4,FALSE))</f>
        <v/>
      </c>
      <c r="F1531" s="43" t="s">
        <v>9</v>
      </c>
      <c r="G1531" s="42" t="str" cm="1">
        <f t="array" ref="G1531">VLOOKUP($B1531,IF('2. Subject Information'!$B$8:$F$107&lt;&gt;0,'2. Subject Information'!$B$8:$F$107,""),5,FALSE)</f>
        <v/>
      </c>
      <c r="H1531" s="3" t="str">
        <f>IF($E1531="","",_xlfn.XLOOKUP(E1531,subject_email,subject_report_language))</f>
        <v/>
      </c>
    </row>
    <row r="1532" spans="2:8" ht="15.75" thickTop="1" x14ac:dyDescent="0.25">
      <c r="B1532" s="6">
        <v>1</v>
      </c>
      <c r="C1532" s="63"/>
      <c r="D1532" s="64"/>
      <c r="E1532" s="58"/>
      <c r="F1532" s="26"/>
      <c r="G1532" s="45" t="str">
        <f t="shared" ref="G1532:G1551" si="66">IF(E1532&lt;&gt;"",IF(default_language=0,"",default_language),"")</f>
        <v/>
      </c>
      <c r="H1532" s="22"/>
    </row>
    <row r="1533" spans="2:8" x14ac:dyDescent="0.25">
      <c r="B1533" s="7">
        <v>2</v>
      </c>
      <c r="C1533" s="65"/>
      <c r="D1533" s="66"/>
      <c r="E1533" s="58"/>
      <c r="F1533" s="85"/>
      <c r="G1533" s="46" t="str">
        <f t="shared" si="66"/>
        <v/>
      </c>
      <c r="H1533" s="22"/>
    </row>
    <row r="1534" spans="2:8" x14ac:dyDescent="0.25">
      <c r="B1534" s="7">
        <v>3</v>
      </c>
      <c r="C1534" s="65"/>
      <c r="D1534" s="66"/>
      <c r="E1534" s="58"/>
      <c r="F1534" s="85"/>
      <c r="G1534" s="46" t="str">
        <f t="shared" si="66"/>
        <v/>
      </c>
      <c r="H1534" s="22"/>
    </row>
    <row r="1535" spans="2:8" x14ac:dyDescent="0.25">
      <c r="B1535" s="7">
        <v>4</v>
      </c>
      <c r="C1535" s="65"/>
      <c r="D1535" s="66"/>
      <c r="E1535" s="58"/>
      <c r="F1535" s="85"/>
      <c r="G1535" s="46" t="str">
        <f t="shared" si="66"/>
        <v/>
      </c>
      <c r="H1535" s="22"/>
    </row>
    <row r="1536" spans="2:8" x14ac:dyDescent="0.25">
      <c r="B1536" s="7">
        <v>5</v>
      </c>
      <c r="C1536" s="65"/>
      <c r="D1536" s="66"/>
      <c r="E1536" s="58"/>
      <c r="F1536" s="85"/>
      <c r="G1536" s="46" t="str">
        <f t="shared" si="66"/>
        <v/>
      </c>
      <c r="H1536" s="22"/>
    </row>
    <row r="1537" spans="2:8" x14ac:dyDescent="0.25">
      <c r="B1537" s="7">
        <v>6</v>
      </c>
      <c r="C1537" s="65"/>
      <c r="D1537" s="66"/>
      <c r="E1537" s="58"/>
      <c r="F1537" s="85"/>
      <c r="G1537" s="46" t="str">
        <f t="shared" si="66"/>
        <v/>
      </c>
      <c r="H1537" s="22"/>
    </row>
    <row r="1538" spans="2:8" x14ac:dyDescent="0.25">
      <c r="B1538" s="7">
        <v>7</v>
      </c>
      <c r="C1538" s="65"/>
      <c r="D1538" s="66"/>
      <c r="E1538" s="58"/>
      <c r="F1538" s="85"/>
      <c r="G1538" s="46" t="str">
        <f t="shared" si="66"/>
        <v/>
      </c>
      <c r="H1538" s="22"/>
    </row>
    <row r="1539" spans="2:8" x14ac:dyDescent="0.25">
      <c r="B1539" s="7">
        <v>8</v>
      </c>
      <c r="C1539" s="65"/>
      <c r="D1539" s="66"/>
      <c r="E1539" s="58"/>
      <c r="F1539" s="85"/>
      <c r="G1539" s="46" t="str">
        <f t="shared" si="66"/>
        <v/>
      </c>
      <c r="H1539" s="22"/>
    </row>
    <row r="1540" spans="2:8" x14ac:dyDescent="0.25">
      <c r="B1540" s="7">
        <v>9</v>
      </c>
      <c r="C1540" s="65"/>
      <c r="D1540" s="66"/>
      <c r="E1540" s="58"/>
      <c r="F1540" s="85"/>
      <c r="G1540" s="46" t="str">
        <f t="shared" si="66"/>
        <v/>
      </c>
      <c r="H1540" s="22"/>
    </row>
    <row r="1541" spans="2:8" x14ac:dyDescent="0.25">
      <c r="B1541" s="7">
        <v>10</v>
      </c>
      <c r="C1541" s="65"/>
      <c r="D1541" s="66"/>
      <c r="E1541" s="58"/>
      <c r="F1541" s="85"/>
      <c r="G1541" s="46" t="str">
        <f t="shared" si="66"/>
        <v/>
      </c>
      <c r="H1541" s="22"/>
    </row>
    <row r="1542" spans="2:8" x14ac:dyDescent="0.25">
      <c r="B1542" s="7">
        <v>11</v>
      </c>
      <c r="C1542" s="65"/>
      <c r="D1542" s="66"/>
      <c r="E1542" s="58"/>
      <c r="F1542" s="85"/>
      <c r="G1542" s="46" t="str">
        <f t="shared" si="66"/>
        <v/>
      </c>
      <c r="H1542" s="22"/>
    </row>
    <row r="1543" spans="2:8" x14ac:dyDescent="0.25">
      <c r="B1543" s="7">
        <v>12</v>
      </c>
      <c r="C1543" s="65"/>
      <c r="D1543" s="66"/>
      <c r="E1543" s="58"/>
      <c r="F1543" s="85"/>
      <c r="G1543" s="46" t="str">
        <f t="shared" si="66"/>
        <v/>
      </c>
      <c r="H1543" s="22"/>
    </row>
    <row r="1544" spans="2:8" x14ac:dyDescent="0.25">
      <c r="B1544" s="7">
        <v>13</v>
      </c>
      <c r="C1544" s="65"/>
      <c r="D1544" s="66"/>
      <c r="E1544" s="58"/>
      <c r="F1544" s="85"/>
      <c r="G1544" s="46" t="str">
        <f t="shared" si="66"/>
        <v/>
      </c>
      <c r="H1544" s="22"/>
    </row>
    <row r="1545" spans="2:8" x14ac:dyDescent="0.25">
      <c r="B1545" s="7">
        <v>14</v>
      </c>
      <c r="C1545" s="65"/>
      <c r="D1545" s="66"/>
      <c r="E1545" s="59"/>
      <c r="F1545" s="85"/>
      <c r="G1545" s="46" t="str">
        <f t="shared" si="66"/>
        <v/>
      </c>
      <c r="H1545" s="22"/>
    </row>
    <row r="1546" spans="2:8" x14ac:dyDescent="0.25">
      <c r="B1546" s="7">
        <v>15</v>
      </c>
      <c r="C1546" s="65"/>
      <c r="D1546" s="66"/>
      <c r="E1546" s="59"/>
      <c r="F1546" s="85"/>
      <c r="G1546" s="46" t="str">
        <f t="shared" si="66"/>
        <v/>
      </c>
      <c r="H1546" s="22"/>
    </row>
    <row r="1547" spans="2:8" x14ac:dyDescent="0.25">
      <c r="B1547" s="7">
        <v>16</v>
      </c>
      <c r="C1547" s="65"/>
      <c r="D1547" s="66"/>
      <c r="E1547" s="59"/>
      <c r="F1547" s="85"/>
      <c r="G1547" s="46" t="str">
        <f t="shared" si="66"/>
        <v/>
      </c>
      <c r="H1547" s="22"/>
    </row>
    <row r="1548" spans="2:8" x14ac:dyDescent="0.25">
      <c r="B1548" s="7">
        <v>17</v>
      </c>
      <c r="C1548" s="65"/>
      <c r="D1548" s="66"/>
      <c r="E1548" s="59"/>
      <c r="F1548" s="85"/>
      <c r="G1548" s="46" t="str">
        <f t="shared" si="66"/>
        <v/>
      </c>
      <c r="H1548" s="22"/>
    </row>
    <row r="1549" spans="2:8" x14ac:dyDescent="0.25">
      <c r="B1549" s="7">
        <v>18</v>
      </c>
      <c r="C1549" s="65"/>
      <c r="D1549" s="66"/>
      <c r="E1549" s="59"/>
      <c r="F1549" s="85"/>
      <c r="G1549" s="46" t="str">
        <f t="shared" si="66"/>
        <v/>
      </c>
      <c r="H1549" s="22"/>
    </row>
    <row r="1550" spans="2:8" x14ac:dyDescent="0.25">
      <c r="B1550" s="7">
        <v>19</v>
      </c>
      <c r="C1550" s="65"/>
      <c r="D1550" s="66"/>
      <c r="E1550" s="59"/>
      <c r="F1550" s="85"/>
      <c r="G1550" s="46" t="str">
        <f t="shared" si="66"/>
        <v/>
      </c>
      <c r="H1550" s="22"/>
    </row>
    <row r="1551" spans="2:8" ht="15.75" thickBot="1" x14ac:dyDescent="0.3">
      <c r="B1551" s="8">
        <v>20</v>
      </c>
      <c r="C1551" s="67"/>
      <c r="D1551" s="68"/>
      <c r="E1551" s="69"/>
      <c r="F1551" s="47"/>
      <c r="G1551" s="48" t="str">
        <f t="shared" si="66"/>
        <v/>
      </c>
      <c r="H1551" s="22"/>
    </row>
    <row r="1552" spans="2:8" ht="15.75" thickTop="1" x14ac:dyDescent="0.25">
      <c r="F1552" s="89"/>
      <c r="G1552" s="90"/>
    </row>
    <row r="1553" spans="2:8" x14ac:dyDescent="0.25">
      <c r="B1553" s="1" t="s">
        <v>28</v>
      </c>
      <c r="C1553" s="40" t="s">
        <v>39</v>
      </c>
      <c r="D1553" s="40" t="s">
        <v>40</v>
      </c>
      <c r="E1553" s="40" t="s">
        <v>31</v>
      </c>
      <c r="F1553" s="20" t="s">
        <v>41</v>
      </c>
      <c r="G1553" s="1" t="s">
        <v>32</v>
      </c>
      <c r="H1553" s="2" t="s">
        <v>33</v>
      </c>
    </row>
    <row r="1554" spans="2:8" ht="15.75" thickBot="1" x14ac:dyDescent="0.3">
      <c r="B1554" s="41">
        <v>68</v>
      </c>
      <c r="C1554" s="42" t="str">
        <f>IF(VLOOKUP($B1554,'2. Subject Information'!$B$8:$F$107,2,FALSE)=0,"",VLOOKUP($B1554,'2. Subject Information'!$B$8:$F$107,2,FALSE))</f>
        <v/>
      </c>
      <c r="D1554" s="42" t="str">
        <f>IF(VLOOKUP($B1554,'2. Subject Information'!$B$8:$F$107,3,FALSE)=0,"",VLOOKUP($B1554,'2. Subject Information'!$B$8:$F$107,3,FALSE))</f>
        <v/>
      </c>
      <c r="E1554" s="42" t="str">
        <f>IF(VLOOKUP($B1554,'2. Subject Information'!$B$8:$F$107,4,FALSE)=0,"",VLOOKUP($B1554,'2. Subject Information'!$B$8:$F$107,4,FALSE))</f>
        <v/>
      </c>
      <c r="F1554" s="43" t="s">
        <v>9</v>
      </c>
      <c r="G1554" s="42" t="str" cm="1">
        <f t="array" ref="G1554">VLOOKUP($B1554,IF('2. Subject Information'!$B$8:$F$107&lt;&gt;0,'2. Subject Information'!$B$8:$F$107,""),5,FALSE)</f>
        <v/>
      </c>
      <c r="H1554" s="3" t="str">
        <f>IF($E1554="","",_xlfn.XLOOKUP(E1554,subject_email,subject_report_language))</f>
        <v/>
      </c>
    </row>
    <row r="1555" spans="2:8" ht="15.75" thickTop="1" x14ac:dyDescent="0.25">
      <c r="B1555" s="6">
        <v>1</v>
      </c>
      <c r="C1555" s="63"/>
      <c r="D1555" s="64"/>
      <c r="E1555" s="58"/>
      <c r="F1555" s="26"/>
      <c r="G1555" s="45" t="str">
        <f t="shared" ref="G1555:G1574" si="67">IF(E1555&lt;&gt;"",IF(default_language=0,"",default_language),"")</f>
        <v/>
      </c>
      <c r="H1555" s="22"/>
    </row>
    <row r="1556" spans="2:8" x14ac:dyDescent="0.25">
      <c r="B1556" s="7">
        <v>2</v>
      </c>
      <c r="C1556" s="65"/>
      <c r="D1556" s="66"/>
      <c r="E1556" s="58"/>
      <c r="F1556" s="85"/>
      <c r="G1556" s="46" t="str">
        <f t="shared" si="67"/>
        <v/>
      </c>
      <c r="H1556" s="22"/>
    </row>
    <row r="1557" spans="2:8" x14ac:dyDescent="0.25">
      <c r="B1557" s="7">
        <v>3</v>
      </c>
      <c r="C1557" s="65"/>
      <c r="D1557" s="66"/>
      <c r="E1557" s="58"/>
      <c r="F1557" s="85"/>
      <c r="G1557" s="46" t="str">
        <f t="shared" si="67"/>
        <v/>
      </c>
      <c r="H1557" s="22"/>
    </row>
    <row r="1558" spans="2:8" x14ac:dyDescent="0.25">
      <c r="B1558" s="7">
        <v>4</v>
      </c>
      <c r="C1558" s="65"/>
      <c r="D1558" s="66"/>
      <c r="E1558" s="58"/>
      <c r="F1558" s="85"/>
      <c r="G1558" s="46" t="str">
        <f t="shared" si="67"/>
        <v/>
      </c>
      <c r="H1558" s="22"/>
    </row>
    <row r="1559" spans="2:8" x14ac:dyDescent="0.25">
      <c r="B1559" s="7">
        <v>5</v>
      </c>
      <c r="C1559" s="65"/>
      <c r="D1559" s="66"/>
      <c r="E1559" s="58"/>
      <c r="F1559" s="85"/>
      <c r="G1559" s="46" t="str">
        <f t="shared" si="67"/>
        <v/>
      </c>
      <c r="H1559" s="22"/>
    </row>
    <row r="1560" spans="2:8" x14ac:dyDescent="0.25">
      <c r="B1560" s="7">
        <v>6</v>
      </c>
      <c r="C1560" s="65"/>
      <c r="D1560" s="66"/>
      <c r="E1560" s="58"/>
      <c r="F1560" s="85"/>
      <c r="G1560" s="46" t="str">
        <f t="shared" si="67"/>
        <v/>
      </c>
      <c r="H1560" s="22"/>
    </row>
    <row r="1561" spans="2:8" x14ac:dyDescent="0.25">
      <c r="B1561" s="7">
        <v>7</v>
      </c>
      <c r="C1561" s="65"/>
      <c r="D1561" s="66"/>
      <c r="E1561" s="58"/>
      <c r="F1561" s="85"/>
      <c r="G1561" s="46" t="str">
        <f t="shared" si="67"/>
        <v/>
      </c>
      <c r="H1561" s="22"/>
    </row>
    <row r="1562" spans="2:8" x14ac:dyDescent="0.25">
      <c r="B1562" s="7">
        <v>8</v>
      </c>
      <c r="C1562" s="65"/>
      <c r="D1562" s="66"/>
      <c r="E1562" s="58"/>
      <c r="F1562" s="85"/>
      <c r="G1562" s="46" t="str">
        <f t="shared" si="67"/>
        <v/>
      </c>
      <c r="H1562" s="22"/>
    </row>
    <row r="1563" spans="2:8" x14ac:dyDescent="0.25">
      <c r="B1563" s="7">
        <v>9</v>
      </c>
      <c r="C1563" s="65"/>
      <c r="D1563" s="66"/>
      <c r="E1563" s="58"/>
      <c r="F1563" s="85"/>
      <c r="G1563" s="46" t="str">
        <f t="shared" si="67"/>
        <v/>
      </c>
      <c r="H1563" s="22"/>
    </row>
    <row r="1564" spans="2:8" x14ac:dyDescent="0.25">
      <c r="B1564" s="7">
        <v>10</v>
      </c>
      <c r="C1564" s="65"/>
      <c r="D1564" s="66"/>
      <c r="E1564" s="58"/>
      <c r="F1564" s="85"/>
      <c r="G1564" s="46" t="str">
        <f t="shared" si="67"/>
        <v/>
      </c>
      <c r="H1564" s="22"/>
    </row>
    <row r="1565" spans="2:8" x14ac:dyDescent="0.25">
      <c r="B1565" s="7">
        <v>11</v>
      </c>
      <c r="C1565" s="65"/>
      <c r="D1565" s="66"/>
      <c r="E1565" s="58"/>
      <c r="F1565" s="85"/>
      <c r="G1565" s="46" t="str">
        <f t="shared" si="67"/>
        <v/>
      </c>
      <c r="H1565" s="22"/>
    </row>
    <row r="1566" spans="2:8" x14ac:dyDescent="0.25">
      <c r="B1566" s="7">
        <v>12</v>
      </c>
      <c r="C1566" s="65"/>
      <c r="D1566" s="66"/>
      <c r="E1566" s="58"/>
      <c r="F1566" s="85"/>
      <c r="G1566" s="46" t="str">
        <f t="shared" si="67"/>
        <v/>
      </c>
      <c r="H1566" s="22"/>
    </row>
    <row r="1567" spans="2:8" x14ac:dyDescent="0.25">
      <c r="B1567" s="7">
        <v>13</v>
      </c>
      <c r="C1567" s="65"/>
      <c r="D1567" s="66"/>
      <c r="E1567" s="58"/>
      <c r="F1567" s="85"/>
      <c r="G1567" s="46" t="str">
        <f t="shared" si="67"/>
        <v/>
      </c>
      <c r="H1567" s="22"/>
    </row>
    <row r="1568" spans="2:8" x14ac:dyDescent="0.25">
      <c r="B1568" s="7">
        <v>14</v>
      </c>
      <c r="C1568" s="65"/>
      <c r="D1568" s="66"/>
      <c r="E1568" s="59"/>
      <c r="F1568" s="85"/>
      <c r="G1568" s="46" t="str">
        <f t="shared" si="67"/>
        <v/>
      </c>
      <c r="H1568" s="22"/>
    </row>
    <row r="1569" spans="2:8" x14ac:dyDescent="0.25">
      <c r="B1569" s="7">
        <v>15</v>
      </c>
      <c r="C1569" s="65"/>
      <c r="D1569" s="66"/>
      <c r="E1569" s="59"/>
      <c r="F1569" s="85"/>
      <c r="G1569" s="46" t="str">
        <f t="shared" si="67"/>
        <v/>
      </c>
      <c r="H1569" s="22"/>
    </row>
    <row r="1570" spans="2:8" x14ac:dyDescent="0.25">
      <c r="B1570" s="7">
        <v>16</v>
      </c>
      <c r="C1570" s="65"/>
      <c r="D1570" s="66"/>
      <c r="E1570" s="59"/>
      <c r="F1570" s="85"/>
      <c r="G1570" s="46" t="str">
        <f t="shared" si="67"/>
        <v/>
      </c>
      <c r="H1570" s="22"/>
    </row>
    <row r="1571" spans="2:8" x14ac:dyDescent="0.25">
      <c r="B1571" s="7">
        <v>17</v>
      </c>
      <c r="C1571" s="65"/>
      <c r="D1571" s="66"/>
      <c r="E1571" s="59"/>
      <c r="F1571" s="85"/>
      <c r="G1571" s="46" t="str">
        <f t="shared" si="67"/>
        <v/>
      </c>
      <c r="H1571" s="22"/>
    </row>
    <row r="1572" spans="2:8" x14ac:dyDescent="0.25">
      <c r="B1572" s="7">
        <v>18</v>
      </c>
      <c r="C1572" s="65"/>
      <c r="D1572" s="66"/>
      <c r="E1572" s="59"/>
      <c r="F1572" s="85"/>
      <c r="G1572" s="46" t="str">
        <f t="shared" si="67"/>
        <v/>
      </c>
      <c r="H1572" s="22"/>
    </row>
    <row r="1573" spans="2:8" x14ac:dyDescent="0.25">
      <c r="B1573" s="7">
        <v>19</v>
      </c>
      <c r="C1573" s="65"/>
      <c r="D1573" s="66"/>
      <c r="E1573" s="59"/>
      <c r="F1573" s="85"/>
      <c r="G1573" s="46" t="str">
        <f t="shared" si="67"/>
        <v/>
      </c>
      <c r="H1573" s="22"/>
    </row>
    <row r="1574" spans="2:8" ht="15.75" thickBot="1" x14ac:dyDescent="0.3">
      <c r="B1574" s="8">
        <v>20</v>
      </c>
      <c r="C1574" s="67"/>
      <c r="D1574" s="68"/>
      <c r="E1574" s="69"/>
      <c r="F1574" s="47"/>
      <c r="G1574" s="48" t="str">
        <f t="shared" si="67"/>
        <v/>
      </c>
      <c r="H1574" s="22"/>
    </row>
    <row r="1575" spans="2:8" ht="15.75" thickTop="1" x14ac:dyDescent="0.25">
      <c r="F1575" s="89"/>
      <c r="G1575" s="90"/>
    </row>
    <row r="1576" spans="2:8" x14ac:dyDescent="0.25">
      <c r="B1576" s="1" t="s">
        <v>28</v>
      </c>
      <c r="C1576" s="40" t="s">
        <v>39</v>
      </c>
      <c r="D1576" s="40" t="s">
        <v>40</v>
      </c>
      <c r="E1576" s="40" t="s">
        <v>31</v>
      </c>
      <c r="F1576" s="20" t="s">
        <v>41</v>
      </c>
      <c r="G1576" s="1" t="s">
        <v>32</v>
      </c>
      <c r="H1576" s="2" t="s">
        <v>33</v>
      </c>
    </row>
    <row r="1577" spans="2:8" ht="15.75" thickBot="1" x14ac:dyDescent="0.3">
      <c r="B1577" s="41">
        <v>69</v>
      </c>
      <c r="C1577" s="42" t="str">
        <f>IF(VLOOKUP($B1577,'2. Subject Information'!$B$8:$F$107,2,FALSE)=0,"",VLOOKUP($B1577,'2. Subject Information'!$B$8:$F$107,2,FALSE))</f>
        <v/>
      </c>
      <c r="D1577" s="42" t="str">
        <f>IF(VLOOKUP($B1577,'2. Subject Information'!$B$8:$F$107,3,FALSE)=0,"",VLOOKUP($B1577,'2. Subject Information'!$B$8:$F$107,3,FALSE))</f>
        <v/>
      </c>
      <c r="E1577" s="42" t="str">
        <f>IF(VLOOKUP($B1577,'2. Subject Information'!$B$8:$F$107,4,FALSE)=0,"",VLOOKUP($B1577,'2. Subject Information'!$B$8:$F$107,4,FALSE))</f>
        <v/>
      </c>
      <c r="F1577" s="43" t="s">
        <v>9</v>
      </c>
      <c r="G1577" s="42" t="str" cm="1">
        <f t="array" ref="G1577">VLOOKUP($B1577,IF('2. Subject Information'!$B$8:$F$107&lt;&gt;0,'2. Subject Information'!$B$8:$F$107,""),5,FALSE)</f>
        <v/>
      </c>
      <c r="H1577" s="3" t="str">
        <f>IF($E1577="","",_xlfn.XLOOKUP(E1577,subject_email,subject_report_language))</f>
        <v/>
      </c>
    </row>
    <row r="1578" spans="2:8" ht="15.75" thickTop="1" x14ac:dyDescent="0.25">
      <c r="B1578" s="6">
        <v>1</v>
      </c>
      <c r="C1578" s="63"/>
      <c r="D1578" s="64"/>
      <c r="E1578" s="58"/>
      <c r="F1578" s="26"/>
      <c r="G1578" s="45" t="str">
        <f t="shared" ref="G1578:G1597" si="68">IF(E1578&lt;&gt;"",IF(default_language=0,"",default_language),"")</f>
        <v/>
      </c>
      <c r="H1578" s="22"/>
    </row>
    <row r="1579" spans="2:8" x14ac:dyDescent="0.25">
      <c r="B1579" s="7">
        <v>2</v>
      </c>
      <c r="C1579" s="65"/>
      <c r="D1579" s="66"/>
      <c r="E1579" s="58"/>
      <c r="F1579" s="85"/>
      <c r="G1579" s="46" t="str">
        <f t="shared" si="68"/>
        <v/>
      </c>
      <c r="H1579" s="22"/>
    </row>
    <row r="1580" spans="2:8" x14ac:dyDescent="0.25">
      <c r="B1580" s="7">
        <v>3</v>
      </c>
      <c r="C1580" s="65"/>
      <c r="D1580" s="66"/>
      <c r="E1580" s="58"/>
      <c r="F1580" s="85"/>
      <c r="G1580" s="46" t="str">
        <f t="shared" si="68"/>
        <v/>
      </c>
      <c r="H1580" s="22"/>
    </row>
    <row r="1581" spans="2:8" x14ac:dyDescent="0.25">
      <c r="B1581" s="7">
        <v>4</v>
      </c>
      <c r="C1581" s="65"/>
      <c r="D1581" s="66"/>
      <c r="E1581" s="58"/>
      <c r="F1581" s="85"/>
      <c r="G1581" s="46" t="str">
        <f t="shared" si="68"/>
        <v/>
      </c>
      <c r="H1581" s="22"/>
    </row>
    <row r="1582" spans="2:8" x14ac:dyDescent="0.25">
      <c r="B1582" s="7">
        <v>5</v>
      </c>
      <c r="C1582" s="65"/>
      <c r="D1582" s="66"/>
      <c r="E1582" s="58"/>
      <c r="F1582" s="85"/>
      <c r="G1582" s="46" t="str">
        <f t="shared" si="68"/>
        <v/>
      </c>
      <c r="H1582" s="22"/>
    </row>
    <row r="1583" spans="2:8" x14ac:dyDescent="0.25">
      <c r="B1583" s="7">
        <v>6</v>
      </c>
      <c r="C1583" s="65"/>
      <c r="D1583" s="66"/>
      <c r="E1583" s="58"/>
      <c r="F1583" s="85"/>
      <c r="G1583" s="46" t="str">
        <f t="shared" si="68"/>
        <v/>
      </c>
      <c r="H1583" s="22"/>
    </row>
    <row r="1584" spans="2:8" x14ac:dyDescent="0.25">
      <c r="B1584" s="7">
        <v>7</v>
      </c>
      <c r="C1584" s="65"/>
      <c r="D1584" s="66"/>
      <c r="E1584" s="58"/>
      <c r="F1584" s="85"/>
      <c r="G1584" s="46" t="str">
        <f t="shared" si="68"/>
        <v/>
      </c>
      <c r="H1584" s="22"/>
    </row>
    <row r="1585" spans="2:8" x14ac:dyDescent="0.25">
      <c r="B1585" s="7">
        <v>8</v>
      </c>
      <c r="C1585" s="65"/>
      <c r="D1585" s="66"/>
      <c r="E1585" s="58"/>
      <c r="F1585" s="85"/>
      <c r="G1585" s="46" t="str">
        <f t="shared" si="68"/>
        <v/>
      </c>
      <c r="H1585" s="22"/>
    </row>
    <row r="1586" spans="2:8" x14ac:dyDescent="0.25">
      <c r="B1586" s="7">
        <v>9</v>
      </c>
      <c r="C1586" s="65"/>
      <c r="D1586" s="66"/>
      <c r="E1586" s="58"/>
      <c r="F1586" s="85"/>
      <c r="G1586" s="46" t="str">
        <f t="shared" si="68"/>
        <v/>
      </c>
      <c r="H1586" s="22"/>
    </row>
    <row r="1587" spans="2:8" x14ac:dyDescent="0.25">
      <c r="B1587" s="7">
        <v>10</v>
      </c>
      <c r="C1587" s="65"/>
      <c r="D1587" s="66"/>
      <c r="E1587" s="58"/>
      <c r="F1587" s="85"/>
      <c r="G1587" s="46" t="str">
        <f t="shared" si="68"/>
        <v/>
      </c>
      <c r="H1587" s="22"/>
    </row>
    <row r="1588" spans="2:8" x14ac:dyDescent="0.25">
      <c r="B1588" s="7">
        <v>11</v>
      </c>
      <c r="C1588" s="65"/>
      <c r="D1588" s="66"/>
      <c r="E1588" s="58"/>
      <c r="F1588" s="85"/>
      <c r="G1588" s="46" t="str">
        <f t="shared" si="68"/>
        <v/>
      </c>
      <c r="H1588" s="22"/>
    </row>
    <row r="1589" spans="2:8" x14ac:dyDescent="0.25">
      <c r="B1589" s="7">
        <v>12</v>
      </c>
      <c r="C1589" s="65"/>
      <c r="D1589" s="66"/>
      <c r="E1589" s="58"/>
      <c r="F1589" s="85"/>
      <c r="G1589" s="46" t="str">
        <f t="shared" si="68"/>
        <v/>
      </c>
      <c r="H1589" s="22"/>
    </row>
    <row r="1590" spans="2:8" x14ac:dyDescent="0.25">
      <c r="B1590" s="7">
        <v>13</v>
      </c>
      <c r="C1590" s="65"/>
      <c r="D1590" s="66"/>
      <c r="E1590" s="58"/>
      <c r="F1590" s="85"/>
      <c r="G1590" s="46" t="str">
        <f t="shared" si="68"/>
        <v/>
      </c>
      <c r="H1590" s="22"/>
    </row>
    <row r="1591" spans="2:8" x14ac:dyDescent="0.25">
      <c r="B1591" s="7">
        <v>14</v>
      </c>
      <c r="C1591" s="65"/>
      <c r="D1591" s="66"/>
      <c r="E1591" s="59"/>
      <c r="F1591" s="85"/>
      <c r="G1591" s="46" t="str">
        <f t="shared" si="68"/>
        <v/>
      </c>
      <c r="H1591" s="22"/>
    </row>
    <row r="1592" spans="2:8" x14ac:dyDescent="0.25">
      <c r="B1592" s="7">
        <v>15</v>
      </c>
      <c r="C1592" s="65"/>
      <c r="D1592" s="66"/>
      <c r="E1592" s="59"/>
      <c r="F1592" s="85"/>
      <c r="G1592" s="46" t="str">
        <f t="shared" si="68"/>
        <v/>
      </c>
      <c r="H1592" s="22"/>
    </row>
    <row r="1593" spans="2:8" x14ac:dyDescent="0.25">
      <c r="B1593" s="7">
        <v>16</v>
      </c>
      <c r="C1593" s="65"/>
      <c r="D1593" s="66"/>
      <c r="E1593" s="59"/>
      <c r="F1593" s="85"/>
      <c r="G1593" s="46" t="str">
        <f t="shared" si="68"/>
        <v/>
      </c>
      <c r="H1593" s="22"/>
    </row>
    <row r="1594" spans="2:8" x14ac:dyDescent="0.25">
      <c r="B1594" s="7">
        <v>17</v>
      </c>
      <c r="C1594" s="65"/>
      <c r="D1594" s="66"/>
      <c r="E1594" s="59"/>
      <c r="F1594" s="85"/>
      <c r="G1594" s="46" t="str">
        <f t="shared" si="68"/>
        <v/>
      </c>
      <c r="H1594" s="22"/>
    </row>
    <row r="1595" spans="2:8" x14ac:dyDescent="0.25">
      <c r="B1595" s="7">
        <v>18</v>
      </c>
      <c r="C1595" s="65"/>
      <c r="D1595" s="66"/>
      <c r="E1595" s="59"/>
      <c r="F1595" s="85"/>
      <c r="G1595" s="46" t="str">
        <f t="shared" si="68"/>
        <v/>
      </c>
      <c r="H1595" s="22"/>
    </row>
    <row r="1596" spans="2:8" x14ac:dyDescent="0.25">
      <c r="B1596" s="7">
        <v>19</v>
      </c>
      <c r="C1596" s="65"/>
      <c r="D1596" s="66"/>
      <c r="E1596" s="59"/>
      <c r="F1596" s="85"/>
      <c r="G1596" s="46" t="str">
        <f t="shared" si="68"/>
        <v/>
      </c>
      <c r="H1596" s="22"/>
    </row>
    <row r="1597" spans="2:8" ht="15.75" thickBot="1" x14ac:dyDescent="0.3">
      <c r="B1597" s="8">
        <v>20</v>
      </c>
      <c r="C1597" s="67"/>
      <c r="D1597" s="68"/>
      <c r="E1597" s="69"/>
      <c r="F1597" s="47"/>
      <c r="G1597" s="48" t="str">
        <f t="shared" si="68"/>
        <v/>
      </c>
      <c r="H1597" s="22"/>
    </row>
    <row r="1598" spans="2:8" ht="15.75" thickTop="1" x14ac:dyDescent="0.25">
      <c r="F1598" s="89"/>
      <c r="G1598" s="90"/>
    </row>
    <row r="1599" spans="2:8" x14ac:dyDescent="0.25">
      <c r="B1599" s="1" t="s">
        <v>28</v>
      </c>
      <c r="C1599" s="40" t="s">
        <v>39</v>
      </c>
      <c r="D1599" s="40" t="s">
        <v>40</v>
      </c>
      <c r="E1599" s="40" t="s">
        <v>31</v>
      </c>
      <c r="F1599" s="20" t="s">
        <v>41</v>
      </c>
      <c r="G1599" s="1" t="s">
        <v>32</v>
      </c>
      <c r="H1599" s="2" t="s">
        <v>33</v>
      </c>
    </row>
    <row r="1600" spans="2:8" ht="15.75" thickBot="1" x14ac:dyDescent="0.3">
      <c r="B1600" s="41">
        <v>70</v>
      </c>
      <c r="C1600" s="42" t="str">
        <f>IF(VLOOKUP($B1600,'2. Subject Information'!$B$8:$F$107,2,FALSE)=0,"",VLOOKUP($B1600,'2. Subject Information'!$B$8:$F$107,2,FALSE))</f>
        <v/>
      </c>
      <c r="D1600" s="42" t="str">
        <f>IF(VLOOKUP($B1600,'2. Subject Information'!$B$8:$F$107,3,FALSE)=0,"",VLOOKUP($B1600,'2. Subject Information'!$B$8:$F$107,3,FALSE))</f>
        <v/>
      </c>
      <c r="E1600" s="42" t="str">
        <f>IF(VLOOKUP($B1600,'2. Subject Information'!$B$8:$F$107,4,FALSE)=0,"",VLOOKUP($B1600,'2. Subject Information'!$B$8:$F$107,4,FALSE))</f>
        <v/>
      </c>
      <c r="F1600" s="43" t="s">
        <v>9</v>
      </c>
      <c r="G1600" s="42" t="str" cm="1">
        <f t="array" ref="G1600">VLOOKUP($B1600,IF('2. Subject Information'!$B$8:$F$107&lt;&gt;0,'2. Subject Information'!$B$8:$F$107,""),5,FALSE)</f>
        <v/>
      </c>
      <c r="H1600" s="3" t="str">
        <f>IF($E1600="","",_xlfn.XLOOKUP(E1600,subject_email,subject_report_language))</f>
        <v/>
      </c>
    </row>
    <row r="1601" spans="2:8" ht="15.75" thickTop="1" x14ac:dyDescent="0.25">
      <c r="B1601" s="6">
        <v>1</v>
      </c>
      <c r="C1601" s="63"/>
      <c r="D1601" s="64"/>
      <c r="E1601" s="58"/>
      <c r="F1601" s="26"/>
      <c r="G1601" s="45" t="str">
        <f t="shared" ref="G1601:G1620" si="69">IF(E1601&lt;&gt;"",IF(default_language=0,"",default_language),"")</f>
        <v/>
      </c>
      <c r="H1601" s="22"/>
    </row>
    <row r="1602" spans="2:8" x14ac:dyDescent="0.25">
      <c r="B1602" s="7">
        <v>2</v>
      </c>
      <c r="C1602" s="65"/>
      <c r="D1602" s="66"/>
      <c r="E1602" s="58"/>
      <c r="F1602" s="85"/>
      <c r="G1602" s="46" t="str">
        <f t="shared" si="69"/>
        <v/>
      </c>
      <c r="H1602" s="22"/>
    </row>
    <row r="1603" spans="2:8" x14ac:dyDescent="0.25">
      <c r="B1603" s="7">
        <v>3</v>
      </c>
      <c r="C1603" s="65"/>
      <c r="D1603" s="66"/>
      <c r="E1603" s="58"/>
      <c r="F1603" s="85"/>
      <c r="G1603" s="46" t="str">
        <f t="shared" si="69"/>
        <v/>
      </c>
      <c r="H1603" s="22"/>
    </row>
    <row r="1604" spans="2:8" x14ac:dyDescent="0.25">
      <c r="B1604" s="7">
        <v>4</v>
      </c>
      <c r="C1604" s="65"/>
      <c r="D1604" s="66"/>
      <c r="E1604" s="58"/>
      <c r="F1604" s="85"/>
      <c r="G1604" s="46" t="str">
        <f t="shared" si="69"/>
        <v/>
      </c>
      <c r="H1604" s="22"/>
    </row>
    <row r="1605" spans="2:8" x14ac:dyDescent="0.25">
      <c r="B1605" s="7">
        <v>5</v>
      </c>
      <c r="C1605" s="65"/>
      <c r="D1605" s="66"/>
      <c r="E1605" s="58"/>
      <c r="F1605" s="85"/>
      <c r="G1605" s="46" t="str">
        <f t="shared" si="69"/>
        <v/>
      </c>
      <c r="H1605" s="22"/>
    </row>
    <row r="1606" spans="2:8" x14ac:dyDescent="0.25">
      <c r="B1606" s="7">
        <v>6</v>
      </c>
      <c r="C1606" s="65"/>
      <c r="D1606" s="66"/>
      <c r="E1606" s="58"/>
      <c r="F1606" s="85"/>
      <c r="G1606" s="46" t="str">
        <f t="shared" si="69"/>
        <v/>
      </c>
      <c r="H1606" s="22"/>
    </row>
    <row r="1607" spans="2:8" x14ac:dyDescent="0.25">
      <c r="B1607" s="7">
        <v>7</v>
      </c>
      <c r="C1607" s="65"/>
      <c r="D1607" s="66"/>
      <c r="E1607" s="58"/>
      <c r="F1607" s="85"/>
      <c r="G1607" s="46" t="str">
        <f t="shared" si="69"/>
        <v/>
      </c>
      <c r="H1607" s="22"/>
    </row>
    <row r="1608" spans="2:8" x14ac:dyDescent="0.25">
      <c r="B1608" s="7">
        <v>8</v>
      </c>
      <c r="C1608" s="65"/>
      <c r="D1608" s="66"/>
      <c r="E1608" s="58"/>
      <c r="F1608" s="85"/>
      <c r="G1608" s="46" t="str">
        <f t="shared" si="69"/>
        <v/>
      </c>
      <c r="H1608" s="22"/>
    </row>
    <row r="1609" spans="2:8" x14ac:dyDescent="0.25">
      <c r="B1609" s="7">
        <v>9</v>
      </c>
      <c r="C1609" s="65"/>
      <c r="D1609" s="66"/>
      <c r="E1609" s="58"/>
      <c r="F1609" s="85"/>
      <c r="G1609" s="46" t="str">
        <f t="shared" si="69"/>
        <v/>
      </c>
      <c r="H1609" s="22"/>
    </row>
    <row r="1610" spans="2:8" x14ac:dyDescent="0.25">
      <c r="B1610" s="7">
        <v>10</v>
      </c>
      <c r="C1610" s="65"/>
      <c r="D1610" s="66"/>
      <c r="E1610" s="58"/>
      <c r="F1610" s="85"/>
      <c r="G1610" s="46" t="str">
        <f t="shared" si="69"/>
        <v/>
      </c>
      <c r="H1610" s="22"/>
    </row>
    <row r="1611" spans="2:8" x14ac:dyDescent="0.25">
      <c r="B1611" s="7">
        <v>11</v>
      </c>
      <c r="C1611" s="65"/>
      <c r="D1611" s="66"/>
      <c r="E1611" s="58"/>
      <c r="F1611" s="85"/>
      <c r="G1611" s="46" t="str">
        <f t="shared" si="69"/>
        <v/>
      </c>
      <c r="H1611" s="22"/>
    </row>
    <row r="1612" spans="2:8" x14ac:dyDescent="0.25">
      <c r="B1612" s="7">
        <v>12</v>
      </c>
      <c r="C1612" s="65"/>
      <c r="D1612" s="66"/>
      <c r="E1612" s="58"/>
      <c r="F1612" s="85"/>
      <c r="G1612" s="46" t="str">
        <f t="shared" si="69"/>
        <v/>
      </c>
      <c r="H1612" s="22"/>
    </row>
    <row r="1613" spans="2:8" x14ac:dyDescent="0.25">
      <c r="B1613" s="7">
        <v>13</v>
      </c>
      <c r="C1613" s="65"/>
      <c r="D1613" s="66"/>
      <c r="E1613" s="58"/>
      <c r="F1613" s="85"/>
      <c r="G1613" s="46" t="str">
        <f t="shared" si="69"/>
        <v/>
      </c>
      <c r="H1613" s="22"/>
    </row>
    <row r="1614" spans="2:8" x14ac:dyDescent="0.25">
      <c r="B1614" s="7">
        <v>14</v>
      </c>
      <c r="C1614" s="65"/>
      <c r="D1614" s="66"/>
      <c r="E1614" s="59"/>
      <c r="F1614" s="85"/>
      <c r="G1614" s="46" t="str">
        <f t="shared" si="69"/>
        <v/>
      </c>
      <c r="H1614" s="22"/>
    </row>
    <row r="1615" spans="2:8" x14ac:dyDescent="0.25">
      <c r="B1615" s="7">
        <v>15</v>
      </c>
      <c r="C1615" s="65"/>
      <c r="D1615" s="66"/>
      <c r="E1615" s="59"/>
      <c r="F1615" s="85"/>
      <c r="G1615" s="46" t="str">
        <f t="shared" si="69"/>
        <v/>
      </c>
      <c r="H1615" s="22"/>
    </row>
    <row r="1616" spans="2:8" x14ac:dyDescent="0.25">
      <c r="B1616" s="7">
        <v>16</v>
      </c>
      <c r="C1616" s="65"/>
      <c r="D1616" s="66"/>
      <c r="E1616" s="59"/>
      <c r="F1616" s="85"/>
      <c r="G1616" s="46" t="str">
        <f t="shared" si="69"/>
        <v/>
      </c>
      <c r="H1616" s="22"/>
    </row>
    <row r="1617" spans="2:8" x14ac:dyDescent="0.25">
      <c r="B1617" s="7">
        <v>17</v>
      </c>
      <c r="C1617" s="65"/>
      <c r="D1617" s="66"/>
      <c r="E1617" s="59"/>
      <c r="F1617" s="85"/>
      <c r="G1617" s="46" t="str">
        <f t="shared" si="69"/>
        <v/>
      </c>
      <c r="H1617" s="22"/>
    </row>
    <row r="1618" spans="2:8" x14ac:dyDescent="0.25">
      <c r="B1618" s="7">
        <v>18</v>
      </c>
      <c r="C1618" s="65"/>
      <c r="D1618" s="66"/>
      <c r="E1618" s="59"/>
      <c r="F1618" s="85"/>
      <c r="G1618" s="46" t="str">
        <f t="shared" si="69"/>
        <v/>
      </c>
      <c r="H1618" s="22"/>
    </row>
    <row r="1619" spans="2:8" x14ac:dyDescent="0.25">
      <c r="B1619" s="7">
        <v>19</v>
      </c>
      <c r="C1619" s="65"/>
      <c r="D1619" s="66"/>
      <c r="E1619" s="59"/>
      <c r="F1619" s="85"/>
      <c r="G1619" s="46" t="str">
        <f t="shared" si="69"/>
        <v/>
      </c>
      <c r="H1619" s="22"/>
    </row>
    <row r="1620" spans="2:8" ht="15.75" thickBot="1" x14ac:dyDescent="0.3">
      <c r="B1620" s="8">
        <v>20</v>
      </c>
      <c r="C1620" s="67"/>
      <c r="D1620" s="68"/>
      <c r="E1620" s="69"/>
      <c r="F1620" s="47"/>
      <c r="G1620" s="48" t="str">
        <f t="shared" si="69"/>
        <v/>
      </c>
      <c r="H1620" s="22"/>
    </row>
    <row r="1621" spans="2:8" ht="15.75" thickTop="1" x14ac:dyDescent="0.25">
      <c r="F1621" s="89"/>
      <c r="G1621" s="90"/>
    </row>
    <row r="1622" spans="2:8" x14ac:dyDescent="0.25">
      <c r="B1622" s="1" t="s">
        <v>28</v>
      </c>
      <c r="C1622" s="40" t="s">
        <v>39</v>
      </c>
      <c r="D1622" s="40" t="s">
        <v>40</v>
      </c>
      <c r="E1622" s="40" t="s">
        <v>31</v>
      </c>
      <c r="F1622" s="20" t="s">
        <v>41</v>
      </c>
      <c r="G1622" s="1" t="s">
        <v>32</v>
      </c>
      <c r="H1622" s="2" t="s">
        <v>33</v>
      </c>
    </row>
    <row r="1623" spans="2:8" ht="15.75" thickBot="1" x14ac:dyDescent="0.3">
      <c r="B1623" s="41">
        <v>71</v>
      </c>
      <c r="C1623" s="42" t="str">
        <f>IF(VLOOKUP($B1623,'2. Subject Information'!$B$8:$F$107,2,FALSE)=0,"",VLOOKUP($B1623,'2. Subject Information'!$B$8:$F$107,2,FALSE))</f>
        <v/>
      </c>
      <c r="D1623" s="42" t="str">
        <f>IF(VLOOKUP($B1623,'2. Subject Information'!$B$8:$F$107,3,FALSE)=0,"",VLOOKUP($B1623,'2. Subject Information'!$B$8:$F$107,3,FALSE))</f>
        <v/>
      </c>
      <c r="E1623" s="42" t="str">
        <f>IF(VLOOKUP($B1623,'2. Subject Information'!$B$8:$F$107,4,FALSE)=0,"",VLOOKUP($B1623,'2. Subject Information'!$B$8:$F$107,4,FALSE))</f>
        <v/>
      </c>
      <c r="F1623" s="43" t="s">
        <v>9</v>
      </c>
      <c r="G1623" s="42" t="str" cm="1">
        <f t="array" ref="G1623">VLOOKUP($B1623,IF('2. Subject Information'!$B$8:$F$107&lt;&gt;0,'2. Subject Information'!$B$8:$F$107,""),5,FALSE)</f>
        <v/>
      </c>
      <c r="H1623" s="3" t="str">
        <f>IF($E1623="","",_xlfn.XLOOKUP(E1623,subject_email,subject_report_language))</f>
        <v/>
      </c>
    </row>
    <row r="1624" spans="2:8" ht="15.75" thickTop="1" x14ac:dyDescent="0.25">
      <c r="B1624" s="6">
        <v>1</v>
      </c>
      <c r="C1624" s="63"/>
      <c r="D1624" s="64"/>
      <c r="E1624" s="58"/>
      <c r="F1624" s="26"/>
      <c r="G1624" s="45" t="str">
        <f t="shared" ref="G1624:G1643" si="70">IF(E1624&lt;&gt;"",IF(default_language=0,"",default_language),"")</f>
        <v/>
      </c>
      <c r="H1624" s="22"/>
    </row>
    <row r="1625" spans="2:8" x14ac:dyDescent="0.25">
      <c r="B1625" s="7">
        <v>2</v>
      </c>
      <c r="C1625" s="65"/>
      <c r="D1625" s="66"/>
      <c r="E1625" s="58"/>
      <c r="F1625" s="85"/>
      <c r="G1625" s="46" t="str">
        <f t="shared" si="70"/>
        <v/>
      </c>
      <c r="H1625" s="22"/>
    </row>
    <row r="1626" spans="2:8" x14ac:dyDescent="0.25">
      <c r="B1626" s="7">
        <v>3</v>
      </c>
      <c r="C1626" s="65"/>
      <c r="D1626" s="66"/>
      <c r="E1626" s="58"/>
      <c r="F1626" s="85"/>
      <c r="G1626" s="46" t="str">
        <f t="shared" si="70"/>
        <v/>
      </c>
      <c r="H1626" s="22"/>
    </row>
    <row r="1627" spans="2:8" x14ac:dyDescent="0.25">
      <c r="B1627" s="7">
        <v>4</v>
      </c>
      <c r="C1627" s="65"/>
      <c r="D1627" s="66"/>
      <c r="E1627" s="58"/>
      <c r="F1627" s="85"/>
      <c r="G1627" s="46" t="str">
        <f t="shared" si="70"/>
        <v/>
      </c>
      <c r="H1627" s="22"/>
    </row>
    <row r="1628" spans="2:8" x14ac:dyDescent="0.25">
      <c r="B1628" s="7">
        <v>5</v>
      </c>
      <c r="C1628" s="65"/>
      <c r="D1628" s="66"/>
      <c r="E1628" s="58"/>
      <c r="F1628" s="85"/>
      <c r="G1628" s="46" t="str">
        <f t="shared" si="70"/>
        <v/>
      </c>
      <c r="H1628" s="22"/>
    </row>
    <row r="1629" spans="2:8" x14ac:dyDescent="0.25">
      <c r="B1629" s="7">
        <v>6</v>
      </c>
      <c r="C1629" s="65"/>
      <c r="D1629" s="66"/>
      <c r="E1629" s="58"/>
      <c r="F1629" s="85"/>
      <c r="G1629" s="46" t="str">
        <f t="shared" si="70"/>
        <v/>
      </c>
      <c r="H1629" s="22"/>
    </row>
    <row r="1630" spans="2:8" x14ac:dyDescent="0.25">
      <c r="B1630" s="7">
        <v>7</v>
      </c>
      <c r="C1630" s="65"/>
      <c r="D1630" s="66"/>
      <c r="E1630" s="58"/>
      <c r="F1630" s="85"/>
      <c r="G1630" s="46" t="str">
        <f t="shared" si="70"/>
        <v/>
      </c>
      <c r="H1630" s="22"/>
    </row>
    <row r="1631" spans="2:8" x14ac:dyDescent="0.25">
      <c r="B1631" s="7">
        <v>8</v>
      </c>
      <c r="C1631" s="65"/>
      <c r="D1631" s="66"/>
      <c r="E1631" s="58"/>
      <c r="F1631" s="85"/>
      <c r="G1631" s="46" t="str">
        <f t="shared" si="70"/>
        <v/>
      </c>
      <c r="H1631" s="22"/>
    </row>
    <row r="1632" spans="2:8" x14ac:dyDescent="0.25">
      <c r="B1632" s="7">
        <v>9</v>
      </c>
      <c r="C1632" s="65"/>
      <c r="D1632" s="66"/>
      <c r="E1632" s="58"/>
      <c r="F1632" s="85"/>
      <c r="G1632" s="46" t="str">
        <f t="shared" si="70"/>
        <v/>
      </c>
      <c r="H1632" s="22"/>
    </row>
    <row r="1633" spans="2:8" x14ac:dyDescent="0.25">
      <c r="B1633" s="7">
        <v>10</v>
      </c>
      <c r="C1633" s="65"/>
      <c r="D1633" s="66"/>
      <c r="E1633" s="58"/>
      <c r="F1633" s="85"/>
      <c r="G1633" s="46" t="str">
        <f t="shared" si="70"/>
        <v/>
      </c>
      <c r="H1633" s="22"/>
    </row>
    <row r="1634" spans="2:8" x14ac:dyDescent="0.25">
      <c r="B1634" s="7">
        <v>11</v>
      </c>
      <c r="C1634" s="65"/>
      <c r="D1634" s="66"/>
      <c r="E1634" s="58"/>
      <c r="F1634" s="85"/>
      <c r="G1634" s="46" t="str">
        <f t="shared" si="70"/>
        <v/>
      </c>
      <c r="H1634" s="22"/>
    </row>
    <row r="1635" spans="2:8" x14ac:dyDescent="0.25">
      <c r="B1635" s="7">
        <v>12</v>
      </c>
      <c r="C1635" s="65"/>
      <c r="D1635" s="66"/>
      <c r="E1635" s="58"/>
      <c r="F1635" s="85"/>
      <c r="G1635" s="46" t="str">
        <f t="shared" si="70"/>
        <v/>
      </c>
      <c r="H1635" s="22"/>
    </row>
    <row r="1636" spans="2:8" x14ac:dyDescent="0.25">
      <c r="B1636" s="7">
        <v>13</v>
      </c>
      <c r="C1636" s="65"/>
      <c r="D1636" s="66"/>
      <c r="E1636" s="58"/>
      <c r="F1636" s="85"/>
      <c r="G1636" s="46" t="str">
        <f t="shared" si="70"/>
        <v/>
      </c>
      <c r="H1636" s="22"/>
    </row>
    <row r="1637" spans="2:8" x14ac:dyDescent="0.25">
      <c r="B1637" s="7">
        <v>14</v>
      </c>
      <c r="C1637" s="65"/>
      <c r="D1637" s="66"/>
      <c r="E1637" s="59"/>
      <c r="F1637" s="85"/>
      <c r="G1637" s="46" t="str">
        <f t="shared" si="70"/>
        <v/>
      </c>
      <c r="H1637" s="22"/>
    </row>
    <row r="1638" spans="2:8" x14ac:dyDescent="0.25">
      <c r="B1638" s="7">
        <v>15</v>
      </c>
      <c r="C1638" s="65"/>
      <c r="D1638" s="66"/>
      <c r="E1638" s="59"/>
      <c r="F1638" s="85"/>
      <c r="G1638" s="46" t="str">
        <f t="shared" si="70"/>
        <v/>
      </c>
      <c r="H1638" s="22"/>
    </row>
    <row r="1639" spans="2:8" x14ac:dyDescent="0.25">
      <c r="B1639" s="7">
        <v>16</v>
      </c>
      <c r="C1639" s="65"/>
      <c r="D1639" s="66"/>
      <c r="E1639" s="59"/>
      <c r="F1639" s="85"/>
      <c r="G1639" s="46" t="str">
        <f t="shared" si="70"/>
        <v/>
      </c>
      <c r="H1639" s="22"/>
    </row>
    <row r="1640" spans="2:8" x14ac:dyDescent="0.25">
      <c r="B1640" s="7">
        <v>17</v>
      </c>
      <c r="C1640" s="65"/>
      <c r="D1640" s="66"/>
      <c r="E1640" s="59"/>
      <c r="F1640" s="85"/>
      <c r="G1640" s="46" t="str">
        <f t="shared" si="70"/>
        <v/>
      </c>
      <c r="H1640" s="22"/>
    </row>
    <row r="1641" spans="2:8" x14ac:dyDescent="0.25">
      <c r="B1641" s="7">
        <v>18</v>
      </c>
      <c r="C1641" s="65"/>
      <c r="D1641" s="66"/>
      <c r="E1641" s="59"/>
      <c r="F1641" s="85"/>
      <c r="G1641" s="46" t="str">
        <f t="shared" si="70"/>
        <v/>
      </c>
      <c r="H1641" s="22"/>
    </row>
    <row r="1642" spans="2:8" x14ac:dyDescent="0.25">
      <c r="B1642" s="7">
        <v>19</v>
      </c>
      <c r="C1642" s="65"/>
      <c r="D1642" s="66"/>
      <c r="E1642" s="59"/>
      <c r="F1642" s="85"/>
      <c r="G1642" s="46" t="str">
        <f t="shared" si="70"/>
        <v/>
      </c>
      <c r="H1642" s="22"/>
    </row>
    <row r="1643" spans="2:8" ht="15.75" thickBot="1" x14ac:dyDescent="0.3">
      <c r="B1643" s="8">
        <v>20</v>
      </c>
      <c r="C1643" s="67"/>
      <c r="D1643" s="68"/>
      <c r="E1643" s="69"/>
      <c r="F1643" s="47"/>
      <c r="G1643" s="48" t="str">
        <f t="shared" si="70"/>
        <v/>
      </c>
      <c r="H1643" s="22"/>
    </row>
    <row r="1644" spans="2:8" ht="15.75" thickTop="1" x14ac:dyDescent="0.25">
      <c r="F1644" s="89"/>
      <c r="G1644" s="90"/>
    </row>
    <row r="1645" spans="2:8" x14ac:dyDescent="0.25">
      <c r="B1645" s="1" t="s">
        <v>28</v>
      </c>
      <c r="C1645" s="40" t="s">
        <v>39</v>
      </c>
      <c r="D1645" s="40" t="s">
        <v>40</v>
      </c>
      <c r="E1645" s="40" t="s">
        <v>31</v>
      </c>
      <c r="F1645" s="20" t="s">
        <v>41</v>
      </c>
      <c r="G1645" s="1" t="s">
        <v>32</v>
      </c>
      <c r="H1645" s="2" t="s">
        <v>33</v>
      </c>
    </row>
    <row r="1646" spans="2:8" ht="15.75" thickBot="1" x14ac:dyDescent="0.3">
      <c r="B1646" s="41">
        <v>72</v>
      </c>
      <c r="C1646" s="42" t="str">
        <f>IF(VLOOKUP($B1646,'2. Subject Information'!$B$8:$F$107,2,FALSE)=0,"",VLOOKUP($B1646,'2. Subject Information'!$B$8:$F$107,2,FALSE))</f>
        <v/>
      </c>
      <c r="D1646" s="42" t="str">
        <f>IF(VLOOKUP($B1646,'2. Subject Information'!$B$8:$F$107,3,FALSE)=0,"",VLOOKUP($B1646,'2. Subject Information'!$B$8:$F$107,3,FALSE))</f>
        <v/>
      </c>
      <c r="E1646" s="42" t="str">
        <f>IF(VLOOKUP($B1646,'2. Subject Information'!$B$8:$F$107,4,FALSE)=0,"",VLOOKUP($B1646,'2. Subject Information'!$B$8:$F$107,4,FALSE))</f>
        <v/>
      </c>
      <c r="F1646" s="43" t="s">
        <v>9</v>
      </c>
      <c r="G1646" s="42" t="str" cm="1">
        <f t="array" ref="G1646">VLOOKUP($B1646,IF('2. Subject Information'!$B$8:$F$107&lt;&gt;0,'2. Subject Information'!$B$8:$F$107,""),5,FALSE)</f>
        <v/>
      </c>
      <c r="H1646" s="3" t="str">
        <f>IF($E1646="","",_xlfn.XLOOKUP(E1646,subject_email,subject_report_language))</f>
        <v/>
      </c>
    </row>
    <row r="1647" spans="2:8" ht="15.75" thickTop="1" x14ac:dyDescent="0.25">
      <c r="B1647" s="6">
        <v>1</v>
      </c>
      <c r="C1647" s="63"/>
      <c r="D1647" s="64"/>
      <c r="E1647" s="58"/>
      <c r="F1647" s="26"/>
      <c r="G1647" s="45" t="str">
        <f t="shared" ref="G1647:G1666" si="71">IF(E1647&lt;&gt;"",IF(default_language=0,"",default_language),"")</f>
        <v/>
      </c>
      <c r="H1647" s="22"/>
    </row>
    <row r="1648" spans="2:8" x14ac:dyDescent="0.25">
      <c r="B1648" s="7">
        <v>2</v>
      </c>
      <c r="C1648" s="65"/>
      <c r="D1648" s="66"/>
      <c r="E1648" s="58"/>
      <c r="F1648" s="85"/>
      <c r="G1648" s="46" t="str">
        <f t="shared" si="71"/>
        <v/>
      </c>
      <c r="H1648" s="22"/>
    </row>
    <row r="1649" spans="2:8" x14ac:dyDescent="0.25">
      <c r="B1649" s="7">
        <v>3</v>
      </c>
      <c r="C1649" s="65"/>
      <c r="D1649" s="66"/>
      <c r="E1649" s="58"/>
      <c r="F1649" s="85"/>
      <c r="G1649" s="46" t="str">
        <f t="shared" si="71"/>
        <v/>
      </c>
      <c r="H1649" s="22"/>
    </row>
    <row r="1650" spans="2:8" x14ac:dyDescent="0.25">
      <c r="B1650" s="7">
        <v>4</v>
      </c>
      <c r="C1650" s="65"/>
      <c r="D1650" s="66"/>
      <c r="E1650" s="58"/>
      <c r="F1650" s="85"/>
      <c r="G1650" s="46" t="str">
        <f t="shared" si="71"/>
        <v/>
      </c>
      <c r="H1650" s="22"/>
    </row>
    <row r="1651" spans="2:8" x14ac:dyDescent="0.25">
      <c r="B1651" s="7">
        <v>5</v>
      </c>
      <c r="C1651" s="65"/>
      <c r="D1651" s="66"/>
      <c r="E1651" s="58"/>
      <c r="F1651" s="85"/>
      <c r="G1651" s="46" t="str">
        <f t="shared" si="71"/>
        <v/>
      </c>
      <c r="H1651" s="22"/>
    </row>
    <row r="1652" spans="2:8" x14ac:dyDescent="0.25">
      <c r="B1652" s="7">
        <v>6</v>
      </c>
      <c r="C1652" s="65"/>
      <c r="D1652" s="66"/>
      <c r="E1652" s="58"/>
      <c r="F1652" s="85"/>
      <c r="G1652" s="46" t="str">
        <f t="shared" si="71"/>
        <v/>
      </c>
      <c r="H1652" s="22"/>
    </row>
    <row r="1653" spans="2:8" x14ac:dyDescent="0.25">
      <c r="B1653" s="7">
        <v>7</v>
      </c>
      <c r="C1653" s="65"/>
      <c r="D1653" s="66"/>
      <c r="E1653" s="58"/>
      <c r="F1653" s="85"/>
      <c r="G1653" s="46" t="str">
        <f t="shared" si="71"/>
        <v/>
      </c>
      <c r="H1653" s="22"/>
    </row>
    <row r="1654" spans="2:8" x14ac:dyDescent="0.25">
      <c r="B1654" s="7">
        <v>8</v>
      </c>
      <c r="C1654" s="65"/>
      <c r="D1654" s="66"/>
      <c r="E1654" s="58"/>
      <c r="F1654" s="85"/>
      <c r="G1654" s="46" t="str">
        <f t="shared" si="71"/>
        <v/>
      </c>
      <c r="H1654" s="22"/>
    </row>
    <row r="1655" spans="2:8" x14ac:dyDescent="0.25">
      <c r="B1655" s="7">
        <v>9</v>
      </c>
      <c r="C1655" s="65"/>
      <c r="D1655" s="66"/>
      <c r="E1655" s="58"/>
      <c r="F1655" s="85"/>
      <c r="G1655" s="46" t="str">
        <f t="shared" si="71"/>
        <v/>
      </c>
      <c r="H1655" s="22"/>
    </row>
    <row r="1656" spans="2:8" x14ac:dyDescent="0.25">
      <c r="B1656" s="7">
        <v>10</v>
      </c>
      <c r="C1656" s="65"/>
      <c r="D1656" s="66"/>
      <c r="E1656" s="58"/>
      <c r="F1656" s="85"/>
      <c r="G1656" s="46" t="str">
        <f t="shared" si="71"/>
        <v/>
      </c>
      <c r="H1656" s="22"/>
    </row>
    <row r="1657" spans="2:8" x14ac:dyDescent="0.25">
      <c r="B1657" s="7">
        <v>11</v>
      </c>
      <c r="C1657" s="65"/>
      <c r="D1657" s="66"/>
      <c r="E1657" s="58"/>
      <c r="F1657" s="85"/>
      <c r="G1657" s="46" t="str">
        <f t="shared" si="71"/>
        <v/>
      </c>
      <c r="H1657" s="22"/>
    </row>
    <row r="1658" spans="2:8" x14ac:dyDescent="0.25">
      <c r="B1658" s="7">
        <v>12</v>
      </c>
      <c r="C1658" s="65"/>
      <c r="D1658" s="66"/>
      <c r="E1658" s="58"/>
      <c r="F1658" s="85"/>
      <c r="G1658" s="46" t="str">
        <f t="shared" si="71"/>
        <v/>
      </c>
      <c r="H1658" s="22"/>
    </row>
    <row r="1659" spans="2:8" x14ac:dyDescent="0.25">
      <c r="B1659" s="7">
        <v>13</v>
      </c>
      <c r="C1659" s="65"/>
      <c r="D1659" s="66"/>
      <c r="E1659" s="58"/>
      <c r="F1659" s="85"/>
      <c r="G1659" s="46" t="str">
        <f t="shared" si="71"/>
        <v/>
      </c>
      <c r="H1659" s="22"/>
    </row>
    <row r="1660" spans="2:8" x14ac:dyDescent="0.25">
      <c r="B1660" s="7">
        <v>14</v>
      </c>
      <c r="C1660" s="65"/>
      <c r="D1660" s="66"/>
      <c r="E1660" s="59"/>
      <c r="F1660" s="85"/>
      <c r="G1660" s="46" t="str">
        <f t="shared" si="71"/>
        <v/>
      </c>
      <c r="H1660" s="22"/>
    </row>
    <row r="1661" spans="2:8" x14ac:dyDescent="0.25">
      <c r="B1661" s="7">
        <v>15</v>
      </c>
      <c r="C1661" s="65"/>
      <c r="D1661" s="66"/>
      <c r="E1661" s="59"/>
      <c r="F1661" s="85"/>
      <c r="G1661" s="46" t="str">
        <f t="shared" si="71"/>
        <v/>
      </c>
      <c r="H1661" s="22"/>
    </row>
    <row r="1662" spans="2:8" x14ac:dyDescent="0.25">
      <c r="B1662" s="7">
        <v>16</v>
      </c>
      <c r="C1662" s="65"/>
      <c r="D1662" s="66"/>
      <c r="E1662" s="59"/>
      <c r="F1662" s="85"/>
      <c r="G1662" s="46" t="str">
        <f t="shared" si="71"/>
        <v/>
      </c>
      <c r="H1662" s="22"/>
    </row>
    <row r="1663" spans="2:8" x14ac:dyDescent="0.25">
      <c r="B1663" s="7">
        <v>17</v>
      </c>
      <c r="C1663" s="65"/>
      <c r="D1663" s="66"/>
      <c r="E1663" s="59"/>
      <c r="F1663" s="85"/>
      <c r="G1663" s="46" t="str">
        <f t="shared" si="71"/>
        <v/>
      </c>
      <c r="H1663" s="22"/>
    </row>
    <row r="1664" spans="2:8" x14ac:dyDescent="0.25">
      <c r="B1664" s="7">
        <v>18</v>
      </c>
      <c r="C1664" s="65"/>
      <c r="D1664" s="66"/>
      <c r="E1664" s="59"/>
      <c r="F1664" s="85"/>
      <c r="G1664" s="46" t="str">
        <f t="shared" si="71"/>
        <v/>
      </c>
      <c r="H1664" s="22"/>
    </row>
    <row r="1665" spans="2:8" x14ac:dyDescent="0.25">
      <c r="B1665" s="7">
        <v>19</v>
      </c>
      <c r="C1665" s="65"/>
      <c r="D1665" s="66"/>
      <c r="E1665" s="59"/>
      <c r="F1665" s="85"/>
      <c r="G1665" s="46" t="str">
        <f t="shared" si="71"/>
        <v/>
      </c>
      <c r="H1665" s="22"/>
    </row>
    <row r="1666" spans="2:8" ht="15.75" thickBot="1" x14ac:dyDescent="0.3">
      <c r="B1666" s="8">
        <v>20</v>
      </c>
      <c r="C1666" s="67"/>
      <c r="D1666" s="68"/>
      <c r="E1666" s="69"/>
      <c r="F1666" s="47"/>
      <c r="G1666" s="48" t="str">
        <f t="shared" si="71"/>
        <v/>
      </c>
      <c r="H1666" s="22"/>
    </row>
    <row r="1667" spans="2:8" ht="15.75" thickTop="1" x14ac:dyDescent="0.25">
      <c r="F1667" s="89"/>
      <c r="G1667" s="90"/>
    </row>
    <row r="1668" spans="2:8" x14ac:dyDescent="0.25">
      <c r="B1668" s="1" t="s">
        <v>28</v>
      </c>
      <c r="C1668" s="40" t="s">
        <v>39</v>
      </c>
      <c r="D1668" s="40" t="s">
        <v>40</v>
      </c>
      <c r="E1668" s="40" t="s">
        <v>31</v>
      </c>
      <c r="F1668" s="20" t="s">
        <v>41</v>
      </c>
      <c r="G1668" s="1" t="s">
        <v>32</v>
      </c>
      <c r="H1668" s="2" t="s">
        <v>33</v>
      </c>
    </row>
    <row r="1669" spans="2:8" ht="15.75" thickBot="1" x14ac:dyDescent="0.3">
      <c r="B1669" s="41">
        <v>73</v>
      </c>
      <c r="C1669" s="42" t="str">
        <f>IF(VLOOKUP($B1669,'2. Subject Information'!$B$8:$F$107,2,FALSE)=0,"",VLOOKUP($B1669,'2. Subject Information'!$B$8:$F$107,2,FALSE))</f>
        <v/>
      </c>
      <c r="D1669" s="42" t="str">
        <f>IF(VLOOKUP($B1669,'2. Subject Information'!$B$8:$F$107,3,FALSE)=0,"",VLOOKUP($B1669,'2. Subject Information'!$B$8:$F$107,3,FALSE))</f>
        <v/>
      </c>
      <c r="E1669" s="42" t="str">
        <f>IF(VLOOKUP($B1669,'2. Subject Information'!$B$8:$F$107,4,FALSE)=0,"",VLOOKUP($B1669,'2. Subject Information'!$B$8:$F$107,4,FALSE))</f>
        <v/>
      </c>
      <c r="F1669" s="43" t="s">
        <v>9</v>
      </c>
      <c r="G1669" s="42" t="str" cm="1">
        <f t="array" ref="G1669">VLOOKUP($B1669,IF('2. Subject Information'!$B$8:$F$107&lt;&gt;0,'2. Subject Information'!$B$8:$F$107,""),5,FALSE)</f>
        <v/>
      </c>
      <c r="H1669" s="3" t="str">
        <f>IF($E1669="","",_xlfn.XLOOKUP(E1669,subject_email,subject_report_language))</f>
        <v/>
      </c>
    </row>
    <row r="1670" spans="2:8" ht="15.75" thickTop="1" x14ac:dyDescent="0.25">
      <c r="B1670" s="6">
        <v>1</v>
      </c>
      <c r="C1670" s="63"/>
      <c r="D1670" s="64"/>
      <c r="E1670" s="58"/>
      <c r="F1670" s="26"/>
      <c r="G1670" s="45" t="str">
        <f t="shared" ref="G1670:G1689" si="72">IF(E1670&lt;&gt;"",IF(default_language=0,"",default_language),"")</f>
        <v/>
      </c>
      <c r="H1670" s="22"/>
    </row>
    <row r="1671" spans="2:8" x14ac:dyDescent="0.25">
      <c r="B1671" s="7">
        <v>2</v>
      </c>
      <c r="C1671" s="65"/>
      <c r="D1671" s="66"/>
      <c r="E1671" s="58"/>
      <c r="F1671" s="85"/>
      <c r="G1671" s="46" t="str">
        <f t="shared" si="72"/>
        <v/>
      </c>
      <c r="H1671" s="22"/>
    </row>
    <row r="1672" spans="2:8" x14ac:dyDescent="0.25">
      <c r="B1672" s="7">
        <v>3</v>
      </c>
      <c r="C1672" s="65"/>
      <c r="D1672" s="66"/>
      <c r="E1672" s="58"/>
      <c r="F1672" s="85"/>
      <c r="G1672" s="46" t="str">
        <f t="shared" si="72"/>
        <v/>
      </c>
      <c r="H1672" s="22"/>
    </row>
    <row r="1673" spans="2:8" x14ac:dyDescent="0.25">
      <c r="B1673" s="7">
        <v>4</v>
      </c>
      <c r="C1673" s="65"/>
      <c r="D1673" s="66"/>
      <c r="E1673" s="58"/>
      <c r="F1673" s="85"/>
      <c r="G1673" s="46" t="str">
        <f t="shared" si="72"/>
        <v/>
      </c>
      <c r="H1673" s="22"/>
    </row>
    <row r="1674" spans="2:8" x14ac:dyDescent="0.25">
      <c r="B1674" s="7">
        <v>5</v>
      </c>
      <c r="C1674" s="65"/>
      <c r="D1674" s="66"/>
      <c r="E1674" s="58"/>
      <c r="F1674" s="85"/>
      <c r="G1674" s="46" t="str">
        <f t="shared" si="72"/>
        <v/>
      </c>
      <c r="H1674" s="22"/>
    </row>
    <row r="1675" spans="2:8" x14ac:dyDescent="0.25">
      <c r="B1675" s="7">
        <v>6</v>
      </c>
      <c r="C1675" s="65"/>
      <c r="D1675" s="66"/>
      <c r="E1675" s="58"/>
      <c r="F1675" s="85"/>
      <c r="G1675" s="46" t="str">
        <f t="shared" si="72"/>
        <v/>
      </c>
      <c r="H1675" s="22"/>
    </row>
    <row r="1676" spans="2:8" x14ac:dyDescent="0.25">
      <c r="B1676" s="7">
        <v>7</v>
      </c>
      <c r="C1676" s="65"/>
      <c r="D1676" s="66"/>
      <c r="E1676" s="58"/>
      <c r="F1676" s="85"/>
      <c r="G1676" s="46" t="str">
        <f t="shared" si="72"/>
        <v/>
      </c>
      <c r="H1676" s="22"/>
    </row>
    <row r="1677" spans="2:8" x14ac:dyDescent="0.25">
      <c r="B1677" s="7">
        <v>8</v>
      </c>
      <c r="C1677" s="65"/>
      <c r="D1677" s="66"/>
      <c r="E1677" s="58"/>
      <c r="F1677" s="85"/>
      <c r="G1677" s="46" t="str">
        <f t="shared" si="72"/>
        <v/>
      </c>
      <c r="H1677" s="22"/>
    </row>
    <row r="1678" spans="2:8" x14ac:dyDescent="0.25">
      <c r="B1678" s="7">
        <v>9</v>
      </c>
      <c r="C1678" s="65"/>
      <c r="D1678" s="66"/>
      <c r="E1678" s="58"/>
      <c r="F1678" s="85"/>
      <c r="G1678" s="46" t="str">
        <f t="shared" si="72"/>
        <v/>
      </c>
      <c r="H1678" s="22"/>
    </row>
    <row r="1679" spans="2:8" x14ac:dyDescent="0.25">
      <c r="B1679" s="7">
        <v>10</v>
      </c>
      <c r="C1679" s="65"/>
      <c r="D1679" s="66"/>
      <c r="E1679" s="58"/>
      <c r="F1679" s="85"/>
      <c r="G1679" s="46" t="str">
        <f t="shared" si="72"/>
        <v/>
      </c>
      <c r="H1679" s="22"/>
    </row>
    <row r="1680" spans="2:8" x14ac:dyDescent="0.25">
      <c r="B1680" s="7">
        <v>11</v>
      </c>
      <c r="C1680" s="65"/>
      <c r="D1680" s="66"/>
      <c r="E1680" s="58"/>
      <c r="F1680" s="85"/>
      <c r="G1680" s="46" t="str">
        <f t="shared" si="72"/>
        <v/>
      </c>
      <c r="H1680" s="22"/>
    </row>
    <row r="1681" spans="2:8" x14ac:dyDescent="0.25">
      <c r="B1681" s="7">
        <v>12</v>
      </c>
      <c r="C1681" s="65"/>
      <c r="D1681" s="66"/>
      <c r="E1681" s="58"/>
      <c r="F1681" s="85"/>
      <c r="G1681" s="46" t="str">
        <f t="shared" si="72"/>
        <v/>
      </c>
      <c r="H1681" s="22"/>
    </row>
    <row r="1682" spans="2:8" x14ac:dyDescent="0.25">
      <c r="B1682" s="7">
        <v>13</v>
      </c>
      <c r="C1682" s="65"/>
      <c r="D1682" s="66"/>
      <c r="E1682" s="58"/>
      <c r="F1682" s="85"/>
      <c r="G1682" s="46" t="str">
        <f t="shared" si="72"/>
        <v/>
      </c>
      <c r="H1682" s="22"/>
    </row>
    <row r="1683" spans="2:8" x14ac:dyDescent="0.25">
      <c r="B1683" s="7">
        <v>14</v>
      </c>
      <c r="C1683" s="65"/>
      <c r="D1683" s="66"/>
      <c r="E1683" s="59"/>
      <c r="F1683" s="85"/>
      <c r="G1683" s="46" t="str">
        <f t="shared" si="72"/>
        <v/>
      </c>
      <c r="H1683" s="22"/>
    </row>
    <row r="1684" spans="2:8" x14ac:dyDescent="0.25">
      <c r="B1684" s="7">
        <v>15</v>
      </c>
      <c r="C1684" s="65"/>
      <c r="D1684" s="66"/>
      <c r="E1684" s="59"/>
      <c r="F1684" s="85"/>
      <c r="G1684" s="46" t="str">
        <f t="shared" si="72"/>
        <v/>
      </c>
      <c r="H1684" s="22"/>
    </row>
    <row r="1685" spans="2:8" x14ac:dyDescent="0.25">
      <c r="B1685" s="7">
        <v>16</v>
      </c>
      <c r="C1685" s="65"/>
      <c r="D1685" s="66"/>
      <c r="E1685" s="59"/>
      <c r="F1685" s="85"/>
      <c r="G1685" s="46" t="str">
        <f t="shared" si="72"/>
        <v/>
      </c>
      <c r="H1685" s="22"/>
    </row>
    <row r="1686" spans="2:8" x14ac:dyDescent="0.25">
      <c r="B1686" s="7">
        <v>17</v>
      </c>
      <c r="C1686" s="65"/>
      <c r="D1686" s="66"/>
      <c r="E1686" s="59"/>
      <c r="F1686" s="85"/>
      <c r="G1686" s="46" t="str">
        <f t="shared" si="72"/>
        <v/>
      </c>
      <c r="H1686" s="22"/>
    </row>
    <row r="1687" spans="2:8" x14ac:dyDescent="0.25">
      <c r="B1687" s="7">
        <v>18</v>
      </c>
      <c r="C1687" s="65"/>
      <c r="D1687" s="66"/>
      <c r="E1687" s="59"/>
      <c r="F1687" s="85"/>
      <c r="G1687" s="46" t="str">
        <f t="shared" si="72"/>
        <v/>
      </c>
      <c r="H1687" s="22"/>
    </row>
    <row r="1688" spans="2:8" x14ac:dyDescent="0.25">
      <c r="B1688" s="7">
        <v>19</v>
      </c>
      <c r="C1688" s="65"/>
      <c r="D1688" s="66"/>
      <c r="E1688" s="59"/>
      <c r="F1688" s="85"/>
      <c r="G1688" s="46" t="str">
        <f t="shared" si="72"/>
        <v/>
      </c>
      <c r="H1688" s="22"/>
    </row>
    <row r="1689" spans="2:8" ht="15.75" thickBot="1" x14ac:dyDescent="0.3">
      <c r="B1689" s="8">
        <v>20</v>
      </c>
      <c r="C1689" s="67"/>
      <c r="D1689" s="68"/>
      <c r="E1689" s="69"/>
      <c r="F1689" s="47"/>
      <c r="G1689" s="48" t="str">
        <f t="shared" si="72"/>
        <v/>
      </c>
      <c r="H1689" s="22"/>
    </row>
    <row r="1690" spans="2:8" ht="15.75" thickTop="1" x14ac:dyDescent="0.25">
      <c r="F1690" s="89"/>
      <c r="G1690" s="90"/>
    </row>
    <row r="1691" spans="2:8" x14ac:dyDescent="0.25">
      <c r="B1691" s="1" t="s">
        <v>28</v>
      </c>
      <c r="C1691" s="40" t="s">
        <v>39</v>
      </c>
      <c r="D1691" s="40" t="s">
        <v>40</v>
      </c>
      <c r="E1691" s="40" t="s">
        <v>31</v>
      </c>
      <c r="F1691" s="20" t="s">
        <v>41</v>
      </c>
      <c r="G1691" s="1" t="s">
        <v>32</v>
      </c>
      <c r="H1691" s="2" t="s">
        <v>33</v>
      </c>
    </row>
    <row r="1692" spans="2:8" ht="15.75" thickBot="1" x14ac:dyDescent="0.3">
      <c r="B1692" s="41">
        <v>74</v>
      </c>
      <c r="C1692" s="42" t="str">
        <f>IF(VLOOKUP($B1692,'2. Subject Information'!$B$8:$F$107,2,FALSE)=0,"",VLOOKUP($B1692,'2. Subject Information'!$B$8:$F$107,2,FALSE))</f>
        <v/>
      </c>
      <c r="D1692" s="42" t="str">
        <f>IF(VLOOKUP($B1692,'2. Subject Information'!$B$8:$F$107,3,FALSE)=0,"",VLOOKUP($B1692,'2. Subject Information'!$B$8:$F$107,3,FALSE))</f>
        <v/>
      </c>
      <c r="E1692" s="42" t="str">
        <f>IF(VLOOKUP($B1692,'2. Subject Information'!$B$8:$F$107,4,FALSE)=0,"",VLOOKUP($B1692,'2. Subject Information'!$B$8:$F$107,4,FALSE))</f>
        <v/>
      </c>
      <c r="F1692" s="43" t="s">
        <v>9</v>
      </c>
      <c r="G1692" s="42" t="str" cm="1">
        <f t="array" ref="G1692">VLOOKUP($B1692,IF('2. Subject Information'!$B$8:$F$107&lt;&gt;0,'2. Subject Information'!$B$8:$F$107,""),5,FALSE)</f>
        <v/>
      </c>
      <c r="H1692" s="3" t="str">
        <f>IF($E1692="","",_xlfn.XLOOKUP(E1692,subject_email,subject_report_language))</f>
        <v/>
      </c>
    </row>
    <row r="1693" spans="2:8" ht="15.75" thickTop="1" x14ac:dyDescent="0.25">
      <c r="B1693" s="6">
        <v>1</v>
      </c>
      <c r="C1693" s="63"/>
      <c r="D1693" s="64"/>
      <c r="E1693" s="58"/>
      <c r="F1693" s="26"/>
      <c r="G1693" s="45" t="str">
        <f t="shared" ref="G1693:G1712" si="73">IF(E1693&lt;&gt;"",IF(default_language=0,"",default_language),"")</f>
        <v/>
      </c>
      <c r="H1693" s="22"/>
    </row>
    <row r="1694" spans="2:8" x14ac:dyDescent="0.25">
      <c r="B1694" s="7">
        <v>2</v>
      </c>
      <c r="C1694" s="65"/>
      <c r="D1694" s="66"/>
      <c r="E1694" s="58"/>
      <c r="F1694" s="85"/>
      <c r="G1694" s="46" t="str">
        <f t="shared" si="73"/>
        <v/>
      </c>
      <c r="H1694" s="22"/>
    </row>
    <row r="1695" spans="2:8" x14ac:dyDescent="0.25">
      <c r="B1695" s="7">
        <v>3</v>
      </c>
      <c r="C1695" s="65"/>
      <c r="D1695" s="66"/>
      <c r="E1695" s="58"/>
      <c r="F1695" s="85"/>
      <c r="G1695" s="46" t="str">
        <f t="shared" si="73"/>
        <v/>
      </c>
      <c r="H1695" s="22"/>
    </row>
    <row r="1696" spans="2:8" x14ac:dyDescent="0.25">
      <c r="B1696" s="7">
        <v>4</v>
      </c>
      <c r="C1696" s="65"/>
      <c r="D1696" s="66"/>
      <c r="E1696" s="58"/>
      <c r="F1696" s="85"/>
      <c r="G1696" s="46" t="str">
        <f t="shared" si="73"/>
        <v/>
      </c>
      <c r="H1696" s="22"/>
    </row>
    <row r="1697" spans="2:8" x14ac:dyDescent="0.25">
      <c r="B1697" s="7">
        <v>5</v>
      </c>
      <c r="C1697" s="65"/>
      <c r="D1697" s="66"/>
      <c r="E1697" s="58"/>
      <c r="F1697" s="85"/>
      <c r="G1697" s="46" t="str">
        <f t="shared" si="73"/>
        <v/>
      </c>
      <c r="H1697" s="22"/>
    </row>
    <row r="1698" spans="2:8" x14ac:dyDescent="0.25">
      <c r="B1698" s="7">
        <v>6</v>
      </c>
      <c r="C1698" s="65"/>
      <c r="D1698" s="66"/>
      <c r="E1698" s="58"/>
      <c r="F1698" s="85"/>
      <c r="G1698" s="46" t="str">
        <f t="shared" si="73"/>
        <v/>
      </c>
      <c r="H1698" s="22"/>
    </row>
    <row r="1699" spans="2:8" x14ac:dyDescent="0.25">
      <c r="B1699" s="7">
        <v>7</v>
      </c>
      <c r="C1699" s="65"/>
      <c r="D1699" s="66"/>
      <c r="E1699" s="58"/>
      <c r="F1699" s="85"/>
      <c r="G1699" s="46" t="str">
        <f t="shared" si="73"/>
        <v/>
      </c>
      <c r="H1699" s="22"/>
    </row>
    <row r="1700" spans="2:8" x14ac:dyDescent="0.25">
      <c r="B1700" s="7">
        <v>8</v>
      </c>
      <c r="C1700" s="65"/>
      <c r="D1700" s="66"/>
      <c r="E1700" s="58"/>
      <c r="F1700" s="85"/>
      <c r="G1700" s="46" t="str">
        <f t="shared" si="73"/>
        <v/>
      </c>
      <c r="H1700" s="22"/>
    </row>
    <row r="1701" spans="2:8" x14ac:dyDescent="0.25">
      <c r="B1701" s="7">
        <v>9</v>
      </c>
      <c r="C1701" s="65"/>
      <c r="D1701" s="66"/>
      <c r="E1701" s="58"/>
      <c r="F1701" s="85"/>
      <c r="G1701" s="46" t="str">
        <f t="shared" si="73"/>
        <v/>
      </c>
      <c r="H1701" s="22"/>
    </row>
    <row r="1702" spans="2:8" x14ac:dyDescent="0.25">
      <c r="B1702" s="7">
        <v>10</v>
      </c>
      <c r="C1702" s="65"/>
      <c r="D1702" s="66"/>
      <c r="E1702" s="58"/>
      <c r="F1702" s="85"/>
      <c r="G1702" s="46" t="str">
        <f t="shared" si="73"/>
        <v/>
      </c>
      <c r="H1702" s="22"/>
    </row>
    <row r="1703" spans="2:8" x14ac:dyDescent="0.25">
      <c r="B1703" s="7">
        <v>11</v>
      </c>
      <c r="C1703" s="65"/>
      <c r="D1703" s="66"/>
      <c r="E1703" s="58"/>
      <c r="F1703" s="85"/>
      <c r="G1703" s="46" t="str">
        <f t="shared" si="73"/>
        <v/>
      </c>
      <c r="H1703" s="22"/>
    </row>
    <row r="1704" spans="2:8" x14ac:dyDescent="0.25">
      <c r="B1704" s="7">
        <v>12</v>
      </c>
      <c r="C1704" s="65"/>
      <c r="D1704" s="66"/>
      <c r="E1704" s="58"/>
      <c r="F1704" s="85"/>
      <c r="G1704" s="46" t="str">
        <f t="shared" si="73"/>
        <v/>
      </c>
      <c r="H1704" s="22"/>
    </row>
    <row r="1705" spans="2:8" x14ac:dyDescent="0.25">
      <c r="B1705" s="7">
        <v>13</v>
      </c>
      <c r="C1705" s="65"/>
      <c r="D1705" s="66"/>
      <c r="E1705" s="58"/>
      <c r="F1705" s="85"/>
      <c r="G1705" s="46" t="str">
        <f t="shared" si="73"/>
        <v/>
      </c>
      <c r="H1705" s="22"/>
    </row>
    <row r="1706" spans="2:8" x14ac:dyDescent="0.25">
      <c r="B1706" s="7">
        <v>14</v>
      </c>
      <c r="C1706" s="65"/>
      <c r="D1706" s="66"/>
      <c r="E1706" s="59"/>
      <c r="F1706" s="85"/>
      <c r="G1706" s="46" t="str">
        <f t="shared" si="73"/>
        <v/>
      </c>
      <c r="H1706" s="22"/>
    </row>
    <row r="1707" spans="2:8" x14ac:dyDescent="0.25">
      <c r="B1707" s="7">
        <v>15</v>
      </c>
      <c r="C1707" s="65"/>
      <c r="D1707" s="66"/>
      <c r="E1707" s="59"/>
      <c r="F1707" s="85"/>
      <c r="G1707" s="46" t="str">
        <f t="shared" si="73"/>
        <v/>
      </c>
      <c r="H1707" s="22"/>
    </row>
    <row r="1708" spans="2:8" x14ac:dyDescent="0.25">
      <c r="B1708" s="7">
        <v>16</v>
      </c>
      <c r="C1708" s="65"/>
      <c r="D1708" s="66"/>
      <c r="E1708" s="59"/>
      <c r="F1708" s="85"/>
      <c r="G1708" s="46" t="str">
        <f t="shared" si="73"/>
        <v/>
      </c>
      <c r="H1708" s="22"/>
    </row>
    <row r="1709" spans="2:8" x14ac:dyDescent="0.25">
      <c r="B1709" s="7">
        <v>17</v>
      </c>
      <c r="C1709" s="65"/>
      <c r="D1709" s="66"/>
      <c r="E1709" s="59"/>
      <c r="F1709" s="85"/>
      <c r="G1709" s="46" t="str">
        <f t="shared" si="73"/>
        <v/>
      </c>
      <c r="H1709" s="22"/>
    </row>
    <row r="1710" spans="2:8" x14ac:dyDescent="0.25">
      <c r="B1710" s="7">
        <v>18</v>
      </c>
      <c r="C1710" s="65"/>
      <c r="D1710" s="66"/>
      <c r="E1710" s="59"/>
      <c r="F1710" s="85"/>
      <c r="G1710" s="46" t="str">
        <f t="shared" si="73"/>
        <v/>
      </c>
      <c r="H1710" s="22"/>
    </row>
    <row r="1711" spans="2:8" x14ac:dyDescent="0.25">
      <c r="B1711" s="7">
        <v>19</v>
      </c>
      <c r="C1711" s="65"/>
      <c r="D1711" s="66"/>
      <c r="E1711" s="59"/>
      <c r="F1711" s="85"/>
      <c r="G1711" s="46" t="str">
        <f t="shared" si="73"/>
        <v/>
      </c>
      <c r="H1711" s="22"/>
    </row>
    <row r="1712" spans="2:8" ht="15.75" thickBot="1" x14ac:dyDescent="0.3">
      <c r="B1712" s="8">
        <v>20</v>
      </c>
      <c r="C1712" s="67"/>
      <c r="D1712" s="68"/>
      <c r="E1712" s="69"/>
      <c r="F1712" s="47"/>
      <c r="G1712" s="48" t="str">
        <f t="shared" si="73"/>
        <v/>
      </c>
      <c r="H1712" s="22"/>
    </row>
    <row r="1713" spans="2:8" ht="15.75" thickTop="1" x14ac:dyDescent="0.25">
      <c r="F1713" s="89"/>
      <c r="G1713" s="90"/>
    </row>
    <row r="1714" spans="2:8" x14ac:dyDescent="0.25">
      <c r="B1714" s="1" t="s">
        <v>28</v>
      </c>
      <c r="C1714" s="40" t="s">
        <v>39</v>
      </c>
      <c r="D1714" s="40" t="s">
        <v>40</v>
      </c>
      <c r="E1714" s="40" t="s">
        <v>31</v>
      </c>
      <c r="F1714" s="20" t="s">
        <v>41</v>
      </c>
      <c r="G1714" s="1" t="s">
        <v>32</v>
      </c>
      <c r="H1714" s="2" t="s">
        <v>33</v>
      </c>
    </row>
    <row r="1715" spans="2:8" ht="15.75" thickBot="1" x14ac:dyDescent="0.3">
      <c r="B1715" s="41">
        <v>75</v>
      </c>
      <c r="C1715" s="42" t="str">
        <f>IF(VLOOKUP($B1715,'2. Subject Information'!$B$8:$F$107,2,FALSE)=0,"",VLOOKUP($B1715,'2. Subject Information'!$B$8:$F$107,2,FALSE))</f>
        <v/>
      </c>
      <c r="D1715" s="42" t="str">
        <f>IF(VLOOKUP($B1715,'2. Subject Information'!$B$8:$F$107,3,FALSE)=0,"",VLOOKUP($B1715,'2. Subject Information'!$B$8:$F$107,3,FALSE))</f>
        <v/>
      </c>
      <c r="E1715" s="42" t="str">
        <f>IF(VLOOKUP($B1715,'2. Subject Information'!$B$8:$F$107,4,FALSE)=0,"",VLOOKUP($B1715,'2. Subject Information'!$B$8:$F$107,4,FALSE))</f>
        <v/>
      </c>
      <c r="F1715" s="43" t="s">
        <v>9</v>
      </c>
      <c r="G1715" s="42" t="str" cm="1">
        <f t="array" ref="G1715">VLOOKUP($B1715,IF('2. Subject Information'!$B$8:$F$107&lt;&gt;0,'2. Subject Information'!$B$8:$F$107,""),5,FALSE)</f>
        <v/>
      </c>
      <c r="H1715" s="3" t="str">
        <f>IF($E1715="","",_xlfn.XLOOKUP(E1715,subject_email,subject_report_language))</f>
        <v/>
      </c>
    </row>
    <row r="1716" spans="2:8" ht="15.75" thickTop="1" x14ac:dyDescent="0.25">
      <c r="B1716" s="6">
        <v>1</v>
      </c>
      <c r="C1716" s="63"/>
      <c r="D1716" s="64"/>
      <c r="E1716" s="58"/>
      <c r="F1716" s="26"/>
      <c r="G1716" s="45" t="str">
        <f t="shared" ref="G1716:G1735" si="74">IF(E1716&lt;&gt;"",IF(default_language=0,"",default_language),"")</f>
        <v/>
      </c>
      <c r="H1716" s="22"/>
    </row>
    <row r="1717" spans="2:8" x14ac:dyDescent="0.25">
      <c r="B1717" s="7">
        <v>2</v>
      </c>
      <c r="C1717" s="65"/>
      <c r="D1717" s="66"/>
      <c r="E1717" s="58"/>
      <c r="F1717" s="85"/>
      <c r="G1717" s="46" t="str">
        <f t="shared" si="74"/>
        <v/>
      </c>
      <c r="H1717" s="22"/>
    </row>
    <row r="1718" spans="2:8" x14ac:dyDescent="0.25">
      <c r="B1718" s="7">
        <v>3</v>
      </c>
      <c r="C1718" s="65"/>
      <c r="D1718" s="66"/>
      <c r="E1718" s="58"/>
      <c r="F1718" s="85"/>
      <c r="G1718" s="46" t="str">
        <f t="shared" si="74"/>
        <v/>
      </c>
      <c r="H1718" s="22"/>
    </row>
    <row r="1719" spans="2:8" x14ac:dyDescent="0.25">
      <c r="B1719" s="7">
        <v>4</v>
      </c>
      <c r="C1719" s="65"/>
      <c r="D1719" s="66"/>
      <c r="E1719" s="58"/>
      <c r="F1719" s="85"/>
      <c r="G1719" s="46" t="str">
        <f t="shared" si="74"/>
        <v/>
      </c>
      <c r="H1719" s="22"/>
    </row>
    <row r="1720" spans="2:8" x14ac:dyDescent="0.25">
      <c r="B1720" s="7">
        <v>5</v>
      </c>
      <c r="C1720" s="65"/>
      <c r="D1720" s="66"/>
      <c r="E1720" s="58"/>
      <c r="F1720" s="85"/>
      <c r="G1720" s="46" t="str">
        <f t="shared" si="74"/>
        <v/>
      </c>
      <c r="H1720" s="22"/>
    </row>
    <row r="1721" spans="2:8" x14ac:dyDescent="0.25">
      <c r="B1721" s="7">
        <v>6</v>
      </c>
      <c r="C1721" s="65"/>
      <c r="D1721" s="66"/>
      <c r="E1721" s="58"/>
      <c r="F1721" s="85"/>
      <c r="G1721" s="46" t="str">
        <f t="shared" si="74"/>
        <v/>
      </c>
      <c r="H1721" s="22"/>
    </row>
    <row r="1722" spans="2:8" x14ac:dyDescent="0.25">
      <c r="B1722" s="7">
        <v>7</v>
      </c>
      <c r="C1722" s="65"/>
      <c r="D1722" s="66"/>
      <c r="E1722" s="58"/>
      <c r="F1722" s="85"/>
      <c r="G1722" s="46" t="str">
        <f t="shared" si="74"/>
        <v/>
      </c>
      <c r="H1722" s="22"/>
    </row>
    <row r="1723" spans="2:8" x14ac:dyDescent="0.25">
      <c r="B1723" s="7">
        <v>8</v>
      </c>
      <c r="C1723" s="65"/>
      <c r="D1723" s="66"/>
      <c r="E1723" s="58"/>
      <c r="F1723" s="85"/>
      <c r="G1723" s="46" t="str">
        <f t="shared" si="74"/>
        <v/>
      </c>
      <c r="H1723" s="22"/>
    </row>
    <row r="1724" spans="2:8" x14ac:dyDescent="0.25">
      <c r="B1724" s="7">
        <v>9</v>
      </c>
      <c r="C1724" s="65"/>
      <c r="D1724" s="66"/>
      <c r="E1724" s="58"/>
      <c r="F1724" s="85"/>
      <c r="G1724" s="46" t="str">
        <f t="shared" si="74"/>
        <v/>
      </c>
      <c r="H1724" s="22"/>
    </row>
    <row r="1725" spans="2:8" x14ac:dyDescent="0.25">
      <c r="B1725" s="7">
        <v>10</v>
      </c>
      <c r="C1725" s="65"/>
      <c r="D1725" s="66"/>
      <c r="E1725" s="58"/>
      <c r="F1725" s="85"/>
      <c r="G1725" s="46" t="str">
        <f t="shared" si="74"/>
        <v/>
      </c>
      <c r="H1725" s="22"/>
    </row>
    <row r="1726" spans="2:8" x14ac:dyDescent="0.25">
      <c r="B1726" s="7">
        <v>11</v>
      </c>
      <c r="C1726" s="65"/>
      <c r="D1726" s="66"/>
      <c r="E1726" s="58"/>
      <c r="F1726" s="85"/>
      <c r="G1726" s="46" t="str">
        <f t="shared" si="74"/>
        <v/>
      </c>
      <c r="H1726" s="22"/>
    </row>
    <row r="1727" spans="2:8" x14ac:dyDescent="0.25">
      <c r="B1727" s="7">
        <v>12</v>
      </c>
      <c r="C1727" s="65"/>
      <c r="D1727" s="66"/>
      <c r="E1727" s="58"/>
      <c r="F1727" s="85"/>
      <c r="G1727" s="46" t="str">
        <f t="shared" si="74"/>
        <v/>
      </c>
      <c r="H1727" s="22"/>
    </row>
    <row r="1728" spans="2:8" x14ac:dyDescent="0.25">
      <c r="B1728" s="7">
        <v>13</v>
      </c>
      <c r="C1728" s="65"/>
      <c r="D1728" s="66"/>
      <c r="E1728" s="58"/>
      <c r="F1728" s="85"/>
      <c r="G1728" s="46" t="str">
        <f t="shared" si="74"/>
        <v/>
      </c>
      <c r="H1728" s="22"/>
    </row>
    <row r="1729" spans="2:8" x14ac:dyDescent="0.25">
      <c r="B1729" s="7">
        <v>14</v>
      </c>
      <c r="C1729" s="65"/>
      <c r="D1729" s="66"/>
      <c r="E1729" s="59"/>
      <c r="F1729" s="85"/>
      <c r="G1729" s="46" t="str">
        <f t="shared" si="74"/>
        <v/>
      </c>
      <c r="H1729" s="22"/>
    </row>
    <row r="1730" spans="2:8" x14ac:dyDescent="0.25">
      <c r="B1730" s="7">
        <v>15</v>
      </c>
      <c r="C1730" s="65"/>
      <c r="D1730" s="66"/>
      <c r="E1730" s="59"/>
      <c r="F1730" s="85"/>
      <c r="G1730" s="46" t="str">
        <f t="shared" si="74"/>
        <v/>
      </c>
      <c r="H1730" s="22"/>
    </row>
    <row r="1731" spans="2:8" x14ac:dyDescent="0.25">
      <c r="B1731" s="7">
        <v>16</v>
      </c>
      <c r="C1731" s="65"/>
      <c r="D1731" s="66"/>
      <c r="E1731" s="59"/>
      <c r="F1731" s="85"/>
      <c r="G1731" s="46" t="str">
        <f t="shared" si="74"/>
        <v/>
      </c>
      <c r="H1731" s="22"/>
    </row>
    <row r="1732" spans="2:8" x14ac:dyDescent="0.25">
      <c r="B1732" s="7">
        <v>17</v>
      </c>
      <c r="C1732" s="65"/>
      <c r="D1732" s="66"/>
      <c r="E1732" s="59"/>
      <c r="F1732" s="85"/>
      <c r="G1732" s="46" t="str">
        <f t="shared" si="74"/>
        <v/>
      </c>
      <c r="H1732" s="22"/>
    </row>
    <row r="1733" spans="2:8" x14ac:dyDescent="0.25">
      <c r="B1733" s="7">
        <v>18</v>
      </c>
      <c r="C1733" s="65"/>
      <c r="D1733" s="66"/>
      <c r="E1733" s="59"/>
      <c r="F1733" s="85"/>
      <c r="G1733" s="46" t="str">
        <f t="shared" si="74"/>
        <v/>
      </c>
      <c r="H1733" s="22"/>
    </row>
    <row r="1734" spans="2:8" x14ac:dyDescent="0.25">
      <c r="B1734" s="7">
        <v>19</v>
      </c>
      <c r="C1734" s="65"/>
      <c r="D1734" s="66"/>
      <c r="E1734" s="59"/>
      <c r="F1734" s="85"/>
      <c r="G1734" s="46" t="str">
        <f t="shared" si="74"/>
        <v/>
      </c>
      <c r="H1734" s="22"/>
    </row>
    <row r="1735" spans="2:8" ht="15.75" thickBot="1" x14ac:dyDescent="0.3">
      <c r="B1735" s="8">
        <v>20</v>
      </c>
      <c r="C1735" s="67"/>
      <c r="D1735" s="68"/>
      <c r="E1735" s="69"/>
      <c r="F1735" s="47"/>
      <c r="G1735" s="48" t="str">
        <f t="shared" si="74"/>
        <v/>
      </c>
      <c r="H1735" s="22"/>
    </row>
    <row r="1736" spans="2:8" ht="15.75" thickTop="1" x14ac:dyDescent="0.25">
      <c r="F1736" s="89"/>
      <c r="G1736" s="90"/>
    </row>
    <row r="1737" spans="2:8" x14ac:dyDescent="0.25">
      <c r="B1737" s="1" t="s">
        <v>28</v>
      </c>
      <c r="C1737" s="40" t="s">
        <v>39</v>
      </c>
      <c r="D1737" s="40" t="s">
        <v>40</v>
      </c>
      <c r="E1737" s="40" t="s">
        <v>31</v>
      </c>
      <c r="F1737" s="20" t="s">
        <v>41</v>
      </c>
      <c r="G1737" s="1" t="s">
        <v>32</v>
      </c>
      <c r="H1737" s="2" t="s">
        <v>33</v>
      </c>
    </row>
    <row r="1738" spans="2:8" ht="15.75" thickBot="1" x14ac:dyDescent="0.3">
      <c r="B1738" s="41">
        <v>76</v>
      </c>
      <c r="C1738" s="42" t="str">
        <f>IF(VLOOKUP($B1738,'2. Subject Information'!$B$8:$F$107,2,FALSE)=0,"",VLOOKUP($B1738,'2. Subject Information'!$B$8:$F$107,2,FALSE))</f>
        <v/>
      </c>
      <c r="D1738" s="42" t="str">
        <f>IF(VLOOKUP($B1738,'2. Subject Information'!$B$8:$F$107,3,FALSE)=0,"",VLOOKUP($B1738,'2. Subject Information'!$B$8:$F$107,3,FALSE))</f>
        <v/>
      </c>
      <c r="E1738" s="42" t="str">
        <f>IF(VLOOKUP($B1738,'2. Subject Information'!$B$8:$F$107,4,FALSE)=0,"",VLOOKUP($B1738,'2. Subject Information'!$B$8:$F$107,4,FALSE))</f>
        <v/>
      </c>
      <c r="F1738" s="43" t="s">
        <v>9</v>
      </c>
      <c r="G1738" s="42" t="str" cm="1">
        <f t="array" ref="G1738">VLOOKUP($B1738,IF('2. Subject Information'!$B$8:$F$107&lt;&gt;0,'2. Subject Information'!$B$8:$F$107,""),5,FALSE)</f>
        <v/>
      </c>
      <c r="H1738" s="3" t="str">
        <f>IF($E1738="","",_xlfn.XLOOKUP(E1738,subject_email,subject_report_language))</f>
        <v/>
      </c>
    </row>
    <row r="1739" spans="2:8" ht="15.75" thickTop="1" x14ac:dyDescent="0.25">
      <c r="B1739" s="6">
        <v>1</v>
      </c>
      <c r="C1739" s="63"/>
      <c r="D1739" s="64"/>
      <c r="E1739" s="58"/>
      <c r="F1739" s="26"/>
      <c r="G1739" s="45" t="str">
        <f t="shared" ref="G1739:G1758" si="75">IF(E1739&lt;&gt;"",IF(default_language=0,"",default_language),"")</f>
        <v/>
      </c>
      <c r="H1739" s="22"/>
    </row>
    <row r="1740" spans="2:8" x14ac:dyDescent="0.25">
      <c r="B1740" s="7">
        <v>2</v>
      </c>
      <c r="C1740" s="65"/>
      <c r="D1740" s="66"/>
      <c r="E1740" s="58"/>
      <c r="F1740" s="85"/>
      <c r="G1740" s="46" t="str">
        <f t="shared" si="75"/>
        <v/>
      </c>
      <c r="H1740" s="22"/>
    </row>
    <row r="1741" spans="2:8" x14ac:dyDescent="0.25">
      <c r="B1741" s="7">
        <v>3</v>
      </c>
      <c r="C1741" s="65"/>
      <c r="D1741" s="66"/>
      <c r="E1741" s="58"/>
      <c r="F1741" s="85"/>
      <c r="G1741" s="46" t="str">
        <f t="shared" si="75"/>
        <v/>
      </c>
      <c r="H1741" s="22"/>
    </row>
    <row r="1742" spans="2:8" x14ac:dyDescent="0.25">
      <c r="B1742" s="7">
        <v>4</v>
      </c>
      <c r="C1742" s="65"/>
      <c r="D1742" s="66"/>
      <c r="E1742" s="58"/>
      <c r="F1742" s="85"/>
      <c r="G1742" s="46" t="str">
        <f t="shared" si="75"/>
        <v/>
      </c>
      <c r="H1742" s="22"/>
    </row>
    <row r="1743" spans="2:8" x14ac:dyDescent="0.25">
      <c r="B1743" s="7">
        <v>5</v>
      </c>
      <c r="C1743" s="65"/>
      <c r="D1743" s="66"/>
      <c r="E1743" s="58"/>
      <c r="F1743" s="85"/>
      <c r="G1743" s="46" t="str">
        <f t="shared" si="75"/>
        <v/>
      </c>
      <c r="H1743" s="22"/>
    </row>
    <row r="1744" spans="2:8" x14ac:dyDescent="0.25">
      <c r="B1744" s="7">
        <v>6</v>
      </c>
      <c r="C1744" s="65"/>
      <c r="D1744" s="66"/>
      <c r="E1744" s="58"/>
      <c r="F1744" s="85"/>
      <c r="G1744" s="46" t="str">
        <f t="shared" si="75"/>
        <v/>
      </c>
      <c r="H1744" s="22"/>
    </row>
    <row r="1745" spans="2:8" x14ac:dyDescent="0.25">
      <c r="B1745" s="7">
        <v>7</v>
      </c>
      <c r="C1745" s="65"/>
      <c r="D1745" s="66"/>
      <c r="E1745" s="58"/>
      <c r="F1745" s="85"/>
      <c r="G1745" s="46" t="str">
        <f t="shared" si="75"/>
        <v/>
      </c>
      <c r="H1745" s="22"/>
    </row>
    <row r="1746" spans="2:8" x14ac:dyDescent="0.25">
      <c r="B1746" s="7">
        <v>8</v>
      </c>
      <c r="C1746" s="65"/>
      <c r="D1746" s="66"/>
      <c r="E1746" s="58"/>
      <c r="F1746" s="85"/>
      <c r="G1746" s="46" t="str">
        <f t="shared" si="75"/>
        <v/>
      </c>
      <c r="H1746" s="22"/>
    </row>
    <row r="1747" spans="2:8" x14ac:dyDescent="0.25">
      <c r="B1747" s="7">
        <v>9</v>
      </c>
      <c r="C1747" s="65"/>
      <c r="D1747" s="66"/>
      <c r="E1747" s="58"/>
      <c r="F1747" s="85"/>
      <c r="G1747" s="46" t="str">
        <f t="shared" si="75"/>
        <v/>
      </c>
      <c r="H1747" s="22"/>
    </row>
    <row r="1748" spans="2:8" x14ac:dyDescent="0.25">
      <c r="B1748" s="7">
        <v>10</v>
      </c>
      <c r="C1748" s="65"/>
      <c r="D1748" s="66"/>
      <c r="E1748" s="58"/>
      <c r="F1748" s="85"/>
      <c r="G1748" s="46" t="str">
        <f t="shared" si="75"/>
        <v/>
      </c>
      <c r="H1748" s="22"/>
    </row>
    <row r="1749" spans="2:8" x14ac:dyDescent="0.25">
      <c r="B1749" s="7">
        <v>11</v>
      </c>
      <c r="C1749" s="65"/>
      <c r="D1749" s="66"/>
      <c r="E1749" s="58"/>
      <c r="F1749" s="85"/>
      <c r="G1749" s="46" t="str">
        <f t="shared" si="75"/>
        <v/>
      </c>
      <c r="H1749" s="22"/>
    </row>
    <row r="1750" spans="2:8" x14ac:dyDescent="0.25">
      <c r="B1750" s="7">
        <v>12</v>
      </c>
      <c r="C1750" s="65"/>
      <c r="D1750" s="66"/>
      <c r="E1750" s="58"/>
      <c r="F1750" s="85"/>
      <c r="G1750" s="46" t="str">
        <f t="shared" si="75"/>
        <v/>
      </c>
      <c r="H1750" s="22"/>
    </row>
    <row r="1751" spans="2:8" x14ac:dyDescent="0.25">
      <c r="B1751" s="7">
        <v>13</v>
      </c>
      <c r="C1751" s="65"/>
      <c r="D1751" s="66"/>
      <c r="E1751" s="58"/>
      <c r="F1751" s="85"/>
      <c r="G1751" s="46" t="str">
        <f t="shared" si="75"/>
        <v/>
      </c>
      <c r="H1751" s="22"/>
    </row>
    <row r="1752" spans="2:8" x14ac:dyDescent="0.25">
      <c r="B1752" s="7">
        <v>14</v>
      </c>
      <c r="C1752" s="65"/>
      <c r="D1752" s="66"/>
      <c r="E1752" s="59"/>
      <c r="F1752" s="85"/>
      <c r="G1752" s="46" t="str">
        <f t="shared" si="75"/>
        <v/>
      </c>
      <c r="H1752" s="22"/>
    </row>
    <row r="1753" spans="2:8" x14ac:dyDescent="0.25">
      <c r="B1753" s="7">
        <v>15</v>
      </c>
      <c r="C1753" s="65"/>
      <c r="D1753" s="66"/>
      <c r="E1753" s="59"/>
      <c r="F1753" s="85"/>
      <c r="G1753" s="46" t="str">
        <f t="shared" si="75"/>
        <v/>
      </c>
      <c r="H1753" s="22"/>
    </row>
    <row r="1754" spans="2:8" x14ac:dyDescent="0.25">
      <c r="B1754" s="7">
        <v>16</v>
      </c>
      <c r="C1754" s="65"/>
      <c r="D1754" s="66"/>
      <c r="E1754" s="59"/>
      <c r="F1754" s="85"/>
      <c r="G1754" s="46" t="str">
        <f t="shared" si="75"/>
        <v/>
      </c>
      <c r="H1754" s="22"/>
    </row>
    <row r="1755" spans="2:8" x14ac:dyDescent="0.25">
      <c r="B1755" s="7">
        <v>17</v>
      </c>
      <c r="C1755" s="65"/>
      <c r="D1755" s="66"/>
      <c r="E1755" s="59"/>
      <c r="F1755" s="85"/>
      <c r="G1755" s="46" t="str">
        <f t="shared" si="75"/>
        <v/>
      </c>
      <c r="H1755" s="22"/>
    </row>
    <row r="1756" spans="2:8" x14ac:dyDescent="0.25">
      <c r="B1756" s="7">
        <v>18</v>
      </c>
      <c r="C1756" s="65"/>
      <c r="D1756" s="66"/>
      <c r="E1756" s="59"/>
      <c r="F1756" s="85"/>
      <c r="G1756" s="46" t="str">
        <f t="shared" si="75"/>
        <v/>
      </c>
      <c r="H1756" s="22"/>
    </row>
    <row r="1757" spans="2:8" x14ac:dyDescent="0.25">
      <c r="B1757" s="7">
        <v>19</v>
      </c>
      <c r="C1757" s="65"/>
      <c r="D1757" s="66"/>
      <c r="E1757" s="59"/>
      <c r="F1757" s="85"/>
      <c r="G1757" s="46" t="str">
        <f t="shared" si="75"/>
        <v/>
      </c>
      <c r="H1757" s="22"/>
    </row>
    <row r="1758" spans="2:8" ht="15.75" thickBot="1" x14ac:dyDescent="0.3">
      <c r="B1758" s="8">
        <v>20</v>
      </c>
      <c r="C1758" s="67"/>
      <c r="D1758" s="68"/>
      <c r="E1758" s="69"/>
      <c r="F1758" s="47"/>
      <c r="G1758" s="48" t="str">
        <f t="shared" si="75"/>
        <v/>
      </c>
      <c r="H1758" s="22"/>
    </row>
    <row r="1759" spans="2:8" ht="15.75" thickTop="1" x14ac:dyDescent="0.25">
      <c r="F1759" s="89"/>
      <c r="G1759" s="90"/>
    </row>
    <row r="1760" spans="2:8" x14ac:dyDescent="0.25">
      <c r="B1760" s="1" t="s">
        <v>28</v>
      </c>
      <c r="C1760" s="40" t="s">
        <v>39</v>
      </c>
      <c r="D1760" s="40" t="s">
        <v>40</v>
      </c>
      <c r="E1760" s="40" t="s">
        <v>31</v>
      </c>
      <c r="F1760" s="20" t="s">
        <v>41</v>
      </c>
      <c r="G1760" s="1" t="s">
        <v>32</v>
      </c>
      <c r="H1760" s="2" t="s">
        <v>33</v>
      </c>
    </row>
    <row r="1761" spans="2:8" ht="15.75" thickBot="1" x14ac:dyDescent="0.3">
      <c r="B1761" s="41">
        <v>77</v>
      </c>
      <c r="C1761" s="42" t="str">
        <f>IF(VLOOKUP($B1761,'2. Subject Information'!$B$8:$F$107,2,FALSE)=0,"",VLOOKUP($B1761,'2. Subject Information'!$B$8:$F$107,2,FALSE))</f>
        <v/>
      </c>
      <c r="D1761" s="42" t="str">
        <f>IF(VLOOKUP($B1761,'2. Subject Information'!$B$8:$F$107,3,FALSE)=0,"",VLOOKUP($B1761,'2. Subject Information'!$B$8:$F$107,3,FALSE))</f>
        <v/>
      </c>
      <c r="E1761" s="42" t="str">
        <f>IF(VLOOKUP($B1761,'2. Subject Information'!$B$8:$F$107,4,FALSE)=0,"",VLOOKUP($B1761,'2. Subject Information'!$B$8:$F$107,4,FALSE))</f>
        <v/>
      </c>
      <c r="F1761" s="43" t="s">
        <v>9</v>
      </c>
      <c r="G1761" s="42" t="str" cm="1">
        <f t="array" ref="G1761">VLOOKUP($B1761,IF('2. Subject Information'!$B$8:$F$107&lt;&gt;0,'2. Subject Information'!$B$8:$F$107,""),5,FALSE)</f>
        <v/>
      </c>
      <c r="H1761" s="3" t="str">
        <f>IF($E1761="","",_xlfn.XLOOKUP(E1761,subject_email,subject_report_language))</f>
        <v/>
      </c>
    </row>
    <row r="1762" spans="2:8" ht="15.75" thickTop="1" x14ac:dyDescent="0.25">
      <c r="B1762" s="6">
        <v>1</v>
      </c>
      <c r="C1762" s="63"/>
      <c r="D1762" s="64"/>
      <c r="E1762" s="58"/>
      <c r="F1762" s="26"/>
      <c r="G1762" s="45" t="str">
        <f t="shared" ref="G1762:G1781" si="76">IF(E1762&lt;&gt;"",IF(default_language=0,"",default_language),"")</f>
        <v/>
      </c>
      <c r="H1762" s="22"/>
    </row>
    <row r="1763" spans="2:8" x14ac:dyDescent="0.25">
      <c r="B1763" s="7">
        <v>2</v>
      </c>
      <c r="C1763" s="65"/>
      <c r="D1763" s="66"/>
      <c r="E1763" s="58"/>
      <c r="F1763" s="85"/>
      <c r="G1763" s="46" t="str">
        <f t="shared" si="76"/>
        <v/>
      </c>
      <c r="H1763" s="22"/>
    </row>
    <row r="1764" spans="2:8" x14ac:dyDescent="0.25">
      <c r="B1764" s="7">
        <v>3</v>
      </c>
      <c r="C1764" s="65"/>
      <c r="D1764" s="66"/>
      <c r="E1764" s="58"/>
      <c r="F1764" s="85"/>
      <c r="G1764" s="46" t="str">
        <f t="shared" si="76"/>
        <v/>
      </c>
      <c r="H1764" s="22"/>
    </row>
    <row r="1765" spans="2:8" x14ac:dyDescent="0.25">
      <c r="B1765" s="7">
        <v>4</v>
      </c>
      <c r="C1765" s="65"/>
      <c r="D1765" s="66"/>
      <c r="E1765" s="58"/>
      <c r="F1765" s="85"/>
      <c r="G1765" s="46" t="str">
        <f t="shared" si="76"/>
        <v/>
      </c>
      <c r="H1765" s="22"/>
    </row>
    <row r="1766" spans="2:8" x14ac:dyDescent="0.25">
      <c r="B1766" s="7">
        <v>5</v>
      </c>
      <c r="C1766" s="65"/>
      <c r="D1766" s="66"/>
      <c r="E1766" s="58"/>
      <c r="F1766" s="85"/>
      <c r="G1766" s="46" t="str">
        <f t="shared" si="76"/>
        <v/>
      </c>
      <c r="H1766" s="22"/>
    </row>
    <row r="1767" spans="2:8" x14ac:dyDescent="0.25">
      <c r="B1767" s="7">
        <v>6</v>
      </c>
      <c r="C1767" s="65"/>
      <c r="D1767" s="66"/>
      <c r="E1767" s="58"/>
      <c r="F1767" s="85"/>
      <c r="G1767" s="46" t="str">
        <f t="shared" si="76"/>
        <v/>
      </c>
      <c r="H1767" s="22"/>
    </row>
    <row r="1768" spans="2:8" x14ac:dyDescent="0.25">
      <c r="B1768" s="7">
        <v>7</v>
      </c>
      <c r="C1768" s="65"/>
      <c r="D1768" s="66"/>
      <c r="E1768" s="58"/>
      <c r="F1768" s="85"/>
      <c r="G1768" s="46" t="str">
        <f t="shared" si="76"/>
        <v/>
      </c>
      <c r="H1768" s="22"/>
    </row>
    <row r="1769" spans="2:8" x14ac:dyDescent="0.25">
      <c r="B1769" s="7">
        <v>8</v>
      </c>
      <c r="C1769" s="65"/>
      <c r="D1769" s="66"/>
      <c r="E1769" s="58"/>
      <c r="F1769" s="85"/>
      <c r="G1769" s="46" t="str">
        <f t="shared" si="76"/>
        <v/>
      </c>
      <c r="H1769" s="22"/>
    </row>
    <row r="1770" spans="2:8" x14ac:dyDescent="0.25">
      <c r="B1770" s="7">
        <v>9</v>
      </c>
      <c r="C1770" s="65"/>
      <c r="D1770" s="66"/>
      <c r="E1770" s="58"/>
      <c r="F1770" s="85"/>
      <c r="G1770" s="46" t="str">
        <f t="shared" si="76"/>
        <v/>
      </c>
      <c r="H1770" s="22"/>
    </row>
    <row r="1771" spans="2:8" x14ac:dyDescent="0.25">
      <c r="B1771" s="7">
        <v>10</v>
      </c>
      <c r="C1771" s="65"/>
      <c r="D1771" s="66"/>
      <c r="E1771" s="58"/>
      <c r="F1771" s="85"/>
      <c r="G1771" s="46" t="str">
        <f t="shared" si="76"/>
        <v/>
      </c>
      <c r="H1771" s="22"/>
    </row>
    <row r="1772" spans="2:8" x14ac:dyDescent="0.25">
      <c r="B1772" s="7">
        <v>11</v>
      </c>
      <c r="C1772" s="65"/>
      <c r="D1772" s="66"/>
      <c r="E1772" s="58"/>
      <c r="F1772" s="85"/>
      <c r="G1772" s="46" t="str">
        <f t="shared" si="76"/>
        <v/>
      </c>
      <c r="H1772" s="22"/>
    </row>
    <row r="1773" spans="2:8" x14ac:dyDescent="0.25">
      <c r="B1773" s="7">
        <v>12</v>
      </c>
      <c r="C1773" s="65"/>
      <c r="D1773" s="66"/>
      <c r="E1773" s="58"/>
      <c r="F1773" s="85"/>
      <c r="G1773" s="46" t="str">
        <f t="shared" si="76"/>
        <v/>
      </c>
      <c r="H1773" s="22"/>
    </row>
    <row r="1774" spans="2:8" x14ac:dyDescent="0.25">
      <c r="B1774" s="7">
        <v>13</v>
      </c>
      <c r="C1774" s="65"/>
      <c r="D1774" s="66"/>
      <c r="E1774" s="58"/>
      <c r="F1774" s="85"/>
      <c r="G1774" s="46" t="str">
        <f t="shared" si="76"/>
        <v/>
      </c>
      <c r="H1774" s="22"/>
    </row>
    <row r="1775" spans="2:8" x14ac:dyDescent="0.25">
      <c r="B1775" s="7">
        <v>14</v>
      </c>
      <c r="C1775" s="65"/>
      <c r="D1775" s="66"/>
      <c r="E1775" s="59"/>
      <c r="F1775" s="85"/>
      <c r="G1775" s="46" t="str">
        <f t="shared" si="76"/>
        <v/>
      </c>
      <c r="H1775" s="22"/>
    </row>
    <row r="1776" spans="2:8" x14ac:dyDescent="0.25">
      <c r="B1776" s="7">
        <v>15</v>
      </c>
      <c r="C1776" s="65"/>
      <c r="D1776" s="66"/>
      <c r="E1776" s="59"/>
      <c r="F1776" s="85"/>
      <c r="G1776" s="46" t="str">
        <f t="shared" si="76"/>
        <v/>
      </c>
      <c r="H1776" s="22"/>
    </row>
    <row r="1777" spans="2:8" x14ac:dyDescent="0.25">
      <c r="B1777" s="7">
        <v>16</v>
      </c>
      <c r="C1777" s="65"/>
      <c r="D1777" s="66"/>
      <c r="E1777" s="59"/>
      <c r="F1777" s="85"/>
      <c r="G1777" s="46" t="str">
        <f t="shared" si="76"/>
        <v/>
      </c>
      <c r="H1777" s="22"/>
    </row>
    <row r="1778" spans="2:8" x14ac:dyDescent="0.25">
      <c r="B1778" s="7">
        <v>17</v>
      </c>
      <c r="C1778" s="65"/>
      <c r="D1778" s="66"/>
      <c r="E1778" s="59"/>
      <c r="F1778" s="85"/>
      <c r="G1778" s="46" t="str">
        <f t="shared" si="76"/>
        <v/>
      </c>
      <c r="H1778" s="22"/>
    </row>
    <row r="1779" spans="2:8" x14ac:dyDescent="0.25">
      <c r="B1779" s="7">
        <v>18</v>
      </c>
      <c r="C1779" s="65"/>
      <c r="D1779" s="66"/>
      <c r="E1779" s="59"/>
      <c r="F1779" s="85"/>
      <c r="G1779" s="46" t="str">
        <f t="shared" si="76"/>
        <v/>
      </c>
      <c r="H1779" s="22"/>
    </row>
    <row r="1780" spans="2:8" x14ac:dyDescent="0.25">
      <c r="B1780" s="7">
        <v>19</v>
      </c>
      <c r="C1780" s="65"/>
      <c r="D1780" s="66"/>
      <c r="E1780" s="59"/>
      <c r="F1780" s="85"/>
      <c r="G1780" s="46" t="str">
        <f t="shared" si="76"/>
        <v/>
      </c>
      <c r="H1780" s="22"/>
    </row>
    <row r="1781" spans="2:8" ht="15.75" thickBot="1" x14ac:dyDescent="0.3">
      <c r="B1781" s="8">
        <v>20</v>
      </c>
      <c r="C1781" s="67"/>
      <c r="D1781" s="68"/>
      <c r="E1781" s="69"/>
      <c r="F1781" s="47"/>
      <c r="G1781" s="48" t="str">
        <f t="shared" si="76"/>
        <v/>
      </c>
      <c r="H1781" s="22"/>
    </row>
    <row r="1782" spans="2:8" ht="15.75" thickTop="1" x14ac:dyDescent="0.25">
      <c r="F1782" s="89"/>
      <c r="G1782" s="90"/>
    </row>
    <row r="1783" spans="2:8" x14ac:dyDescent="0.25">
      <c r="B1783" s="1" t="s">
        <v>28</v>
      </c>
      <c r="C1783" s="40" t="s">
        <v>39</v>
      </c>
      <c r="D1783" s="40" t="s">
        <v>40</v>
      </c>
      <c r="E1783" s="40" t="s">
        <v>31</v>
      </c>
      <c r="F1783" s="20" t="s">
        <v>41</v>
      </c>
      <c r="G1783" s="1" t="s">
        <v>32</v>
      </c>
      <c r="H1783" s="2" t="s">
        <v>33</v>
      </c>
    </row>
    <row r="1784" spans="2:8" ht="15.75" thickBot="1" x14ac:dyDescent="0.3">
      <c r="B1784" s="41">
        <v>78</v>
      </c>
      <c r="C1784" s="42" t="str">
        <f>IF(VLOOKUP($B1784,'2. Subject Information'!$B$8:$F$107,2,FALSE)=0,"",VLOOKUP($B1784,'2. Subject Information'!$B$8:$F$107,2,FALSE))</f>
        <v/>
      </c>
      <c r="D1784" s="42" t="str">
        <f>IF(VLOOKUP($B1784,'2. Subject Information'!$B$8:$F$107,3,FALSE)=0,"",VLOOKUP($B1784,'2. Subject Information'!$B$8:$F$107,3,FALSE))</f>
        <v/>
      </c>
      <c r="E1784" s="42" t="str">
        <f>IF(VLOOKUP($B1784,'2. Subject Information'!$B$8:$F$107,4,FALSE)=0,"",VLOOKUP($B1784,'2. Subject Information'!$B$8:$F$107,4,FALSE))</f>
        <v/>
      </c>
      <c r="F1784" s="43" t="s">
        <v>9</v>
      </c>
      <c r="G1784" s="42" t="str" cm="1">
        <f t="array" ref="G1784">VLOOKUP($B1784,IF('2. Subject Information'!$B$8:$F$107&lt;&gt;0,'2. Subject Information'!$B$8:$F$107,""),5,FALSE)</f>
        <v/>
      </c>
      <c r="H1784" s="3" t="str">
        <f>IF($E1784="","",_xlfn.XLOOKUP(E1784,subject_email,subject_report_language))</f>
        <v/>
      </c>
    </row>
    <row r="1785" spans="2:8" ht="15.75" thickTop="1" x14ac:dyDescent="0.25">
      <c r="B1785" s="6">
        <v>1</v>
      </c>
      <c r="C1785" s="63"/>
      <c r="D1785" s="64"/>
      <c r="E1785" s="58"/>
      <c r="F1785" s="26"/>
      <c r="G1785" s="45" t="str">
        <f t="shared" ref="G1785:G1804" si="77">IF(E1785&lt;&gt;"",IF(default_language=0,"",default_language),"")</f>
        <v/>
      </c>
      <c r="H1785" s="22"/>
    </row>
    <row r="1786" spans="2:8" x14ac:dyDescent="0.25">
      <c r="B1786" s="7">
        <v>2</v>
      </c>
      <c r="C1786" s="65"/>
      <c r="D1786" s="66"/>
      <c r="E1786" s="58"/>
      <c r="F1786" s="85"/>
      <c r="G1786" s="46" t="str">
        <f t="shared" si="77"/>
        <v/>
      </c>
      <c r="H1786" s="22"/>
    </row>
    <row r="1787" spans="2:8" x14ac:dyDescent="0.25">
      <c r="B1787" s="7">
        <v>3</v>
      </c>
      <c r="C1787" s="65"/>
      <c r="D1787" s="66"/>
      <c r="E1787" s="58"/>
      <c r="F1787" s="85"/>
      <c r="G1787" s="46" t="str">
        <f t="shared" si="77"/>
        <v/>
      </c>
      <c r="H1787" s="22"/>
    </row>
    <row r="1788" spans="2:8" x14ac:dyDescent="0.25">
      <c r="B1788" s="7">
        <v>4</v>
      </c>
      <c r="C1788" s="65"/>
      <c r="D1788" s="66"/>
      <c r="E1788" s="58"/>
      <c r="F1788" s="85"/>
      <c r="G1788" s="46" t="str">
        <f t="shared" si="77"/>
        <v/>
      </c>
      <c r="H1788" s="22"/>
    </row>
    <row r="1789" spans="2:8" x14ac:dyDescent="0.25">
      <c r="B1789" s="7">
        <v>5</v>
      </c>
      <c r="C1789" s="65"/>
      <c r="D1789" s="66"/>
      <c r="E1789" s="58"/>
      <c r="F1789" s="85"/>
      <c r="G1789" s="46" t="str">
        <f t="shared" si="77"/>
        <v/>
      </c>
      <c r="H1789" s="22"/>
    </row>
    <row r="1790" spans="2:8" x14ac:dyDescent="0.25">
      <c r="B1790" s="7">
        <v>6</v>
      </c>
      <c r="C1790" s="65"/>
      <c r="D1790" s="66"/>
      <c r="E1790" s="58"/>
      <c r="F1790" s="85"/>
      <c r="G1790" s="46" t="str">
        <f t="shared" si="77"/>
        <v/>
      </c>
      <c r="H1790" s="22"/>
    </row>
    <row r="1791" spans="2:8" x14ac:dyDescent="0.25">
      <c r="B1791" s="7">
        <v>7</v>
      </c>
      <c r="C1791" s="65"/>
      <c r="D1791" s="66"/>
      <c r="E1791" s="58"/>
      <c r="F1791" s="85"/>
      <c r="G1791" s="46" t="str">
        <f t="shared" si="77"/>
        <v/>
      </c>
      <c r="H1791" s="22"/>
    </row>
    <row r="1792" spans="2:8" x14ac:dyDescent="0.25">
      <c r="B1792" s="7">
        <v>8</v>
      </c>
      <c r="C1792" s="65"/>
      <c r="D1792" s="66"/>
      <c r="E1792" s="58"/>
      <c r="F1792" s="85"/>
      <c r="G1792" s="46" t="str">
        <f t="shared" si="77"/>
        <v/>
      </c>
      <c r="H1792" s="22"/>
    </row>
    <row r="1793" spans="2:8" x14ac:dyDescent="0.25">
      <c r="B1793" s="7">
        <v>9</v>
      </c>
      <c r="C1793" s="65"/>
      <c r="D1793" s="66"/>
      <c r="E1793" s="58"/>
      <c r="F1793" s="85"/>
      <c r="G1793" s="46" t="str">
        <f t="shared" si="77"/>
        <v/>
      </c>
      <c r="H1793" s="22"/>
    </row>
    <row r="1794" spans="2:8" x14ac:dyDescent="0.25">
      <c r="B1794" s="7">
        <v>10</v>
      </c>
      <c r="C1794" s="65"/>
      <c r="D1794" s="66"/>
      <c r="E1794" s="58"/>
      <c r="F1794" s="85"/>
      <c r="G1794" s="46" t="str">
        <f t="shared" si="77"/>
        <v/>
      </c>
      <c r="H1794" s="22"/>
    </row>
    <row r="1795" spans="2:8" x14ac:dyDescent="0.25">
      <c r="B1795" s="7">
        <v>11</v>
      </c>
      <c r="C1795" s="65"/>
      <c r="D1795" s="66"/>
      <c r="E1795" s="58"/>
      <c r="F1795" s="85"/>
      <c r="G1795" s="46" t="str">
        <f t="shared" si="77"/>
        <v/>
      </c>
      <c r="H1795" s="22"/>
    </row>
    <row r="1796" spans="2:8" x14ac:dyDescent="0.25">
      <c r="B1796" s="7">
        <v>12</v>
      </c>
      <c r="C1796" s="65"/>
      <c r="D1796" s="66"/>
      <c r="E1796" s="58"/>
      <c r="F1796" s="85"/>
      <c r="G1796" s="46" t="str">
        <f t="shared" si="77"/>
        <v/>
      </c>
      <c r="H1796" s="22"/>
    </row>
    <row r="1797" spans="2:8" x14ac:dyDescent="0.25">
      <c r="B1797" s="7">
        <v>13</v>
      </c>
      <c r="C1797" s="65"/>
      <c r="D1797" s="66"/>
      <c r="E1797" s="58"/>
      <c r="F1797" s="85"/>
      <c r="G1797" s="46" t="str">
        <f t="shared" si="77"/>
        <v/>
      </c>
      <c r="H1797" s="22"/>
    </row>
    <row r="1798" spans="2:8" x14ac:dyDescent="0.25">
      <c r="B1798" s="7">
        <v>14</v>
      </c>
      <c r="C1798" s="65"/>
      <c r="D1798" s="66"/>
      <c r="E1798" s="59"/>
      <c r="F1798" s="85"/>
      <c r="G1798" s="46" t="str">
        <f t="shared" si="77"/>
        <v/>
      </c>
      <c r="H1798" s="22"/>
    </row>
    <row r="1799" spans="2:8" x14ac:dyDescent="0.25">
      <c r="B1799" s="7">
        <v>15</v>
      </c>
      <c r="C1799" s="65"/>
      <c r="D1799" s="66"/>
      <c r="E1799" s="59"/>
      <c r="F1799" s="85"/>
      <c r="G1799" s="46" t="str">
        <f t="shared" si="77"/>
        <v/>
      </c>
      <c r="H1799" s="22"/>
    </row>
    <row r="1800" spans="2:8" x14ac:dyDescent="0.25">
      <c r="B1800" s="7">
        <v>16</v>
      </c>
      <c r="C1800" s="65"/>
      <c r="D1800" s="66"/>
      <c r="E1800" s="59"/>
      <c r="F1800" s="85"/>
      <c r="G1800" s="46" t="str">
        <f t="shared" si="77"/>
        <v/>
      </c>
      <c r="H1800" s="22"/>
    </row>
    <row r="1801" spans="2:8" x14ac:dyDescent="0.25">
      <c r="B1801" s="7">
        <v>17</v>
      </c>
      <c r="C1801" s="65"/>
      <c r="D1801" s="66"/>
      <c r="E1801" s="59"/>
      <c r="F1801" s="85"/>
      <c r="G1801" s="46" t="str">
        <f t="shared" si="77"/>
        <v/>
      </c>
      <c r="H1801" s="22"/>
    </row>
    <row r="1802" spans="2:8" x14ac:dyDescent="0.25">
      <c r="B1802" s="7">
        <v>18</v>
      </c>
      <c r="C1802" s="65"/>
      <c r="D1802" s="66"/>
      <c r="E1802" s="59"/>
      <c r="F1802" s="85"/>
      <c r="G1802" s="46" t="str">
        <f t="shared" si="77"/>
        <v/>
      </c>
      <c r="H1802" s="22"/>
    </row>
    <row r="1803" spans="2:8" x14ac:dyDescent="0.25">
      <c r="B1803" s="7">
        <v>19</v>
      </c>
      <c r="C1803" s="65"/>
      <c r="D1803" s="66"/>
      <c r="E1803" s="59"/>
      <c r="F1803" s="85"/>
      <c r="G1803" s="46" t="str">
        <f t="shared" si="77"/>
        <v/>
      </c>
      <c r="H1803" s="22"/>
    </row>
    <row r="1804" spans="2:8" ht="15.75" thickBot="1" x14ac:dyDescent="0.3">
      <c r="B1804" s="8">
        <v>20</v>
      </c>
      <c r="C1804" s="67"/>
      <c r="D1804" s="68"/>
      <c r="E1804" s="69"/>
      <c r="F1804" s="47"/>
      <c r="G1804" s="48" t="str">
        <f t="shared" si="77"/>
        <v/>
      </c>
      <c r="H1804" s="22"/>
    </row>
    <row r="1805" spans="2:8" ht="15.75" thickTop="1" x14ac:dyDescent="0.25">
      <c r="F1805" s="89"/>
      <c r="G1805" s="90"/>
    </row>
    <row r="1806" spans="2:8" x14ac:dyDescent="0.25">
      <c r="B1806" s="1" t="s">
        <v>28</v>
      </c>
      <c r="C1806" s="40" t="s">
        <v>39</v>
      </c>
      <c r="D1806" s="40" t="s">
        <v>40</v>
      </c>
      <c r="E1806" s="40" t="s">
        <v>31</v>
      </c>
      <c r="F1806" s="20" t="s">
        <v>41</v>
      </c>
      <c r="G1806" s="1" t="s">
        <v>32</v>
      </c>
      <c r="H1806" s="2" t="s">
        <v>33</v>
      </c>
    </row>
    <row r="1807" spans="2:8" ht="15.75" thickBot="1" x14ac:dyDescent="0.3">
      <c r="B1807" s="41">
        <v>79</v>
      </c>
      <c r="C1807" s="42" t="str">
        <f>IF(VLOOKUP($B1807,'2. Subject Information'!$B$8:$F$107,2,FALSE)=0,"",VLOOKUP($B1807,'2. Subject Information'!$B$8:$F$107,2,FALSE))</f>
        <v/>
      </c>
      <c r="D1807" s="42" t="str">
        <f>IF(VLOOKUP($B1807,'2. Subject Information'!$B$8:$F$107,3,FALSE)=0,"",VLOOKUP($B1807,'2. Subject Information'!$B$8:$F$107,3,FALSE))</f>
        <v/>
      </c>
      <c r="E1807" s="42" t="str">
        <f>IF(VLOOKUP($B1807,'2. Subject Information'!$B$8:$F$107,4,FALSE)=0,"",VLOOKUP($B1807,'2. Subject Information'!$B$8:$F$107,4,FALSE))</f>
        <v/>
      </c>
      <c r="F1807" s="43" t="s">
        <v>9</v>
      </c>
      <c r="G1807" s="42" t="str" cm="1">
        <f t="array" ref="G1807">VLOOKUP($B1807,IF('2. Subject Information'!$B$8:$F$107&lt;&gt;0,'2. Subject Information'!$B$8:$F$107,""),5,FALSE)</f>
        <v/>
      </c>
      <c r="H1807" s="3" t="str">
        <f>IF($E1807="","",_xlfn.XLOOKUP(E1807,subject_email,subject_report_language))</f>
        <v/>
      </c>
    </row>
    <row r="1808" spans="2:8" ht="15.75" thickTop="1" x14ac:dyDescent="0.25">
      <c r="B1808" s="6">
        <v>1</v>
      </c>
      <c r="C1808" s="63"/>
      <c r="D1808" s="64"/>
      <c r="E1808" s="58"/>
      <c r="F1808" s="26"/>
      <c r="G1808" s="45" t="str">
        <f t="shared" ref="G1808:G1827" si="78">IF(E1808&lt;&gt;"",IF(default_language=0,"",default_language),"")</f>
        <v/>
      </c>
      <c r="H1808" s="22"/>
    </row>
    <row r="1809" spans="2:8" x14ac:dyDescent="0.25">
      <c r="B1809" s="7">
        <v>2</v>
      </c>
      <c r="C1809" s="65"/>
      <c r="D1809" s="66"/>
      <c r="E1809" s="58"/>
      <c r="F1809" s="85"/>
      <c r="G1809" s="46" t="str">
        <f t="shared" si="78"/>
        <v/>
      </c>
      <c r="H1809" s="22"/>
    </row>
    <row r="1810" spans="2:8" x14ac:dyDescent="0.25">
      <c r="B1810" s="7">
        <v>3</v>
      </c>
      <c r="C1810" s="65"/>
      <c r="D1810" s="66"/>
      <c r="E1810" s="58"/>
      <c r="F1810" s="85"/>
      <c r="G1810" s="46" t="str">
        <f t="shared" si="78"/>
        <v/>
      </c>
      <c r="H1810" s="22"/>
    </row>
    <row r="1811" spans="2:8" x14ac:dyDescent="0.25">
      <c r="B1811" s="7">
        <v>4</v>
      </c>
      <c r="C1811" s="65"/>
      <c r="D1811" s="66"/>
      <c r="E1811" s="58"/>
      <c r="F1811" s="85"/>
      <c r="G1811" s="46" t="str">
        <f t="shared" si="78"/>
        <v/>
      </c>
      <c r="H1811" s="22"/>
    </row>
    <row r="1812" spans="2:8" x14ac:dyDescent="0.25">
      <c r="B1812" s="7">
        <v>5</v>
      </c>
      <c r="C1812" s="65"/>
      <c r="D1812" s="66"/>
      <c r="E1812" s="58"/>
      <c r="F1812" s="85"/>
      <c r="G1812" s="46" t="str">
        <f t="shared" si="78"/>
        <v/>
      </c>
      <c r="H1812" s="22"/>
    </row>
    <row r="1813" spans="2:8" x14ac:dyDescent="0.25">
      <c r="B1813" s="7">
        <v>6</v>
      </c>
      <c r="C1813" s="65"/>
      <c r="D1813" s="66"/>
      <c r="E1813" s="58"/>
      <c r="F1813" s="85"/>
      <c r="G1813" s="46" t="str">
        <f t="shared" si="78"/>
        <v/>
      </c>
      <c r="H1813" s="22"/>
    </row>
    <row r="1814" spans="2:8" x14ac:dyDescent="0.25">
      <c r="B1814" s="7">
        <v>7</v>
      </c>
      <c r="C1814" s="65"/>
      <c r="D1814" s="66"/>
      <c r="E1814" s="58"/>
      <c r="F1814" s="85"/>
      <c r="G1814" s="46" t="str">
        <f t="shared" si="78"/>
        <v/>
      </c>
      <c r="H1814" s="22"/>
    </row>
    <row r="1815" spans="2:8" x14ac:dyDescent="0.25">
      <c r="B1815" s="7">
        <v>8</v>
      </c>
      <c r="C1815" s="65"/>
      <c r="D1815" s="66"/>
      <c r="E1815" s="58"/>
      <c r="F1815" s="85"/>
      <c r="G1815" s="46" t="str">
        <f t="shared" si="78"/>
        <v/>
      </c>
      <c r="H1815" s="22"/>
    </row>
    <row r="1816" spans="2:8" x14ac:dyDescent="0.25">
      <c r="B1816" s="7">
        <v>9</v>
      </c>
      <c r="C1816" s="65"/>
      <c r="D1816" s="66"/>
      <c r="E1816" s="58"/>
      <c r="F1816" s="85"/>
      <c r="G1816" s="46" t="str">
        <f t="shared" si="78"/>
        <v/>
      </c>
      <c r="H1816" s="22"/>
    </row>
    <row r="1817" spans="2:8" x14ac:dyDescent="0.25">
      <c r="B1817" s="7">
        <v>10</v>
      </c>
      <c r="C1817" s="65"/>
      <c r="D1817" s="66"/>
      <c r="E1817" s="58"/>
      <c r="F1817" s="85"/>
      <c r="G1817" s="46" t="str">
        <f t="shared" si="78"/>
        <v/>
      </c>
      <c r="H1817" s="22"/>
    </row>
    <row r="1818" spans="2:8" x14ac:dyDescent="0.25">
      <c r="B1818" s="7">
        <v>11</v>
      </c>
      <c r="C1818" s="65"/>
      <c r="D1818" s="66"/>
      <c r="E1818" s="58"/>
      <c r="F1818" s="85"/>
      <c r="G1818" s="46" t="str">
        <f t="shared" si="78"/>
        <v/>
      </c>
      <c r="H1818" s="22"/>
    </row>
    <row r="1819" spans="2:8" x14ac:dyDescent="0.25">
      <c r="B1819" s="7">
        <v>12</v>
      </c>
      <c r="C1819" s="65"/>
      <c r="D1819" s="66"/>
      <c r="E1819" s="58"/>
      <c r="F1819" s="85"/>
      <c r="G1819" s="46" t="str">
        <f t="shared" si="78"/>
        <v/>
      </c>
      <c r="H1819" s="22"/>
    </row>
    <row r="1820" spans="2:8" x14ac:dyDescent="0.25">
      <c r="B1820" s="7">
        <v>13</v>
      </c>
      <c r="C1820" s="65"/>
      <c r="D1820" s="66"/>
      <c r="E1820" s="58"/>
      <c r="F1820" s="85"/>
      <c r="G1820" s="46" t="str">
        <f t="shared" si="78"/>
        <v/>
      </c>
      <c r="H1820" s="22"/>
    </row>
    <row r="1821" spans="2:8" x14ac:dyDescent="0.25">
      <c r="B1821" s="7">
        <v>14</v>
      </c>
      <c r="C1821" s="65"/>
      <c r="D1821" s="66"/>
      <c r="E1821" s="59"/>
      <c r="F1821" s="85"/>
      <c r="G1821" s="46" t="str">
        <f t="shared" si="78"/>
        <v/>
      </c>
      <c r="H1821" s="22"/>
    </row>
    <row r="1822" spans="2:8" x14ac:dyDescent="0.25">
      <c r="B1822" s="7">
        <v>15</v>
      </c>
      <c r="C1822" s="65"/>
      <c r="D1822" s="66"/>
      <c r="E1822" s="59"/>
      <c r="F1822" s="85"/>
      <c r="G1822" s="46" t="str">
        <f t="shared" si="78"/>
        <v/>
      </c>
      <c r="H1822" s="22"/>
    </row>
    <row r="1823" spans="2:8" x14ac:dyDescent="0.25">
      <c r="B1823" s="7">
        <v>16</v>
      </c>
      <c r="C1823" s="65"/>
      <c r="D1823" s="66"/>
      <c r="E1823" s="59"/>
      <c r="F1823" s="85"/>
      <c r="G1823" s="46" t="str">
        <f t="shared" si="78"/>
        <v/>
      </c>
      <c r="H1823" s="22"/>
    </row>
    <row r="1824" spans="2:8" x14ac:dyDescent="0.25">
      <c r="B1824" s="7">
        <v>17</v>
      </c>
      <c r="C1824" s="65"/>
      <c r="D1824" s="66"/>
      <c r="E1824" s="59"/>
      <c r="F1824" s="85"/>
      <c r="G1824" s="46" t="str">
        <f t="shared" si="78"/>
        <v/>
      </c>
      <c r="H1824" s="22"/>
    </row>
    <row r="1825" spans="2:8" x14ac:dyDescent="0.25">
      <c r="B1825" s="7">
        <v>18</v>
      </c>
      <c r="C1825" s="65"/>
      <c r="D1825" s="66"/>
      <c r="E1825" s="59"/>
      <c r="F1825" s="85"/>
      <c r="G1825" s="46" t="str">
        <f t="shared" si="78"/>
        <v/>
      </c>
      <c r="H1825" s="22"/>
    </row>
    <row r="1826" spans="2:8" x14ac:dyDescent="0.25">
      <c r="B1826" s="7">
        <v>19</v>
      </c>
      <c r="C1826" s="65"/>
      <c r="D1826" s="66"/>
      <c r="E1826" s="59"/>
      <c r="F1826" s="85"/>
      <c r="G1826" s="46" t="str">
        <f t="shared" si="78"/>
        <v/>
      </c>
      <c r="H1826" s="22"/>
    </row>
    <row r="1827" spans="2:8" ht="15.75" thickBot="1" x14ac:dyDescent="0.3">
      <c r="B1827" s="8">
        <v>20</v>
      </c>
      <c r="C1827" s="67"/>
      <c r="D1827" s="68"/>
      <c r="E1827" s="69"/>
      <c r="F1827" s="47"/>
      <c r="G1827" s="48" t="str">
        <f t="shared" si="78"/>
        <v/>
      </c>
      <c r="H1827" s="22"/>
    </row>
    <row r="1828" spans="2:8" ht="15.75" thickTop="1" x14ac:dyDescent="0.25">
      <c r="F1828" s="89"/>
      <c r="G1828" s="90"/>
    </row>
    <row r="1829" spans="2:8" x14ac:dyDescent="0.25">
      <c r="B1829" s="1" t="s">
        <v>28</v>
      </c>
      <c r="C1829" s="40" t="s">
        <v>39</v>
      </c>
      <c r="D1829" s="40" t="s">
        <v>40</v>
      </c>
      <c r="E1829" s="40" t="s">
        <v>31</v>
      </c>
      <c r="F1829" s="20" t="s">
        <v>41</v>
      </c>
      <c r="G1829" s="1" t="s">
        <v>32</v>
      </c>
      <c r="H1829" s="2" t="s">
        <v>33</v>
      </c>
    </row>
    <row r="1830" spans="2:8" ht="15.75" thickBot="1" x14ac:dyDescent="0.3">
      <c r="B1830" s="41">
        <v>80</v>
      </c>
      <c r="C1830" s="42" t="str">
        <f>IF(VLOOKUP($B1830,'2. Subject Information'!$B$8:$F$107,2,FALSE)=0,"",VLOOKUP($B1830,'2. Subject Information'!$B$8:$F$107,2,FALSE))</f>
        <v/>
      </c>
      <c r="D1830" s="42" t="str">
        <f>IF(VLOOKUP($B1830,'2. Subject Information'!$B$8:$F$107,3,FALSE)=0,"",VLOOKUP($B1830,'2. Subject Information'!$B$8:$F$107,3,FALSE))</f>
        <v/>
      </c>
      <c r="E1830" s="42" t="str">
        <f>IF(VLOOKUP($B1830,'2. Subject Information'!$B$8:$F$107,4,FALSE)=0,"",VLOOKUP($B1830,'2. Subject Information'!$B$8:$F$107,4,FALSE))</f>
        <v/>
      </c>
      <c r="F1830" s="43" t="s">
        <v>9</v>
      </c>
      <c r="G1830" s="42" t="str" cm="1">
        <f t="array" ref="G1830">VLOOKUP($B1830,IF('2. Subject Information'!$B$8:$F$107&lt;&gt;0,'2. Subject Information'!$B$8:$F$107,""),5,FALSE)</f>
        <v/>
      </c>
      <c r="H1830" s="3" t="str">
        <f>IF($E1830="","",_xlfn.XLOOKUP(E1830,subject_email,subject_report_language))</f>
        <v/>
      </c>
    </row>
    <row r="1831" spans="2:8" ht="15.75" thickTop="1" x14ac:dyDescent="0.25">
      <c r="B1831" s="6">
        <v>1</v>
      </c>
      <c r="C1831" s="63"/>
      <c r="D1831" s="64"/>
      <c r="E1831" s="58"/>
      <c r="F1831" s="26"/>
      <c r="G1831" s="45" t="str">
        <f t="shared" ref="G1831:G1850" si="79">IF(E1831&lt;&gt;"",IF(default_language=0,"",default_language),"")</f>
        <v/>
      </c>
      <c r="H1831" s="22"/>
    </row>
    <row r="1832" spans="2:8" x14ac:dyDescent="0.25">
      <c r="B1832" s="7">
        <v>2</v>
      </c>
      <c r="C1832" s="65"/>
      <c r="D1832" s="66"/>
      <c r="E1832" s="58"/>
      <c r="F1832" s="85"/>
      <c r="G1832" s="46" t="str">
        <f t="shared" si="79"/>
        <v/>
      </c>
      <c r="H1832" s="22"/>
    </row>
    <row r="1833" spans="2:8" x14ac:dyDescent="0.25">
      <c r="B1833" s="7">
        <v>3</v>
      </c>
      <c r="C1833" s="65"/>
      <c r="D1833" s="66"/>
      <c r="E1833" s="58"/>
      <c r="F1833" s="85"/>
      <c r="G1833" s="46" t="str">
        <f t="shared" si="79"/>
        <v/>
      </c>
      <c r="H1833" s="22"/>
    </row>
    <row r="1834" spans="2:8" x14ac:dyDescent="0.25">
      <c r="B1834" s="7">
        <v>4</v>
      </c>
      <c r="C1834" s="65"/>
      <c r="D1834" s="66"/>
      <c r="E1834" s="58"/>
      <c r="F1834" s="85"/>
      <c r="G1834" s="46" t="str">
        <f t="shared" si="79"/>
        <v/>
      </c>
      <c r="H1834" s="22"/>
    </row>
    <row r="1835" spans="2:8" x14ac:dyDescent="0.25">
      <c r="B1835" s="7">
        <v>5</v>
      </c>
      <c r="C1835" s="65"/>
      <c r="D1835" s="66"/>
      <c r="E1835" s="58"/>
      <c r="F1835" s="85"/>
      <c r="G1835" s="46" t="str">
        <f t="shared" si="79"/>
        <v/>
      </c>
      <c r="H1835" s="22"/>
    </row>
    <row r="1836" spans="2:8" x14ac:dyDescent="0.25">
      <c r="B1836" s="7">
        <v>6</v>
      </c>
      <c r="C1836" s="65"/>
      <c r="D1836" s="66"/>
      <c r="E1836" s="58"/>
      <c r="F1836" s="85"/>
      <c r="G1836" s="46" t="str">
        <f t="shared" si="79"/>
        <v/>
      </c>
      <c r="H1836" s="22"/>
    </row>
    <row r="1837" spans="2:8" x14ac:dyDescent="0.25">
      <c r="B1837" s="7">
        <v>7</v>
      </c>
      <c r="C1837" s="65"/>
      <c r="D1837" s="66"/>
      <c r="E1837" s="58"/>
      <c r="F1837" s="85"/>
      <c r="G1837" s="46" t="str">
        <f t="shared" si="79"/>
        <v/>
      </c>
      <c r="H1837" s="22"/>
    </row>
    <row r="1838" spans="2:8" x14ac:dyDescent="0.25">
      <c r="B1838" s="7">
        <v>8</v>
      </c>
      <c r="C1838" s="65"/>
      <c r="D1838" s="66"/>
      <c r="E1838" s="58"/>
      <c r="F1838" s="85"/>
      <c r="G1838" s="46" t="str">
        <f t="shared" si="79"/>
        <v/>
      </c>
      <c r="H1838" s="22"/>
    </row>
    <row r="1839" spans="2:8" x14ac:dyDescent="0.25">
      <c r="B1839" s="7">
        <v>9</v>
      </c>
      <c r="C1839" s="65"/>
      <c r="D1839" s="66"/>
      <c r="E1839" s="58"/>
      <c r="F1839" s="85"/>
      <c r="G1839" s="46" t="str">
        <f t="shared" si="79"/>
        <v/>
      </c>
      <c r="H1839" s="22"/>
    </row>
    <row r="1840" spans="2:8" x14ac:dyDescent="0.25">
      <c r="B1840" s="7">
        <v>10</v>
      </c>
      <c r="C1840" s="65"/>
      <c r="D1840" s="66"/>
      <c r="E1840" s="58"/>
      <c r="F1840" s="85"/>
      <c r="G1840" s="46" t="str">
        <f t="shared" si="79"/>
        <v/>
      </c>
      <c r="H1840" s="22"/>
    </row>
    <row r="1841" spans="2:8" x14ac:dyDescent="0.25">
      <c r="B1841" s="7">
        <v>11</v>
      </c>
      <c r="C1841" s="65"/>
      <c r="D1841" s="66"/>
      <c r="E1841" s="58"/>
      <c r="F1841" s="85"/>
      <c r="G1841" s="46" t="str">
        <f t="shared" si="79"/>
        <v/>
      </c>
      <c r="H1841" s="22"/>
    </row>
    <row r="1842" spans="2:8" x14ac:dyDescent="0.25">
      <c r="B1842" s="7">
        <v>12</v>
      </c>
      <c r="C1842" s="65"/>
      <c r="D1842" s="66"/>
      <c r="E1842" s="58"/>
      <c r="F1842" s="85"/>
      <c r="G1842" s="46" t="str">
        <f t="shared" si="79"/>
        <v/>
      </c>
      <c r="H1842" s="22"/>
    </row>
    <row r="1843" spans="2:8" x14ac:dyDescent="0.25">
      <c r="B1843" s="7">
        <v>13</v>
      </c>
      <c r="C1843" s="65"/>
      <c r="D1843" s="66"/>
      <c r="E1843" s="58"/>
      <c r="F1843" s="85"/>
      <c r="G1843" s="46" t="str">
        <f t="shared" si="79"/>
        <v/>
      </c>
      <c r="H1843" s="22"/>
    </row>
    <row r="1844" spans="2:8" x14ac:dyDescent="0.25">
      <c r="B1844" s="7">
        <v>14</v>
      </c>
      <c r="C1844" s="65"/>
      <c r="D1844" s="66"/>
      <c r="E1844" s="59"/>
      <c r="F1844" s="85"/>
      <c r="G1844" s="46" t="str">
        <f t="shared" si="79"/>
        <v/>
      </c>
      <c r="H1844" s="22"/>
    </row>
    <row r="1845" spans="2:8" x14ac:dyDescent="0.25">
      <c r="B1845" s="7">
        <v>15</v>
      </c>
      <c r="C1845" s="65"/>
      <c r="D1845" s="66"/>
      <c r="E1845" s="59"/>
      <c r="F1845" s="85"/>
      <c r="G1845" s="46" t="str">
        <f t="shared" si="79"/>
        <v/>
      </c>
      <c r="H1845" s="22"/>
    </row>
    <row r="1846" spans="2:8" x14ac:dyDescent="0.25">
      <c r="B1846" s="7">
        <v>16</v>
      </c>
      <c r="C1846" s="65"/>
      <c r="D1846" s="66"/>
      <c r="E1846" s="59"/>
      <c r="F1846" s="85"/>
      <c r="G1846" s="46" t="str">
        <f t="shared" si="79"/>
        <v/>
      </c>
      <c r="H1846" s="22"/>
    </row>
    <row r="1847" spans="2:8" x14ac:dyDescent="0.25">
      <c r="B1847" s="7">
        <v>17</v>
      </c>
      <c r="C1847" s="65"/>
      <c r="D1847" s="66"/>
      <c r="E1847" s="59"/>
      <c r="F1847" s="85"/>
      <c r="G1847" s="46" t="str">
        <f t="shared" si="79"/>
        <v/>
      </c>
      <c r="H1847" s="22"/>
    </row>
    <row r="1848" spans="2:8" x14ac:dyDescent="0.25">
      <c r="B1848" s="7">
        <v>18</v>
      </c>
      <c r="C1848" s="65"/>
      <c r="D1848" s="66"/>
      <c r="E1848" s="59"/>
      <c r="F1848" s="85"/>
      <c r="G1848" s="46" t="str">
        <f t="shared" si="79"/>
        <v/>
      </c>
      <c r="H1848" s="22"/>
    </row>
    <row r="1849" spans="2:8" x14ac:dyDescent="0.25">
      <c r="B1849" s="7">
        <v>19</v>
      </c>
      <c r="C1849" s="65"/>
      <c r="D1849" s="66"/>
      <c r="E1849" s="59"/>
      <c r="F1849" s="85"/>
      <c r="G1849" s="46" t="str">
        <f t="shared" si="79"/>
        <v/>
      </c>
      <c r="H1849" s="22"/>
    </row>
    <row r="1850" spans="2:8" ht="15.75" thickBot="1" x14ac:dyDescent="0.3">
      <c r="B1850" s="8">
        <v>20</v>
      </c>
      <c r="C1850" s="67"/>
      <c r="D1850" s="68"/>
      <c r="E1850" s="69"/>
      <c r="F1850" s="47"/>
      <c r="G1850" s="48" t="str">
        <f t="shared" si="79"/>
        <v/>
      </c>
      <c r="H1850" s="22"/>
    </row>
    <row r="1851" spans="2:8" ht="15.75" thickTop="1" x14ac:dyDescent="0.25">
      <c r="F1851" s="89"/>
      <c r="G1851" s="90"/>
    </row>
    <row r="1852" spans="2:8" x14ac:dyDescent="0.25">
      <c r="B1852" s="1" t="s">
        <v>28</v>
      </c>
      <c r="C1852" s="40" t="s">
        <v>39</v>
      </c>
      <c r="D1852" s="40" t="s">
        <v>40</v>
      </c>
      <c r="E1852" s="40" t="s">
        <v>31</v>
      </c>
      <c r="F1852" s="20" t="s">
        <v>41</v>
      </c>
      <c r="G1852" s="1" t="s">
        <v>32</v>
      </c>
      <c r="H1852" s="2" t="s">
        <v>33</v>
      </c>
    </row>
    <row r="1853" spans="2:8" ht="15.75" thickBot="1" x14ac:dyDescent="0.3">
      <c r="B1853" s="41">
        <v>81</v>
      </c>
      <c r="C1853" s="42" t="str">
        <f>IF(VLOOKUP($B1853,'2. Subject Information'!$B$8:$F$107,2,FALSE)=0,"",VLOOKUP($B1853,'2. Subject Information'!$B$8:$F$107,2,FALSE))</f>
        <v/>
      </c>
      <c r="D1853" s="42" t="str">
        <f>IF(VLOOKUP($B1853,'2. Subject Information'!$B$8:$F$107,3,FALSE)=0,"",VLOOKUP($B1853,'2. Subject Information'!$B$8:$F$107,3,FALSE))</f>
        <v/>
      </c>
      <c r="E1853" s="42" t="str">
        <f>IF(VLOOKUP($B1853,'2. Subject Information'!$B$8:$F$107,4,FALSE)=0,"",VLOOKUP($B1853,'2. Subject Information'!$B$8:$F$107,4,FALSE))</f>
        <v/>
      </c>
      <c r="F1853" s="43" t="s">
        <v>9</v>
      </c>
      <c r="G1853" s="42" t="str" cm="1">
        <f t="array" ref="G1853">VLOOKUP($B1853,IF('2. Subject Information'!$B$8:$F$107&lt;&gt;0,'2. Subject Information'!$B$8:$F$107,""),5,FALSE)</f>
        <v/>
      </c>
      <c r="H1853" s="3" t="str">
        <f>IF($E1853="","",_xlfn.XLOOKUP(E1853,subject_email,subject_report_language))</f>
        <v/>
      </c>
    </row>
    <row r="1854" spans="2:8" ht="15.75" thickTop="1" x14ac:dyDescent="0.25">
      <c r="B1854" s="6">
        <v>1</v>
      </c>
      <c r="C1854" s="63"/>
      <c r="D1854" s="64"/>
      <c r="E1854" s="58"/>
      <c r="F1854" s="26"/>
      <c r="G1854" s="45" t="str">
        <f t="shared" ref="G1854:G1873" si="80">IF(E1854&lt;&gt;"",IF(default_language=0,"",default_language),"")</f>
        <v/>
      </c>
      <c r="H1854" s="22"/>
    </row>
    <row r="1855" spans="2:8" x14ac:dyDescent="0.25">
      <c r="B1855" s="7">
        <v>2</v>
      </c>
      <c r="C1855" s="65"/>
      <c r="D1855" s="66"/>
      <c r="E1855" s="58"/>
      <c r="F1855" s="85"/>
      <c r="G1855" s="46" t="str">
        <f t="shared" si="80"/>
        <v/>
      </c>
      <c r="H1855" s="22"/>
    </row>
    <row r="1856" spans="2:8" x14ac:dyDescent="0.25">
      <c r="B1856" s="7">
        <v>3</v>
      </c>
      <c r="C1856" s="65"/>
      <c r="D1856" s="66"/>
      <c r="E1856" s="58"/>
      <c r="F1856" s="85"/>
      <c r="G1856" s="46" t="str">
        <f t="shared" si="80"/>
        <v/>
      </c>
      <c r="H1856" s="22"/>
    </row>
    <row r="1857" spans="2:8" x14ac:dyDescent="0.25">
      <c r="B1857" s="7">
        <v>4</v>
      </c>
      <c r="C1857" s="65"/>
      <c r="D1857" s="66"/>
      <c r="E1857" s="58"/>
      <c r="F1857" s="85"/>
      <c r="G1857" s="46" t="str">
        <f t="shared" si="80"/>
        <v/>
      </c>
      <c r="H1857" s="22"/>
    </row>
    <row r="1858" spans="2:8" x14ac:dyDescent="0.25">
      <c r="B1858" s="7">
        <v>5</v>
      </c>
      <c r="C1858" s="65"/>
      <c r="D1858" s="66"/>
      <c r="E1858" s="58"/>
      <c r="F1858" s="85"/>
      <c r="G1858" s="46" t="str">
        <f t="shared" si="80"/>
        <v/>
      </c>
      <c r="H1858" s="22"/>
    </row>
    <row r="1859" spans="2:8" x14ac:dyDescent="0.25">
      <c r="B1859" s="7">
        <v>6</v>
      </c>
      <c r="C1859" s="65"/>
      <c r="D1859" s="66"/>
      <c r="E1859" s="58"/>
      <c r="F1859" s="85"/>
      <c r="G1859" s="46" t="str">
        <f t="shared" si="80"/>
        <v/>
      </c>
      <c r="H1859" s="22"/>
    </row>
    <row r="1860" spans="2:8" x14ac:dyDescent="0.25">
      <c r="B1860" s="7">
        <v>7</v>
      </c>
      <c r="C1860" s="65"/>
      <c r="D1860" s="66"/>
      <c r="E1860" s="58"/>
      <c r="F1860" s="85"/>
      <c r="G1860" s="46" t="str">
        <f t="shared" si="80"/>
        <v/>
      </c>
      <c r="H1860" s="22"/>
    </row>
    <row r="1861" spans="2:8" x14ac:dyDescent="0.25">
      <c r="B1861" s="7">
        <v>8</v>
      </c>
      <c r="C1861" s="65"/>
      <c r="D1861" s="66"/>
      <c r="E1861" s="58"/>
      <c r="F1861" s="85"/>
      <c r="G1861" s="46" t="str">
        <f t="shared" si="80"/>
        <v/>
      </c>
      <c r="H1861" s="22"/>
    </row>
    <row r="1862" spans="2:8" x14ac:dyDescent="0.25">
      <c r="B1862" s="7">
        <v>9</v>
      </c>
      <c r="C1862" s="65"/>
      <c r="D1862" s="66"/>
      <c r="E1862" s="58"/>
      <c r="F1862" s="85"/>
      <c r="G1862" s="46" t="str">
        <f t="shared" si="80"/>
        <v/>
      </c>
      <c r="H1862" s="22"/>
    </row>
    <row r="1863" spans="2:8" x14ac:dyDescent="0.25">
      <c r="B1863" s="7">
        <v>10</v>
      </c>
      <c r="C1863" s="65"/>
      <c r="D1863" s="66"/>
      <c r="E1863" s="58"/>
      <c r="F1863" s="85"/>
      <c r="G1863" s="46" t="str">
        <f t="shared" si="80"/>
        <v/>
      </c>
      <c r="H1863" s="22"/>
    </row>
    <row r="1864" spans="2:8" x14ac:dyDescent="0.25">
      <c r="B1864" s="7">
        <v>11</v>
      </c>
      <c r="C1864" s="65"/>
      <c r="D1864" s="66"/>
      <c r="E1864" s="58"/>
      <c r="F1864" s="85"/>
      <c r="G1864" s="46" t="str">
        <f t="shared" si="80"/>
        <v/>
      </c>
      <c r="H1864" s="22"/>
    </row>
    <row r="1865" spans="2:8" x14ac:dyDescent="0.25">
      <c r="B1865" s="7">
        <v>12</v>
      </c>
      <c r="C1865" s="65"/>
      <c r="D1865" s="66"/>
      <c r="E1865" s="58"/>
      <c r="F1865" s="85"/>
      <c r="G1865" s="46" t="str">
        <f t="shared" si="80"/>
        <v/>
      </c>
      <c r="H1865" s="22"/>
    </row>
    <row r="1866" spans="2:8" x14ac:dyDescent="0.25">
      <c r="B1866" s="7">
        <v>13</v>
      </c>
      <c r="C1866" s="65"/>
      <c r="D1866" s="66"/>
      <c r="E1866" s="58"/>
      <c r="F1866" s="85"/>
      <c r="G1866" s="46" t="str">
        <f t="shared" si="80"/>
        <v/>
      </c>
      <c r="H1866" s="22"/>
    </row>
    <row r="1867" spans="2:8" x14ac:dyDescent="0.25">
      <c r="B1867" s="7">
        <v>14</v>
      </c>
      <c r="C1867" s="65"/>
      <c r="D1867" s="66"/>
      <c r="E1867" s="59"/>
      <c r="F1867" s="85"/>
      <c r="G1867" s="46" t="str">
        <f t="shared" si="80"/>
        <v/>
      </c>
      <c r="H1867" s="22"/>
    </row>
    <row r="1868" spans="2:8" x14ac:dyDescent="0.25">
      <c r="B1868" s="7">
        <v>15</v>
      </c>
      <c r="C1868" s="65"/>
      <c r="D1868" s="66"/>
      <c r="E1868" s="59"/>
      <c r="F1868" s="85"/>
      <c r="G1868" s="46" t="str">
        <f t="shared" si="80"/>
        <v/>
      </c>
      <c r="H1868" s="22"/>
    </row>
    <row r="1869" spans="2:8" x14ac:dyDescent="0.25">
      <c r="B1869" s="7">
        <v>16</v>
      </c>
      <c r="C1869" s="65"/>
      <c r="D1869" s="66"/>
      <c r="E1869" s="59"/>
      <c r="F1869" s="85"/>
      <c r="G1869" s="46" t="str">
        <f t="shared" si="80"/>
        <v/>
      </c>
      <c r="H1869" s="22"/>
    </row>
    <row r="1870" spans="2:8" x14ac:dyDescent="0.25">
      <c r="B1870" s="7">
        <v>17</v>
      </c>
      <c r="C1870" s="65"/>
      <c r="D1870" s="66"/>
      <c r="E1870" s="59"/>
      <c r="F1870" s="85"/>
      <c r="G1870" s="46" t="str">
        <f t="shared" si="80"/>
        <v/>
      </c>
      <c r="H1870" s="22"/>
    </row>
    <row r="1871" spans="2:8" x14ac:dyDescent="0.25">
      <c r="B1871" s="7">
        <v>18</v>
      </c>
      <c r="C1871" s="65"/>
      <c r="D1871" s="66"/>
      <c r="E1871" s="59"/>
      <c r="F1871" s="85"/>
      <c r="G1871" s="46" t="str">
        <f t="shared" si="80"/>
        <v/>
      </c>
      <c r="H1871" s="22"/>
    </row>
    <row r="1872" spans="2:8" x14ac:dyDescent="0.25">
      <c r="B1872" s="7">
        <v>19</v>
      </c>
      <c r="C1872" s="65"/>
      <c r="D1872" s="66"/>
      <c r="E1872" s="59"/>
      <c r="F1872" s="85"/>
      <c r="G1872" s="46" t="str">
        <f t="shared" si="80"/>
        <v/>
      </c>
      <c r="H1872" s="22"/>
    </row>
    <row r="1873" spans="2:8" ht="15.75" thickBot="1" x14ac:dyDescent="0.3">
      <c r="B1873" s="8">
        <v>20</v>
      </c>
      <c r="C1873" s="67"/>
      <c r="D1873" s="68"/>
      <c r="E1873" s="69"/>
      <c r="F1873" s="47"/>
      <c r="G1873" s="48" t="str">
        <f t="shared" si="80"/>
        <v/>
      </c>
      <c r="H1873" s="22"/>
    </row>
    <row r="1874" spans="2:8" ht="15.75" thickTop="1" x14ac:dyDescent="0.25">
      <c r="F1874" s="89"/>
      <c r="G1874" s="90"/>
    </row>
    <row r="1875" spans="2:8" x14ac:dyDescent="0.25">
      <c r="B1875" s="1" t="s">
        <v>28</v>
      </c>
      <c r="C1875" s="40" t="s">
        <v>39</v>
      </c>
      <c r="D1875" s="40" t="s">
        <v>40</v>
      </c>
      <c r="E1875" s="40" t="s">
        <v>31</v>
      </c>
      <c r="F1875" s="20" t="s">
        <v>41</v>
      </c>
      <c r="G1875" s="1" t="s">
        <v>32</v>
      </c>
      <c r="H1875" s="2" t="s">
        <v>33</v>
      </c>
    </row>
    <row r="1876" spans="2:8" ht="15.75" thickBot="1" x14ac:dyDescent="0.3">
      <c r="B1876" s="41">
        <v>82</v>
      </c>
      <c r="C1876" s="42" t="str">
        <f>IF(VLOOKUP($B1876,'2. Subject Information'!$B$8:$F$107,2,FALSE)=0,"",VLOOKUP($B1876,'2. Subject Information'!$B$8:$F$107,2,FALSE))</f>
        <v/>
      </c>
      <c r="D1876" s="42" t="str">
        <f>IF(VLOOKUP($B1876,'2. Subject Information'!$B$8:$F$107,3,FALSE)=0,"",VLOOKUP($B1876,'2. Subject Information'!$B$8:$F$107,3,FALSE))</f>
        <v/>
      </c>
      <c r="E1876" s="42" t="str">
        <f>IF(VLOOKUP($B1876,'2. Subject Information'!$B$8:$F$107,4,FALSE)=0,"",VLOOKUP($B1876,'2. Subject Information'!$B$8:$F$107,4,FALSE))</f>
        <v/>
      </c>
      <c r="F1876" s="43" t="s">
        <v>9</v>
      </c>
      <c r="G1876" s="42" t="str" cm="1">
        <f t="array" ref="G1876">VLOOKUP($B1876,IF('2. Subject Information'!$B$8:$F$107&lt;&gt;0,'2. Subject Information'!$B$8:$F$107,""),5,FALSE)</f>
        <v/>
      </c>
      <c r="H1876" s="3" t="str">
        <f>IF($E1876="","",_xlfn.XLOOKUP(E1876,subject_email,subject_report_language))</f>
        <v/>
      </c>
    </row>
    <row r="1877" spans="2:8" ht="15.75" thickTop="1" x14ac:dyDescent="0.25">
      <c r="B1877" s="6">
        <v>1</v>
      </c>
      <c r="C1877" s="63"/>
      <c r="D1877" s="64"/>
      <c r="E1877" s="58"/>
      <c r="F1877" s="26"/>
      <c r="G1877" s="45" t="str">
        <f t="shared" ref="G1877:G1896" si="81">IF(E1877&lt;&gt;"",IF(default_language=0,"",default_language),"")</f>
        <v/>
      </c>
      <c r="H1877" s="22"/>
    </row>
    <row r="1878" spans="2:8" x14ac:dyDescent="0.25">
      <c r="B1878" s="7">
        <v>2</v>
      </c>
      <c r="C1878" s="65"/>
      <c r="D1878" s="66"/>
      <c r="E1878" s="58"/>
      <c r="F1878" s="85"/>
      <c r="G1878" s="46" t="str">
        <f t="shared" si="81"/>
        <v/>
      </c>
      <c r="H1878" s="22"/>
    </row>
    <row r="1879" spans="2:8" x14ac:dyDescent="0.25">
      <c r="B1879" s="7">
        <v>3</v>
      </c>
      <c r="C1879" s="65"/>
      <c r="D1879" s="66"/>
      <c r="E1879" s="58"/>
      <c r="F1879" s="85"/>
      <c r="G1879" s="46" t="str">
        <f t="shared" si="81"/>
        <v/>
      </c>
      <c r="H1879" s="22"/>
    </row>
    <row r="1880" spans="2:8" x14ac:dyDescent="0.25">
      <c r="B1880" s="7">
        <v>4</v>
      </c>
      <c r="C1880" s="65"/>
      <c r="D1880" s="66"/>
      <c r="E1880" s="58"/>
      <c r="F1880" s="85"/>
      <c r="G1880" s="46" t="str">
        <f t="shared" si="81"/>
        <v/>
      </c>
      <c r="H1880" s="22"/>
    </row>
    <row r="1881" spans="2:8" x14ac:dyDescent="0.25">
      <c r="B1881" s="7">
        <v>5</v>
      </c>
      <c r="C1881" s="65"/>
      <c r="D1881" s="66"/>
      <c r="E1881" s="58"/>
      <c r="F1881" s="85"/>
      <c r="G1881" s="46" t="str">
        <f t="shared" si="81"/>
        <v/>
      </c>
      <c r="H1881" s="22"/>
    </row>
    <row r="1882" spans="2:8" x14ac:dyDescent="0.25">
      <c r="B1882" s="7">
        <v>6</v>
      </c>
      <c r="C1882" s="65"/>
      <c r="D1882" s="66"/>
      <c r="E1882" s="58"/>
      <c r="F1882" s="85"/>
      <c r="G1882" s="46" t="str">
        <f t="shared" si="81"/>
        <v/>
      </c>
      <c r="H1882" s="22"/>
    </row>
    <row r="1883" spans="2:8" x14ac:dyDescent="0.25">
      <c r="B1883" s="7">
        <v>7</v>
      </c>
      <c r="C1883" s="65"/>
      <c r="D1883" s="66"/>
      <c r="E1883" s="58"/>
      <c r="F1883" s="85"/>
      <c r="G1883" s="46" t="str">
        <f t="shared" si="81"/>
        <v/>
      </c>
      <c r="H1883" s="22"/>
    </row>
    <row r="1884" spans="2:8" x14ac:dyDescent="0.25">
      <c r="B1884" s="7">
        <v>8</v>
      </c>
      <c r="C1884" s="65"/>
      <c r="D1884" s="66"/>
      <c r="E1884" s="58"/>
      <c r="F1884" s="85"/>
      <c r="G1884" s="46" t="str">
        <f t="shared" si="81"/>
        <v/>
      </c>
      <c r="H1884" s="22"/>
    </row>
    <row r="1885" spans="2:8" x14ac:dyDescent="0.25">
      <c r="B1885" s="7">
        <v>9</v>
      </c>
      <c r="C1885" s="65"/>
      <c r="D1885" s="66"/>
      <c r="E1885" s="58"/>
      <c r="F1885" s="85"/>
      <c r="G1885" s="46" t="str">
        <f t="shared" si="81"/>
        <v/>
      </c>
      <c r="H1885" s="22"/>
    </row>
    <row r="1886" spans="2:8" x14ac:dyDescent="0.25">
      <c r="B1886" s="7">
        <v>10</v>
      </c>
      <c r="C1886" s="65"/>
      <c r="D1886" s="66"/>
      <c r="E1886" s="58"/>
      <c r="F1886" s="85"/>
      <c r="G1886" s="46" t="str">
        <f t="shared" si="81"/>
        <v/>
      </c>
      <c r="H1886" s="22"/>
    </row>
    <row r="1887" spans="2:8" x14ac:dyDescent="0.25">
      <c r="B1887" s="7">
        <v>11</v>
      </c>
      <c r="C1887" s="65"/>
      <c r="D1887" s="66"/>
      <c r="E1887" s="58"/>
      <c r="F1887" s="85"/>
      <c r="G1887" s="46" t="str">
        <f t="shared" si="81"/>
        <v/>
      </c>
      <c r="H1887" s="22"/>
    </row>
    <row r="1888" spans="2:8" x14ac:dyDescent="0.25">
      <c r="B1888" s="7">
        <v>12</v>
      </c>
      <c r="C1888" s="65"/>
      <c r="D1888" s="66"/>
      <c r="E1888" s="58"/>
      <c r="F1888" s="85"/>
      <c r="G1888" s="46" t="str">
        <f t="shared" si="81"/>
        <v/>
      </c>
      <c r="H1888" s="22"/>
    </row>
    <row r="1889" spans="2:8" x14ac:dyDescent="0.25">
      <c r="B1889" s="7">
        <v>13</v>
      </c>
      <c r="C1889" s="65"/>
      <c r="D1889" s="66"/>
      <c r="E1889" s="58"/>
      <c r="F1889" s="85"/>
      <c r="G1889" s="46" t="str">
        <f t="shared" si="81"/>
        <v/>
      </c>
      <c r="H1889" s="22"/>
    </row>
    <row r="1890" spans="2:8" x14ac:dyDescent="0.25">
      <c r="B1890" s="7">
        <v>14</v>
      </c>
      <c r="C1890" s="65"/>
      <c r="D1890" s="66"/>
      <c r="E1890" s="59"/>
      <c r="F1890" s="85"/>
      <c r="G1890" s="46" t="str">
        <f t="shared" si="81"/>
        <v/>
      </c>
      <c r="H1890" s="22"/>
    </row>
    <row r="1891" spans="2:8" x14ac:dyDescent="0.25">
      <c r="B1891" s="7">
        <v>15</v>
      </c>
      <c r="C1891" s="65"/>
      <c r="D1891" s="66"/>
      <c r="E1891" s="59"/>
      <c r="F1891" s="85"/>
      <c r="G1891" s="46" t="str">
        <f t="shared" si="81"/>
        <v/>
      </c>
      <c r="H1891" s="22"/>
    </row>
    <row r="1892" spans="2:8" x14ac:dyDescent="0.25">
      <c r="B1892" s="7">
        <v>16</v>
      </c>
      <c r="C1892" s="65"/>
      <c r="D1892" s="66"/>
      <c r="E1892" s="59"/>
      <c r="F1892" s="85"/>
      <c r="G1892" s="46" t="str">
        <f t="shared" si="81"/>
        <v/>
      </c>
      <c r="H1892" s="22"/>
    </row>
    <row r="1893" spans="2:8" x14ac:dyDescent="0.25">
      <c r="B1893" s="7">
        <v>17</v>
      </c>
      <c r="C1893" s="65"/>
      <c r="D1893" s="66"/>
      <c r="E1893" s="59"/>
      <c r="F1893" s="85"/>
      <c r="G1893" s="46" t="str">
        <f t="shared" si="81"/>
        <v/>
      </c>
      <c r="H1893" s="22"/>
    </row>
    <row r="1894" spans="2:8" x14ac:dyDescent="0.25">
      <c r="B1894" s="7">
        <v>18</v>
      </c>
      <c r="C1894" s="65"/>
      <c r="D1894" s="66"/>
      <c r="E1894" s="59"/>
      <c r="F1894" s="85"/>
      <c r="G1894" s="46" t="str">
        <f t="shared" si="81"/>
        <v/>
      </c>
      <c r="H1894" s="22"/>
    </row>
    <row r="1895" spans="2:8" x14ac:dyDescent="0.25">
      <c r="B1895" s="7">
        <v>19</v>
      </c>
      <c r="C1895" s="65"/>
      <c r="D1895" s="66"/>
      <c r="E1895" s="59"/>
      <c r="F1895" s="85"/>
      <c r="G1895" s="46" t="str">
        <f t="shared" si="81"/>
        <v/>
      </c>
      <c r="H1895" s="22"/>
    </row>
    <row r="1896" spans="2:8" ht="15.75" thickBot="1" x14ac:dyDescent="0.3">
      <c r="B1896" s="8">
        <v>20</v>
      </c>
      <c r="C1896" s="67"/>
      <c r="D1896" s="68"/>
      <c r="E1896" s="69"/>
      <c r="F1896" s="47"/>
      <c r="G1896" s="48" t="str">
        <f t="shared" si="81"/>
        <v/>
      </c>
      <c r="H1896" s="22"/>
    </row>
    <row r="1897" spans="2:8" ht="15.75" thickTop="1" x14ac:dyDescent="0.25">
      <c r="F1897" s="89"/>
      <c r="G1897" s="90"/>
    </row>
    <row r="1898" spans="2:8" x14ac:dyDescent="0.25">
      <c r="B1898" s="1" t="s">
        <v>28</v>
      </c>
      <c r="C1898" s="40" t="s">
        <v>39</v>
      </c>
      <c r="D1898" s="40" t="s">
        <v>40</v>
      </c>
      <c r="E1898" s="40" t="s">
        <v>31</v>
      </c>
      <c r="F1898" s="20" t="s">
        <v>41</v>
      </c>
      <c r="G1898" s="1" t="s">
        <v>32</v>
      </c>
      <c r="H1898" s="2" t="s">
        <v>33</v>
      </c>
    </row>
    <row r="1899" spans="2:8" ht="15.75" thickBot="1" x14ac:dyDescent="0.3">
      <c r="B1899" s="41">
        <v>83</v>
      </c>
      <c r="C1899" s="42" t="str">
        <f>IF(VLOOKUP($B1899,'2. Subject Information'!$B$8:$F$107,2,FALSE)=0,"",VLOOKUP($B1899,'2. Subject Information'!$B$8:$F$107,2,FALSE))</f>
        <v/>
      </c>
      <c r="D1899" s="42" t="str">
        <f>IF(VLOOKUP($B1899,'2. Subject Information'!$B$8:$F$107,3,FALSE)=0,"",VLOOKUP($B1899,'2. Subject Information'!$B$8:$F$107,3,FALSE))</f>
        <v/>
      </c>
      <c r="E1899" s="42" t="str">
        <f>IF(VLOOKUP($B1899,'2. Subject Information'!$B$8:$F$107,4,FALSE)=0,"",VLOOKUP($B1899,'2. Subject Information'!$B$8:$F$107,4,FALSE))</f>
        <v/>
      </c>
      <c r="F1899" s="43" t="s">
        <v>9</v>
      </c>
      <c r="G1899" s="42" t="str" cm="1">
        <f t="array" ref="G1899">VLOOKUP($B1899,IF('2. Subject Information'!$B$8:$F$107&lt;&gt;0,'2. Subject Information'!$B$8:$F$107,""),5,FALSE)</f>
        <v/>
      </c>
      <c r="H1899" s="3" t="str">
        <f>IF($E1899="","",_xlfn.XLOOKUP(E1899,subject_email,subject_report_language))</f>
        <v/>
      </c>
    </row>
    <row r="1900" spans="2:8" ht="15.75" thickTop="1" x14ac:dyDescent="0.25">
      <c r="B1900" s="6">
        <v>1</v>
      </c>
      <c r="C1900" s="63"/>
      <c r="D1900" s="64"/>
      <c r="E1900" s="58"/>
      <c r="F1900" s="26"/>
      <c r="G1900" s="45" t="str">
        <f t="shared" ref="G1900:G1919" si="82">IF(E1900&lt;&gt;"",IF(default_language=0,"",default_language),"")</f>
        <v/>
      </c>
      <c r="H1900" s="22"/>
    </row>
    <row r="1901" spans="2:8" x14ac:dyDescent="0.25">
      <c r="B1901" s="7">
        <v>2</v>
      </c>
      <c r="C1901" s="65"/>
      <c r="D1901" s="66"/>
      <c r="E1901" s="58"/>
      <c r="F1901" s="85"/>
      <c r="G1901" s="46" t="str">
        <f t="shared" si="82"/>
        <v/>
      </c>
      <c r="H1901" s="22"/>
    </row>
    <row r="1902" spans="2:8" x14ac:dyDescent="0.25">
      <c r="B1902" s="7">
        <v>3</v>
      </c>
      <c r="C1902" s="65"/>
      <c r="D1902" s="66"/>
      <c r="E1902" s="58"/>
      <c r="F1902" s="85"/>
      <c r="G1902" s="46" t="str">
        <f t="shared" si="82"/>
        <v/>
      </c>
      <c r="H1902" s="22"/>
    </row>
    <row r="1903" spans="2:8" x14ac:dyDescent="0.25">
      <c r="B1903" s="7">
        <v>4</v>
      </c>
      <c r="C1903" s="65"/>
      <c r="D1903" s="66"/>
      <c r="E1903" s="58"/>
      <c r="F1903" s="85"/>
      <c r="G1903" s="46" t="str">
        <f t="shared" si="82"/>
        <v/>
      </c>
      <c r="H1903" s="22"/>
    </row>
    <row r="1904" spans="2:8" x14ac:dyDescent="0.25">
      <c r="B1904" s="7">
        <v>5</v>
      </c>
      <c r="C1904" s="65"/>
      <c r="D1904" s="66"/>
      <c r="E1904" s="58"/>
      <c r="F1904" s="85"/>
      <c r="G1904" s="46" t="str">
        <f t="shared" si="82"/>
        <v/>
      </c>
      <c r="H1904" s="22"/>
    </row>
    <row r="1905" spans="2:8" x14ac:dyDescent="0.25">
      <c r="B1905" s="7">
        <v>6</v>
      </c>
      <c r="C1905" s="65"/>
      <c r="D1905" s="66"/>
      <c r="E1905" s="58"/>
      <c r="F1905" s="85"/>
      <c r="G1905" s="46" t="str">
        <f t="shared" si="82"/>
        <v/>
      </c>
      <c r="H1905" s="22"/>
    </row>
    <row r="1906" spans="2:8" x14ac:dyDescent="0.25">
      <c r="B1906" s="7">
        <v>7</v>
      </c>
      <c r="C1906" s="65"/>
      <c r="D1906" s="66"/>
      <c r="E1906" s="58"/>
      <c r="F1906" s="85"/>
      <c r="G1906" s="46" t="str">
        <f t="shared" si="82"/>
        <v/>
      </c>
      <c r="H1906" s="22"/>
    </row>
    <row r="1907" spans="2:8" x14ac:dyDescent="0.25">
      <c r="B1907" s="7">
        <v>8</v>
      </c>
      <c r="C1907" s="65"/>
      <c r="D1907" s="66"/>
      <c r="E1907" s="58"/>
      <c r="F1907" s="85"/>
      <c r="G1907" s="46" t="str">
        <f t="shared" si="82"/>
        <v/>
      </c>
      <c r="H1907" s="22"/>
    </row>
    <row r="1908" spans="2:8" x14ac:dyDescent="0.25">
      <c r="B1908" s="7">
        <v>9</v>
      </c>
      <c r="C1908" s="65"/>
      <c r="D1908" s="66"/>
      <c r="E1908" s="58"/>
      <c r="F1908" s="85"/>
      <c r="G1908" s="46" t="str">
        <f t="shared" si="82"/>
        <v/>
      </c>
      <c r="H1908" s="22"/>
    </row>
    <row r="1909" spans="2:8" x14ac:dyDescent="0.25">
      <c r="B1909" s="7">
        <v>10</v>
      </c>
      <c r="C1909" s="65"/>
      <c r="D1909" s="66"/>
      <c r="E1909" s="58"/>
      <c r="F1909" s="85"/>
      <c r="G1909" s="46" t="str">
        <f t="shared" si="82"/>
        <v/>
      </c>
      <c r="H1909" s="22"/>
    </row>
    <row r="1910" spans="2:8" x14ac:dyDescent="0.25">
      <c r="B1910" s="7">
        <v>11</v>
      </c>
      <c r="C1910" s="65"/>
      <c r="D1910" s="66"/>
      <c r="E1910" s="58"/>
      <c r="F1910" s="85"/>
      <c r="G1910" s="46" t="str">
        <f t="shared" si="82"/>
        <v/>
      </c>
      <c r="H1910" s="22"/>
    </row>
    <row r="1911" spans="2:8" x14ac:dyDescent="0.25">
      <c r="B1911" s="7">
        <v>12</v>
      </c>
      <c r="C1911" s="65"/>
      <c r="D1911" s="66"/>
      <c r="E1911" s="58"/>
      <c r="F1911" s="85"/>
      <c r="G1911" s="46" t="str">
        <f t="shared" si="82"/>
        <v/>
      </c>
      <c r="H1911" s="22"/>
    </row>
    <row r="1912" spans="2:8" x14ac:dyDescent="0.25">
      <c r="B1912" s="7">
        <v>13</v>
      </c>
      <c r="C1912" s="65"/>
      <c r="D1912" s="66"/>
      <c r="E1912" s="58"/>
      <c r="F1912" s="85"/>
      <c r="G1912" s="46" t="str">
        <f t="shared" si="82"/>
        <v/>
      </c>
      <c r="H1912" s="22"/>
    </row>
    <row r="1913" spans="2:8" x14ac:dyDescent="0.25">
      <c r="B1913" s="7">
        <v>14</v>
      </c>
      <c r="C1913" s="65"/>
      <c r="D1913" s="66"/>
      <c r="E1913" s="59"/>
      <c r="F1913" s="85"/>
      <c r="G1913" s="46" t="str">
        <f t="shared" si="82"/>
        <v/>
      </c>
      <c r="H1913" s="22"/>
    </row>
    <row r="1914" spans="2:8" x14ac:dyDescent="0.25">
      <c r="B1914" s="7">
        <v>15</v>
      </c>
      <c r="C1914" s="65"/>
      <c r="D1914" s="66"/>
      <c r="E1914" s="59"/>
      <c r="F1914" s="85"/>
      <c r="G1914" s="46" t="str">
        <f t="shared" si="82"/>
        <v/>
      </c>
      <c r="H1914" s="22"/>
    </row>
    <row r="1915" spans="2:8" x14ac:dyDescent="0.25">
      <c r="B1915" s="7">
        <v>16</v>
      </c>
      <c r="C1915" s="65"/>
      <c r="D1915" s="66"/>
      <c r="E1915" s="59"/>
      <c r="F1915" s="85"/>
      <c r="G1915" s="46" t="str">
        <f t="shared" si="82"/>
        <v/>
      </c>
      <c r="H1915" s="22"/>
    </row>
    <row r="1916" spans="2:8" x14ac:dyDescent="0.25">
      <c r="B1916" s="7">
        <v>17</v>
      </c>
      <c r="C1916" s="65"/>
      <c r="D1916" s="66"/>
      <c r="E1916" s="59"/>
      <c r="F1916" s="85"/>
      <c r="G1916" s="46" t="str">
        <f t="shared" si="82"/>
        <v/>
      </c>
      <c r="H1916" s="22"/>
    </row>
    <row r="1917" spans="2:8" x14ac:dyDescent="0.25">
      <c r="B1917" s="7">
        <v>18</v>
      </c>
      <c r="C1917" s="65"/>
      <c r="D1917" s="66"/>
      <c r="E1917" s="59"/>
      <c r="F1917" s="85"/>
      <c r="G1917" s="46" t="str">
        <f t="shared" si="82"/>
        <v/>
      </c>
      <c r="H1917" s="22"/>
    </row>
    <row r="1918" spans="2:8" x14ac:dyDescent="0.25">
      <c r="B1918" s="7">
        <v>19</v>
      </c>
      <c r="C1918" s="65"/>
      <c r="D1918" s="66"/>
      <c r="E1918" s="59"/>
      <c r="F1918" s="85"/>
      <c r="G1918" s="46" t="str">
        <f t="shared" si="82"/>
        <v/>
      </c>
      <c r="H1918" s="22"/>
    </row>
    <row r="1919" spans="2:8" ht="15.75" thickBot="1" x14ac:dyDescent="0.3">
      <c r="B1919" s="8">
        <v>20</v>
      </c>
      <c r="C1919" s="67"/>
      <c r="D1919" s="68"/>
      <c r="E1919" s="69"/>
      <c r="F1919" s="47"/>
      <c r="G1919" s="48" t="str">
        <f t="shared" si="82"/>
        <v/>
      </c>
      <c r="H1919" s="22"/>
    </row>
    <row r="1920" spans="2:8" ht="15.75" thickTop="1" x14ac:dyDescent="0.25">
      <c r="F1920" s="89"/>
      <c r="G1920" s="90"/>
    </row>
    <row r="1921" spans="2:8" x14ac:dyDescent="0.25">
      <c r="B1921" s="1" t="s">
        <v>28</v>
      </c>
      <c r="C1921" s="40" t="s">
        <v>39</v>
      </c>
      <c r="D1921" s="40" t="s">
        <v>40</v>
      </c>
      <c r="E1921" s="40" t="s">
        <v>31</v>
      </c>
      <c r="F1921" s="20" t="s">
        <v>41</v>
      </c>
      <c r="G1921" s="1" t="s">
        <v>32</v>
      </c>
      <c r="H1921" s="2" t="s">
        <v>33</v>
      </c>
    </row>
    <row r="1922" spans="2:8" ht="15.75" thickBot="1" x14ac:dyDescent="0.3">
      <c r="B1922" s="41">
        <v>84</v>
      </c>
      <c r="C1922" s="42" t="str">
        <f>IF(VLOOKUP($B1922,'2. Subject Information'!$B$8:$F$107,2,FALSE)=0,"",VLOOKUP($B1922,'2. Subject Information'!$B$8:$F$107,2,FALSE))</f>
        <v/>
      </c>
      <c r="D1922" s="42" t="str">
        <f>IF(VLOOKUP($B1922,'2. Subject Information'!$B$8:$F$107,3,FALSE)=0,"",VLOOKUP($B1922,'2. Subject Information'!$B$8:$F$107,3,FALSE))</f>
        <v/>
      </c>
      <c r="E1922" s="42" t="str">
        <f>IF(VLOOKUP($B1922,'2. Subject Information'!$B$8:$F$107,4,FALSE)=0,"",VLOOKUP($B1922,'2. Subject Information'!$B$8:$F$107,4,FALSE))</f>
        <v/>
      </c>
      <c r="F1922" s="43" t="s">
        <v>9</v>
      </c>
      <c r="G1922" s="42" t="str" cm="1">
        <f t="array" ref="G1922">VLOOKUP($B1922,IF('2. Subject Information'!$B$8:$F$107&lt;&gt;0,'2. Subject Information'!$B$8:$F$107,""),5,FALSE)</f>
        <v/>
      </c>
      <c r="H1922" s="3" t="str">
        <f>IF($E1922="","",_xlfn.XLOOKUP(E1922,subject_email,subject_report_language))</f>
        <v/>
      </c>
    </row>
    <row r="1923" spans="2:8" ht="15.75" thickTop="1" x14ac:dyDescent="0.25">
      <c r="B1923" s="6">
        <v>1</v>
      </c>
      <c r="C1923" s="63"/>
      <c r="D1923" s="64"/>
      <c r="E1923" s="58"/>
      <c r="F1923" s="26"/>
      <c r="G1923" s="45" t="str">
        <f t="shared" ref="G1923:G1942" si="83">IF(E1923&lt;&gt;"",IF(default_language=0,"",default_language),"")</f>
        <v/>
      </c>
      <c r="H1923" s="22"/>
    </row>
    <row r="1924" spans="2:8" x14ac:dyDescent="0.25">
      <c r="B1924" s="7">
        <v>2</v>
      </c>
      <c r="C1924" s="65"/>
      <c r="D1924" s="66"/>
      <c r="E1924" s="58"/>
      <c r="F1924" s="85"/>
      <c r="G1924" s="46" t="str">
        <f t="shared" si="83"/>
        <v/>
      </c>
      <c r="H1924" s="22"/>
    </row>
    <row r="1925" spans="2:8" x14ac:dyDescent="0.25">
      <c r="B1925" s="7">
        <v>3</v>
      </c>
      <c r="C1925" s="65"/>
      <c r="D1925" s="66"/>
      <c r="E1925" s="58"/>
      <c r="F1925" s="85"/>
      <c r="G1925" s="46" t="str">
        <f t="shared" si="83"/>
        <v/>
      </c>
      <c r="H1925" s="22"/>
    </row>
    <row r="1926" spans="2:8" x14ac:dyDescent="0.25">
      <c r="B1926" s="7">
        <v>4</v>
      </c>
      <c r="C1926" s="65"/>
      <c r="D1926" s="66"/>
      <c r="E1926" s="58"/>
      <c r="F1926" s="85"/>
      <c r="G1926" s="46" t="str">
        <f t="shared" si="83"/>
        <v/>
      </c>
      <c r="H1926" s="22"/>
    </row>
    <row r="1927" spans="2:8" x14ac:dyDescent="0.25">
      <c r="B1927" s="7">
        <v>5</v>
      </c>
      <c r="C1927" s="65"/>
      <c r="D1927" s="66"/>
      <c r="E1927" s="58"/>
      <c r="F1927" s="85"/>
      <c r="G1927" s="46" t="str">
        <f t="shared" si="83"/>
        <v/>
      </c>
      <c r="H1927" s="22"/>
    </row>
    <row r="1928" spans="2:8" x14ac:dyDescent="0.25">
      <c r="B1928" s="7">
        <v>6</v>
      </c>
      <c r="C1928" s="65"/>
      <c r="D1928" s="66"/>
      <c r="E1928" s="58"/>
      <c r="F1928" s="85"/>
      <c r="G1928" s="46" t="str">
        <f t="shared" si="83"/>
        <v/>
      </c>
      <c r="H1928" s="22"/>
    </row>
    <row r="1929" spans="2:8" x14ac:dyDescent="0.25">
      <c r="B1929" s="7">
        <v>7</v>
      </c>
      <c r="C1929" s="65"/>
      <c r="D1929" s="66"/>
      <c r="E1929" s="58"/>
      <c r="F1929" s="85"/>
      <c r="G1929" s="46" t="str">
        <f t="shared" si="83"/>
        <v/>
      </c>
      <c r="H1929" s="22"/>
    </row>
    <row r="1930" spans="2:8" x14ac:dyDescent="0.25">
      <c r="B1930" s="7">
        <v>8</v>
      </c>
      <c r="C1930" s="65"/>
      <c r="D1930" s="66"/>
      <c r="E1930" s="58"/>
      <c r="F1930" s="85"/>
      <c r="G1930" s="46" t="str">
        <f t="shared" si="83"/>
        <v/>
      </c>
      <c r="H1930" s="22"/>
    </row>
    <row r="1931" spans="2:8" x14ac:dyDescent="0.25">
      <c r="B1931" s="7">
        <v>9</v>
      </c>
      <c r="C1931" s="65"/>
      <c r="D1931" s="66"/>
      <c r="E1931" s="58"/>
      <c r="F1931" s="85"/>
      <c r="G1931" s="46" t="str">
        <f t="shared" si="83"/>
        <v/>
      </c>
      <c r="H1931" s="22"/>
    </row>
    <row r="1932" spans="2:8" x14ac:dyDescent="0.25">
      <c r="B1932" s="7">
        <v>10</v>
      </c>
      <c r="C1932" s="65"/>
      <c r="D1932" s="66"/>
      <c r="E1932" s="58"/>
      <c r="F1932" s="85"/>
      <c r="G1932" s="46" t="str">
        <f t="shared" si="83"/>
        <v/>
      </c>
      <c r="H1932" s="22"/>
    </row>
    <row r="1933" spans="2:8" x14ac:dyDescent="0.25">
      <c r="B1933" s="7">
        <v>11</v>
      </c>
      <c r="C1933" s="65"/>
      <c r="D1933" s="66"/>
      <c r="E1933" s="58"/>
      <c r="F1933" s="85"/>
      <c r="G1933" s="46" t="str">
        <f t="shared" si="83"/>
        <v/>
      </c>
      <c r="H1933" s="22"/>
    </row>
    <row r="1934" spans="2:8" x14ac:dyDescent="0.25">
      <c r="B1934" s="7">
        <v>12</v>
      </c>
      <c r="C1934" s="65"/>
      <c r="D1934" s="66"/>
      <c r="E1934" s="58"/>
      <c r="F1934" s="85"/>
      <c r="G1934" s="46" t="str">
        <f t="shared" si="83"/>
        <v/>
      </c>
      <c r="H1934" s="22"/>
    </row>
    <row r="1935" spans="2:8" x14ac:dyDescent="0.25">
      <c r="B1935" s="7">
        <v>13</v>
      </c>
      <c r="C1935" s="65"/>
      <c r="D1935" s="66"/>
      <c r="E1935" s="58"/>
      <c r="F1935" s="85"/>
      <c r="G1935" s="46" t="str">
        <f t="shared" si="83"/>
        <v/>
      </c>
      <c r="H1935" s="22"/>
    </row>
    <row r="1936" spans="2:8" x14ac:dyDescent="0.25">
      <c r="B1936" s="7">
        <v>14</v>
      </c>
      <c r="C1936" s="65"/>
      <c r="D1936" s="66"/>
      <c r="E1936" s="59"/>
      <c r="F1936" s="85"/>
      <c r="G1936" s="46" t="str">
        <f t="shared" si="83"/>
        <v/>
      </c>
      <c r="H1936" s="22"/>
    </row>
    <row r="1937" spans="2:8" x14ac:dyDescent="0.25">
      <c r="B1937" s="7">
        <v>15</v>
      </c>
      <c r="C1937" s="65"/>
      <c r="D1937" s="66"/>
      <c r="E1937" s="59"/>
      <c r="F1937" s="85"/>
      <c r="G1937" s="46" t="str">
        <f t="shared" si="83"/>
        <v/>
      </c>
      <c r="H1937" s="22"/>
    </row>
    <row r="1938" spans="2:8" x14ac:dyDescent="0.25">
      <c r="B1938" s="7">
        <v>16</v>
      </c>
      <c r="C1938" s="65"/>
      <c r="D1938" s="66"/>
      <c r="E1938" s="59"/>
      <c r="F1938" s="85"/>
      <c r="G1938" s="46" t="str">
        <f t="shared" si="83"/>
        <v/>
      </c>
      <c r="H1938" s="22"/>
    </row>
    <row r="1939" spans="2:8" x14ac:dyDescent="0.25">
      <c r="B1939" s="7">
        <v>17</v>
      </c>
      <c r="C1939" s="65"/>
      <c r="D1939" s="66"/>
      <c r="E1939" s="59"/>
      <c r="F1939" s="85"/>
      <c r="G1939" s="46" t="str">
        <f t="shared" si="83"/>
        <v/>
      </c>
      <c r="H1939" s="22"/>
    </row>
    <row r="1940" spans="2:8" x14ac:dyDescent="0.25">
      <c r="B1940" s="7">
        <v>18</v>
      </c>
      <c r="C1940" s="65"/>
      <c r="D1940" s="66"/>
      <c r="E1940" s="59"/>
      <c r="F1940" s="85"/>
      <c r="G1940" s="46" t="str">
        <f t="shared" si="83"/>
        <v/>
      </c>
      <c r="H1940" s="22"/>
    </row>
    <row r="1941" spans="2:8" x14ac:dyDescent="0.25">
      <c r="B1941" s="7">
        <v>19</v>
      </c>
      <c r="C1941" s="65"/>
      <c r="D1941" s="66"/>
      <c r="E1941" s="59"/>
      <c r="F1941" s="85"/>
      <c r="G1941" s="46" t="str">
        <f t="shared" si="83"/>
        <v/>
      </c>
      <c r="H1941" s="22"/>
    </row>
    <row r="1942" spans="2:8" ht="15.75" thickBot="1" x14ac:dyDescent="0.3">
      <c r="B1942" s="8">
        <v>20</v>
      </c>
      <c r="C1942" s="67"/>
      <c r="D1942" s="68"/>
      <c r="E1942" s="69"/>
      <c r="F1942" s="47"/>
      <c r="G1942" s="48" t="str">
        <f t="shared" si="83"/>
        <v/>
      </c>
      <c r="H1942" s="22"/>
    </row>
    <row r="1943" spans="2:8" ht="15.75" thickTop="1" x14ac:dyDescent="0.25">
      <c r="F1943" s="89"/>
      <c r="G1943" s="90"/>
    </row>
    <row r="1944" spans="2:8" x14ac:dyDescent="0.25">
      <c r="B1944" s="1" t="s">
        <v>28</v>
      </c>
      <c r="C1944" s="40" t="s">
        <v>39</v>
      </c>
      <c r="D1944" s="40" t="s">
        <v>40</v>
      </c>
      <c r="E1944" s="40" t="s">
        <v>31</v>
      </c>
      <c r="F1944" s="20" t="s">
        <v>41</v>
      </c>
      <c r="G1944" s="1" t="s">
        <v>32</v>
      </c>
      <c r="H1944" s="2" t="s">
        <v>33</v>
      </c>
    </row>
    <row r="1945" spans="2:8" ht="15.75" thickBot="1" x14ac:dyDescent="0.3">
      <c r="B1945" s="41">
        <v>85</v>
      </c>
      <c r="C1945" s="42" t="str">
        <f>IF(VLOOKUP($B1945,'2. Subject Information'!$B$8:$F$107,2,FALSE)=0,"",VLOOKUP($B1945,'2. Subject Information'!$B$8:$F$107,2,FALSE))</f>
        <v/>
      </c>
      <c r="D1945" s="42" t="str">
        <f>IF(VLOOKUP($B1945,'2. Subject Information'!$B$8:$F$107,3,FALSE)=0,"",VLOOKUP($B1945,'2. Subject Information'!$B$8:$F$107,3,FALSE))</f>
        <v/>
      </c>
      <c r="E1945" s="42" t="str">
        <f>IF(VLOOKUP($B1945,'2. Subject Information'!$B$8:$F$107,4,FALSE)=0,"",VLOOKUP($B1945,'2. Subject Information'!$B$8:$F$107,4,FALSE))</f>
        <v/>
      </c>
      <c r="F1945" s="43" t="s">
        <v>9</v>
      </c>
      <c r="G1945" s="42" t="str" cm="1">
        <f t="array" ref="G1945">VLOOKUP($B1945,IF('2. Subject Information'!$B$8:$F$107&lt;&gt;0,'2. Subject Information'!$B$8:$F$107,""),5,FALSE)</f>
        <v/>
      </c>
      <c r="H1945" s="3" t="str">
        <f>IF($E1945="","",_xlfn.XLOOKUP(E1945,subject_email,subject_report_language))</f>
        <v/>
      </c>
    </row>
    <row r="1946" spans="2:8" ht="15.75" thickTop="1" x14ac:dyDescent="0.25">
      <c r="B1946" s="6">
        <v>1</v>
      </c>
      <c r="C1946" s="63"/>
      <c r="D1946" s="64"/>
      <c r="E1946" s="58"/>
      <c r="F1946" s="26"/>
      <c r="G1946" s="45" t="str">
        <f t="shared" ref="G1946:G1965" si="84">IF(E1946&lt;&gt;"",IF(default_language=0,"",default_language),"")</f>
        <v/>
      </c>
      <c r="H1946" s="22"/>
    </row>
    <row r="1947" spans="2:8" x14ac:dyDescent="0.25">
      <c r="B1947" s="7">
        <v>2</v>
      </c>
      <c r="C1947" s="65"/>
      <c r="D1947" s="66"/>
      <c r="E1947" s="58"/>
      <c r="F1947" s="85"/>
      <c r="G1947" s="46" t="str">
        <f t="shared" si="84"/>
        <v/>
      </c>
      <c r="H1947" s="22"/>
    </row>
    <row r="1948" spans="2:8" x14ac:dyDescent="0.25">
      <c r="B1948" s="7">
        <v>3</v>
      </c>
      <c r="C1948" s="65"/>
      <c r="D1948" s="66"/>
      <c r="E1948" s="58"/>
      <c r="F1948" s="85"/>
      <c r="G1948" s="46" t="str">
        <f t="shared" si="84"/>
        <v/>
      </c>
      <c r="H1948" s="22"/>
    </row>
    <row r="1949" spans="2:8" x14ac:dyDescent="0.25">
      <c r="B1949" s="7">
        <v>4</v>
      </c>
      <c r="C1949" s="65"/>
      <c r="D1949" s="66"/>
      <c r="E1949" s="58"/>
      <c r="F1949" s="85"/>
      <c r="G1949" s="46" t="str">
        <f t="shared" si="84"/>
        <v/>
      </c>
      <c r="H1949" s="22"/>
    </row>
    <row r="1950" spans="2:8" x14ac:dyDescent="0.25">
      <c r="B1950" s="7">
        <v>5</v>
      </c>
      <c r="C1950" s="65"/>
      <c r="D1950" s="66"/>
      <c r="E1950" s="58"/>
      <c r="F1950" s="85"/>
      <c r="G1950" s="46" t="str">
        <f t="shared" si="84"/>
        <v/>
      </c>
      <c r="H1950" s="22"/>
    </row>
    <row r="1951" spans="2:8" x14ac:dyDescent="0.25">
      <c r="B1951" s="7">
        <v>6</v>
      </c>
      <c r="C1951" s="65"/>
      <c r="D1951" s="66"/>
      <c r="E1951" s="58"/>
      <c r="F1951" s="85"/>
      <c r="G1951" s="46" t="str">
        <f t="shared" si="84"/>
        <v/>
      </c>
      <c r="H1951" s="22"/>
    </row>
    <row r="1952" spans="2:8" x14ac:dyDescent="0.25">
      <c r="B1952" s="7">
        <v>7</v>
      </c>
      <c r="C1952" s="65"/>
      <c r="D1952" s="66"/>
      <c r="E1952" s="58"/>
      <c r="F1952" s="85"/>
      <c r="G1952" s="46" t="str">
        <f t="shared" si="84"/>
        <v/>
      </c>
      <c r="H1952" s="22"/>
    </row>
    <row r="1953" spans="2:8" x14ac:dyDescent="0.25">
      <c r="B1953" s="7">
        <v>8</v>
      </c>
      <c r="C1953" s="65"/>
      <c r="D1953" s="66"/>
      <c r="E1953" s="58"/>
      <c r="F1953" s="85"/>
      <c r="G1953" s="46" t="str">
        <f t="shared" si="84"/>
        <v/>
      </c>
      <c r="H1953" s="22"/>
    </row>
    <row r="1954" spans="2:8" x14ac:dyDescent="0.25">
      <c r="B1954" s="7">
        <v>9</v>
      </c>
      <c r="C1954" s="65"/>
      <c r="D1954" s="66"/>
      <c r="E1954" s="58"/>
      <c r="F1954" s="85"/>
      <c r="G1954" s="46" t="str">
        <f t="shared" si="84"/>
        <v/>
      </c>
      <c r="H1954" s="22"/>
    </row>
    <row r="1955" spans="2:8" x14ac:dyDescent="0.25">
      <c r="B1955" s="7">
        <v>10</v>
      </c>
      <c r="C1955" s="65"/>
      <c r="D1955" s="66"/>
      <c r="E1955" s="58"/>
      <c r="F1955" s="85"/>
      <c r="G1955" s="46" t="str">
        <f t="shared" si="84"/>
        <v/>
      </c>
      <c r="H1955" s="22"/>
    </row>
    <row r="1956" spans="2:8" x14ac:dyDescent="0.25">
      <c r="B1956" s="7">
        <v>11</v>
      </c>
      <c r="C1956" s="65"/>
      <c r="D1956" s="66"/>
      <c r="E1956" s="58"/>
      <c r="F1956" s="85"/>
      <c r="G1956" s="46" t="str">
        <f t="shared" si="84"/>
        <v/>
      </c>
      <c r="H1956" s="22"/>
    </row>
    <row r="1957" spans="2:8" x14ac:dyDescent="0.25">
      <c r="B1957" s="7">
        <v>12</v>
      </c>
      <c r="C1957" s="65"/>
      <c r="D1957" s="66"/>
      <c r="E1957" s="58"/>
      <c r="F1957" s="85"/>
      <c r="G1957" s="46" t="str">
        <f t="shared" si="84"/>
        <v/>
      </c>
      <c r="H1957" s="22"/>
    </row>
    <row r="1958" spans="2:8" x14ac:dyDescent="0.25">
      <c r="B1958" s="7">
        <v>13</v>
      </c>
      <c r="C1958" s="65"/>
      <c r="D1958" s="66"/>
      <c r="E1958" s="58"/>
      <c r="F1958" s="85"/>
      <c r="G1958" s="46" t="str">
        <f t="shared" si="84"/>
        <v/>
      </c>
      <c r="H1958" s="22"/>
    </row>
    <row r="1959" spans="2:8" x14ac:dyDescent="0.25">
      <c r="B1959" s="7">
        <v>14</v>
      </c>
      <c r="C1959" s="65"/>
      <c r="D1959" s="66"/>
      <c r="E1959" s="59"/>
      <c r="F1959" s="85"/>
      <c r="G1959" s="46" t="str">
        <f t="shared" si="84"/>
        <v/>
      </c>
      <c r="H1959" s="22"/>
    </row>
    <row r="1960" spans="2:8" x14ac:dyDescent="0.25">
      <c r="B1960" s="7">
        <v>15</v>
      </c>
      <c r="C1960" s="65"/>
      <c r="D1960" s="66"/>
      <c r="E1960" s="59"/>
      <c r="F1960" s="85"/>
      <c r="G1960" s="46" t="str">
        <f t="shared" si="84"/>
        <v/>
      </c>
      <c r="H1960" s="22"/>
    </row>
    <row r="1961" spans="2:8" x14ac:dyDescent="0.25">
      <c r="B1961" s="7">
        <v>16</v>
      </c>
      <c r="C1961" s="65"/>
      <c r="D1961" s="66"/>
      <c r="E1961" s="59"/>
      <c r="F1961" s="85"/>
      <c r="G1961" s="46" t="str">
        <f t="shared" si="84"/>
        <v/>
      </c>
      <c r="H1961" s="22"/>
    </row>
    <row r="1962" spans="2:8" x14ac:dyDescent="0.25">
      <c r="B1962" s="7">
        <v>17</v>
      </c>
      <c r="C1962" s="65"/>
      <c r="D1962" s="66"/>
      <c r="E1962" s="59"/>
      <c r="F1962" s="85"/>
      <c r="G1962" s="46" t="str">
        <f t="shared" si="84"/>
        <v/>
      </c>
      <c r="H1962" s="22"/>
    </row>
    <row r="1963" spans="2:8" x14ac:dyDescent="0.25">
      <c r="B1963" s="7">
        <v>18</v>
      </c>
      <c r="C1963" s="65"/>
      <c r="D1963" s="66"/>
      <c r="E1963" s="59"/>
      <c r="F1963" s="85"/>
      <c r="G1963" s="46" t="str">
        <f t="shared" si="84"/>
        <v/>
      </c>
      <c r="H1963" s="22"/>
    </row>
    <row r="1964" spans="2:8" x14ac:dyDescent="0.25">
      <c r="B1964" s="7">
        <v>19</v>
      </c>
      <c r="C1964" s="65"/>
      <c r="D1964" s="66"/>
      <c r="E1964" s="59"/>
      <c r="F1964" s="85"/>
      <c r="G1964" s="46" t="str">
        <f t="shared" si="84"/>
        <v/>
      </c>
      <c r="H1964" s="22"/>
    </row>
    <row r="1965" spans="2:8" ht="15.75" thickBot="1" x14ac:dyDescent="0.3">
      <c r="B1965" s="8">
        <v>20</v>
      </c>
      <c r="C1965" s="67"/>
      <c r="D1965" s="68"/>
      <c r="E1965" s="69"/>
      <c r="F1965" s="47"/>
      <c r="G1965" s="48" t="str">
        <f t="shared" si="84"/>
        <v/>
      </c>
      <c r="H1965" s="22"/>
    </row>
    <row r="1966" spans="2:8" ht="15.75" thickTop="1" x14ac:dyDescent="0.25">
      <c r="F1966" s="89"/>
      <c r="G1966" s="90"/>
    </row>
    <row r="1967" spans="2:8" x14ac:dyDescent="0.25">
      <c r="B1967" s="1" t="s">
        <v>28</v>
      </c>
      <c r="C1967" s="40" t="s">
        <v>39</v>
      </c>
      <c r="D1967" s="40" t="s">
        <v>40</v>
      </c>
      <c r="E1967" s="40" t="s">
        <v>31</v>
      </c>
      <c r="F1967" s="20" t="s">
        <v>41</v>
      </c>
      <c r="G1967" s="1" t="s">
        <v>32</v>
      </c>
      <c r="H1967" s="2" t="s">
        <v>33</v>
      </c>
    </row>
    <row r="1968" spans="2:8" ht="15.75" thickBot="1" x14ac:dyDescent="0.3">
      <c r="B1968" s="41">
        <v>86</v>
      </c>
      <c r="C1968" s="42" t="str">
        <f>IF(VLOOKUP($B1968,'2. Subject Information'!$B$8:$F$107,2,FALSE)=0,"",VLOOKUP($B1968,'2. Subject Information'!$B$8:$F$107,2,FALSE))</f>
        <v/>
      </c>
      <c r="D1968" s="42" t="str">
        <f>IF(VLOOKUP($B1968,'2. Subject Information'!$B$8:$F$107,3,FALSE)=0,"",VLOOKUP($B1968,'2. Subject Information'!$B$8:$F$107,3,FALSE))</f>
        <v/>
      </c>
      <c r="E1968" s="42" t="str">
        <f>IF(VLOOKUP($B1968,'2. Subject Information'!$B$8:$F$107,4,FALSE)=0,"",VLOOKUP($B1968,'2. Subject Information'!$B$8:$F$107,4,FALSE))</f>
        <v/>
      </c>
      <c r="F1968" s="43" t="s">
        <v>9</v>
      </c>
      <c r="G1968" s="42" t="str" cm="1">
        <f t="array" ref="G1968">VLOOKUP($B1968,IF('2. Subject Information'!$B$8:$F$107&lt;&gt;0,'2. Subject Information'!$B$8:$F$107,""),5,FALSE)</f>
        <v/>
      </c>
      <c r="H1968" s="3" t="str">
        <f>IF($E1968="","",_xlfn.XLOOKUP(E1968,subject_email,subject_report_language))</f>
        <v/>
      </c>
    </row>
    <row r="1969" spans="2:8" ht="15.75" thickTop="1" x14ac:dyDescent="0.25">
      <c r="B1969" s="6">
        <v>1</v>
      </c>
      <c r="C1969" s="63"/>
      <c r="D1969" s="64"/>
      <c r="E1969" s="58"/>
      <c r="F1969" s="26"/>
      <c r="G1969" s="45" t="str">
        <f t="shared" ref="G1969:G1988" si="85">IF(E1969&lt;&gt;"",IF(default_language=0,"",default_language),"")</f>
        <v/>
      </c>
      <c r="H1969" s="22"/>
    </row>
    <row r="1970" spans="2:8" x14ac:dyDescent="0.25">
      <c r="B1970" s="7">
        <v>2</v>
      </c>
      <c r="C1970" s="65"/>
      <c r="D1970" s="66"/>
      <c r="E1970" s="58"/>
      <c r="F1970" s="85"/>
      <c r="G1970" s="46" t="str">
        <f t="shared" si="85"/>
        <v/>
      </c>
      <c r="H1970" s="22"/>
    </row>
    <row r="1971" spans="2:8" x14ac:dyDescent="0.25">
      <c r="B1971" s="7">
        <v>3</v>
      </c>
      <c r="C1971" s="65"/>
      <c r="D1971" s="66"/>
      <c r="E1971" s="58"/>
      <c r="F1971" s="85"/>
      <c r="G1971" s="46" t="str">
        <f t="shared" si="85"/>
        <v/>
      </c>
      <c r="H1971" s="22"/>
    </row>
    <row r="1972" spans="2:8" x14ac:dyDescent="0.25">
      <c r="B1972" s="7">
        <v>4</v>
      </c>
      <c r="C1972" s="65"/>
      <c r="D1972" s="66"/>
      <c r="E1972" s="58"/>
      <c r="F1972" s="85"/>
      <c r="G1972" s="46" t="str">
        <f t="shared" si="85"/>
        <v/>
      </c>
      <c r="H1972" s="22"/>
    </row>
    <row r="1973" spans="2:8" x14ac:dyDescent="0.25">
      <c r="B1973" s="7">
        <v>5</v>
      </c>
      <c r="C1973" s="65"/>
      <c r="D1973" s="66"/>
      <c r="E1973" s="58"/>
      <c r="F1973" s="85"/>
      <c r="G1973" s="46" t="str">
        <f t="shared" si="85"/>
        <v/>
      </c>
      <c r="H1973" s="22"/>
    </row>
    <row r="1974" spans="2:8" x14ac:dyDescent="0.25">
      <c r="B1974" s="7">
        <v>6</v>
      </c>
      <c r="C1974" s="65"/>
      <c r="D1974" s="66"/>
      <c r="E1974" s="58"/>
      <c r="F1974" s="85"/>
      <c r="G1974" s="46" t="str">
        <f t="shared" si="85"/>
        <v/>
      </c>
      <c r="H1974" s="22"/>
    </row>
    <row r="1975" spans="2:8" x14ac:dyDescent="0.25">
      <c r="B1975" s="7">
        <v>7</v>
      </c>
      <c r="C1975" s="65"/>
      <c r="D1975" s="66"/>
      <c r="E1975" s="58"/>
      <c r="F1975" s="85"/>
      <c r="G1975" s="46" t="str">
        <f t="shared" si="85"/>
        <v/>
      </c>
      <c r="H1975" s="22"/>
    </row>
    <row r="1976" spans="2:8" x14ac:dyDescent="0.25">
      <c r="B1976" s="7">
        <v>8</v>
      </c>
      <c r="C1976" s="65"/>
      <c r="D1976" s="66"/>
      <c r="E1976" s="58"/>
      <c r="F1976" s="85"/>
      <c r="G1976" s="46" t="str">
        <f t="shared" si="85"/>
        <v/>
      </c>
      <c r="H1976" s="22"/>
    </row>
    <row r="1977" spans="2:8" x14ac:dyDescent="0.25">
      <c r="B1977" s="7">
        <v>9</v>
      </c>
      <c r="C1977" s="65"/>
      <c r="D1977" s="66"/>
      <c r="E1977" s="58"/>
      <c r="F1977" s="85"/>
      <c r="G1977" s="46" t="str">
        <f t="shared" si="85"/>
        <v/>
      </c>
      <c r="H1977" s="22"/>
    </row>
    <row r="1978" spans="2:8" x14ac:dyDescent="0.25">
      <c r="B1978" s="7">
        <v>10</v>
      </c>
      <c r="C1978" s="65"/>
      <c r="D1978" s="66"/>
      <c r="E1978" s="58"/>
      <c r="F1978" s="85"/>
      <c r="G1978" s="46" t="str">
        <f t="shared" si="85"/>
        <v/>
      </c>
      <c r="H1978" s="22"/>
    </row>
    <row r="1979" spans="2:8" x14ac:dyDescent="0.25">
      <c r="B1979" s="7">
        <v>11</v>
      </c>
      <c r="C1979" s="65"/>
      <c r="D1979" s="66"/>
      <c r="E1979" s="58"/>
      <c r="F1979" s="85"/>
      <c r="G1979" s="46" t="str">
        <f t="shared" si="85"/>
        <v/>
      </c>
      <c r="H1979" s="22"/>
    </row>
    <row r="1980" spans="2:8" x14ac:dyDescent="0.25">
      <c r="B1980" s="7">
        <v>12</v>
      </c>
      <c r="C1980" s="65"/>
      <c r="D1980" s="66"/>
      <c r="E1980" s="58"/>
      <c r="F1980" s="85"/>
      <c r="G1980" s="46" t="str">
        <f t="shared" si="85"/>
        <v/>
      </c>
      <c r="H1980" s="22"/>
    </row>
    <row r="1981" spans="2:8" x14ac:dyDescent="0.25">
      <c r="B1981" s="7">
        <v>13</v>
      </c>
      <c r="C1981" s="65"/>
      <c r="D1981" s="66"/>
      <c r="E1981" s="58"/>
      <c r="F1981" s="85"/>
      <c r="G1981" s="46" t="str">
        <f t="shared" si="85"/>
        <v/>
      </c>
      <c r="H1981" s="22"/>
    </row>
    <row r="1982" spans="2:8" x14ac:dyDescent="0.25">
      <c r="B1982" s="7">
        <v>14</v>
      </c>
      <c r="C1982" s="65"/>
      <c r="D1982" s="66"/>
      <c r="E1982" s="59"/>
      <c r="F1982" s="85"/>
      <c r="G1982" s="46" t="str">
        <f t="shared" si="85"/>
        <v/>
      </c>
      <c r="H1982" s="22"/>
    </row>
    <row r="1983" spans="2:8" x14ac:dyDescent="0.25">
      <c r="B1983" s="7">
        <v>15</v>
      </c>
      <c r="C1983" s="65"/>
      <c r="D1983" s="66"/>
      <c r="E1983" s="59"/>
      <c r="F1983" s="85"/>
      <c r="G1983" s="46" t="str">
        <f t="shared" si="85"/>
        <v/>
      </c>
      <c r="H1983" s="22"/>
    </row>
    <row r="1984" spans="2:8" x14ac:dyDescent="0.25">
      <c r="B1984" s="7">
        <v>16</v>
      </c>
      <c r="C1984" s="65"/>
      <c r="D1984" s="66"/>
      <c r="E1984" s="59"/>
      <c r="F1984" s="85"/>
      <c r="G1984" s="46" t="str">
        <f t="shared" si="85"/>
        <v/>
      </c>
      <c r="H1984" s="22"/>
    </row>
    <row r="1985" spans="2:8" x14ac:dyDescent="0.25">
      <c r="B1985" s="7">
        <v>17</v>
      </c>
      <c r="C1985" s="65"/>
      <c r="D1985" s="66"/>
      <c r="E1985" s="59"/>
      <c r="F1985" s="85"/>
      <c r="G1985" s="46" t="str">
        <f t="shared" si="85"/>
        <v/>
      </c>
      <c r="H1985" s="22"/>
    </row>
    <row r="1986" spans="2:8" x14ac:dyDescent="0.25">
      <c r="B1986" s="7">
        <v>18</v>
      </c>
      <c r="C1986" s="65"/>
      <c r="D1986" s="66"/>
      <c r="E1986" s="59"/>
      <c r="F1986" s="85"/>
      <c r="G1986" s="46" t="str">
        <f t="shared" si="85"/>
        <v/>
      </c>
      <c r="H1986" s="22"/>
    </row>
    <row r="1987" spans="2:8" x14ac:dyDescent="0.25">
      <c r="B1987" s="7">
        <v>19</v>
      </c>
      <c r="C1987" s="65"/>
      <c r="D1987" s="66"/>
      <c r="E1987" s="59"/>
      <c r="F1987" s="85"/>
      <c r="G1987" s="46" t="str">
        <f t="shared" si="85"/>
        <v/>
      </c>
      <c r="H1987" s="22"/>
    </row>
    <row r="1988" spans="2:8" ht="15.75" thickBot="1" x14ac:dyDescent="0.3">
      <c r="B1988" s="8">
        <v>20</v>
      </c>
      <c r="C1988" s="67"/>
      <c r="D1988" s="68"/>
      <c r="E1988" s="69"/>
      <c r="F1988" s="47"/>
      <c r="G1988" s="48" t="str">
        <f t="shared" si="85"/>
        <v/>
      </c>
      <c r="H1988" s="22"/>
    </row>
    <row r="1989" spans="2:8" ht="15.75" thickTop="1" x14ac:dyDescent="0.25">
      <c r="F1989" s="89"/>
      <c r="G1989" s="90"/>
    </row>
    <row r="1990" spans="2:8" x14ac:dyDescent="0.25">
      <c r="B1990" s="1" t="s">
        <v>28</v>
      </c>
      <c r="C1990" s="40" t="s">
        <v>39</v>
      </c>
      <c r="D1990" s="40" t="s">
        <v>40</v>
      </c>
      <c r="E1990" s="40" t="s">
        <v>31</v>
      </c>
      <c r="F1990" s="20" t="s">
        <v>41</v>
      </c>
      <c r="G1990" s="1" t="s">
        <v>32</v>
      </c>
      <c r="H1990" s="2" t="s">
        <v>33</v>
      </c>
    </row>
    <row r="1991" spans="2:8" ht="15.75" thickBot="1" x14ac:dyDescent="0.3">
      <c r="B1991" s="41">
        <v>87</v>
      </c>
      <c r="C1991" s="42" t="str">
        <f>IF(VLOOKUP($B1991,'2. Subject Information'!$B$8:$F$107,2,FALSE)=0,"",VLOOKUP($B1991,'2. Subject Information'!$B$8:$F$107,2,FALSE))</f>
        <v/>
      </c>
      <c r="D1991" s="42" t="str">
        <f>IF(VLOOKUP($B1991,'2. Subject Information'!$B$8:$F$107,3,FALSE)=0,"",VLOOKUP($B1991,'2. Subject Information'!$B$8:$F$107,3,FALSE))</f>
        <v/>
      </c>
      <c r="E1991" s="42" t="str">
        <f>IF(VLOOKUP($B1991,'2. Subject Information'!$B$8:$F$107,4,FALSE)=0,"",VLOOKUP($B1991,'2. Subject Information'!$B$8:$F$107,4,FALSE))</f>
        <v/>
      </c>
      <c r="F1991" s="43" t="s">
        <v>9</v>
      </c>
      <c r="G1991" s="42" t="str" cm="1">
        <f t="array" ref="G1991">VLOOKUP($B1991,IF('2. Subject Information'!$B$8:$F$107&lt;&gt;0,'2. Subject Information'!$B$8:$F$107,""),5,FALSE)</f>
        <v/>
      </c>
      <c r="H1991" s="3" t="str">
        <f>IF($E1991="","",_xlfn.XLOOKUP(E1991,subject_email,subject_report_language))</f>
        <v/>
      </c>
    </row>
    <row r="1992" spans="2:8" ht="15.75" thickTop="1" x14ac:dyDescent="0.25">
      <c r="B1992" s="6">
        <v>1</v>
      </c>
      <c r="C1992" s="63"/>
      <c r="D1992" s="64"/>
      <c r="E1992" s="58"/>
      <c r="F1992" s="26"/>
      <c r="G1992" s="45" t="str">
        <f t="shared" ref="G1992:G2011" si="86">IF(E1992&lt;&gt;"",IF(default_language=0,"",default_language),"")</f>
        <v/>
      </c>
      <c r="H1992" s="22"/>
    </row>
    <row r="1993" spans="2:8" x14ac:dyDescent="0.25">
      <c r="B1993" s="7">
        <v>2</v>
      </c>
      <c r="C1993" s="65"/>
      <c r="D1993" s="66"/>
      <c r="E1993" s="58"/>
      <c r="F1993" s="85"/>
      <c r="G1993" s="46" t="str">
        <f t="shared" si="86"/>
        <v/>
      </c>
      <c r="H1993" s="22"/>
    </row>
    <row r="1994" spans="2:8" x14ac:dyDescent="0.25">
      <c r="B1994" s="7">
        <v>3</v>
      </c>
      <c r="C1994" s="65"/>
      <c r="D1994" s="66"/>
      <c r="E1994" s="58"/>
      <c r="F1994" s="85"/>
      <c r="G1994" s="46" t="str">
        <f t="shared" si="86"/>
        <v/>
      </c>
      <c r="H1994" s="22"/>
    </row>
    <row r="1995" spans="2:8" x14ac:dyDescent="0.25">
      <c r="B1995" s="7">
        <v>4</v>
      </c>
      <c r="C1995" s="65"/>
      <c r="D1995" s="66"/>
      <c r="E1995" s="58"/>
      <c r="F1995" s="85"/>
      <c r="G1995" s="46" t="str">
        <f t="shared" si="86"/>
        <v/>
      </c>
      <c r="H1995" s="22"/>
    </row>
    <row r="1996" spans="2:8" x14ac:dyDescent="0.25">
      <c r="B1996" s="7">
        <v>5</v>
      </c>
      <c r="C1996" s="65"/>
      <c r="D1996" s="66"/>
      <c r="E1996" s="58"/>
      <c r="F1996" s="85"/>
      <c r="G1996" s="46" t="str">
        <f t="shared" si="86"/>
        <v/>
      </c>
      <c r="H1996" s="22"/>
    </row>
    <row r="1997" spans="2:8" x14ac:dyDescent="0.25">
      <c r="B1997" s="7">
        <v>6</v>
      </c>
      <c r="C1997" s="65"/>
      <c r="D1997" s="66"/>
      <c r="E1997" s="58"/>
      <c r="F1997" s="85"/>
      <c r="G1997" s="46" t="str">
        <f t="shared" si="86"/>
        <v/>
      </c>
      <c r="H1997" s="22"/>
    </row>
    <row r="1998" spans="2:8" x14ac:dyDescent="0.25">
      <c r="B1998" s="7">
        <v>7</v>
      </c>
      <c r="C1998" s="65"/>
      <c r="D1998" s="66"/>
      <c r="E1998" s="58"/>
      <c r="F1998" s="85"/>
      <c r="G1998" s="46" t="str">
        <f t="shared" si="86"/>
        <v/>
      </c>
      <c r="H1998" s="22"/>
    </row>
    <row r="1999" spans="2:8" x14ac:dyDescent="0.25">
      <c r="B1999" s="7">
        <v>8</v>
      </c>
      <c r="C1999" s="65"/>
      <c r="D1999" s="66"/>
      <c r="E1999" s="58"/>
      <c r="F1999" s="85"/>
      <c r="G1999" s="46" t="str">
        <f t="shared" si="86"/>
        <v/>
      </c>
      <c r="H1999" s="22"/>
    </row>
    <row r="2000" spans="2:8" x14ac:dyDescent="0.25">
      <c r="B2000" s="7">
        <v>9</v>
      </c>
      <c r="C2000" s="65"/>
      <c r="D2000" s="66"/>
      <c r="E2000" s="58"/>
      <c r="F2000" s="85"/>
      <c r="G2000" s="46" t="str">
        <f t="shared" si="86"/>
        <v/>
      </c>
      <c r="H2000" s="22"/>
    </row>
    <row r="2001" spans="2:8" x14ac:dyDescent="0.25">
      <c r="B2001" s="7">
        <v>10</v>
      </c>
      <c r="C2001" s="65"/>
      <c r="D2001" s="66"/>
      <c r="E2001" s="58"/>
      <c r="F2001" s="85"/>
      <c r="G2001" s="46" t="str">
        <f t="shared" si="86"/>
        <v/>
      </c>
      <c r="H2001" s="22"/>
    </row>
    <row r="2002" spans="2:8" x14ac:dyDescent="0.25">
      <c r="B2002" s="7">
        <v>11</v>
      </c>
      <c r="C2002" s="65"/>
      <c r="D2002" s="66"/>
      <c r="E2002" s="58"/>
      <c r="F2002" s="85"/>
      <c r="G2002" s="46" t="str">
        <f t="shared" si="86"/>
        <v/>
      </c>
      <c r="H2002" s="22"/>
    </row>
    <row r="2003" spans="2:8" x14ac:dyDescent="0.25">
      <c r="B2003" s="7">
        <v>12</v>
      </c>
      <c r="C2003" s="65"/>
      <c r="D2003" s="66"/>
      <c r="E2003" s="58"/>
      <c r="F2003" s="85"/>
      <c r="G2003" s="46" t="str">
        <f t="shared" si="86"/>
        <v/>
      </c>
      <c r="H2003" s="22"/>
    </row>
    <row r="2004" spans="2:8" x14ac:dyDescent="0.25">
      <c r="B2004" s="7">
        <v>13</v>
      </c>
      <c r="C2004" s="65"/>
      <c r="D2004" s="66"/>
      <c r="E2004" s="58"/>
      <c r="F2004" s="85"/>
      <c r="G2004" s="46" t="str">
        <f t="shared" si="86"/>
        <v/>
      </c>
      <c r="H2004" s="22"/>
    </row>
    <row r="2005" spans="2:8" x14ac:dyDescent="0.25">
      <c r="B2005" s="7">
        <v>14</v>
      </c>
      <c r="C2005" s="65"/>
      <c r="D2005" s="66"/>
      <c r="E2005" s="59"/>
      <c r="F2005" s="85"/>
      <c r="G2005" s="46" t="str">
        <f t="shared" si="86"/>
        <v/>
      </c>
      <c r="H2005" s="22"/>
    </row>
    <row r="2006" spans="2:8" x14ac:dyDescent="0.25">
      <c r="B2006" s="7">
        <v>15</v>
      </c>
      <c r="C2006" s="65"/>
      <c r="D2006" s="66"/>
      <c r="E2006" s="59"/>
      <c r="F2006" s="85"/>
      <c r="G2006" s="46" t="str">
        <f t="shared" si="86"/>
        <v/>
      </c>
      <c r="H2006" s="22"/>
    </row>
    <row r="2007" spans="2:8" x14ac:dyDescent="0.25">
      <c r="B2007" s="7">
        <v>16</v>
      </c>
      <c r="C2007" s="65"/>
      <c r="D2007" s="66"/>
      <c r="E2007" s="59"/>
      <c r="F2007" s="85"/>
      <c r="G2007" s="46" t="str">
        <f t="shared" si="86"/>
        <v/>
      </c>
      <c r="H2007" s="22"/>
    </row>
    <row r="2008" spans="2:8" x14ac:dyDescent="0.25">
      <c r="B2008" s="7">
        <v>17</v>
      </c>
      <c r="C2008" s="65"/>
      <c r="D2008" s="66"/>
      <c r="E2008" s="59"/>
      <c r="F2008" s="85"/>
      <c r="G2008" s="46" t="str">
        <f t="shared" si="86"/>
        <v/>
      </c>
      <c r="H2008" s="22"/>
    </row>
    <row r="2009" spans="2:8" x14ac:dyDescent="0.25">
      <c r="B2009" s="7">
        <v>18</v>
      </c>
      <c r="C2009" s="65"/>
      <c r="D2009" s="66"/>
      <c r="E2009" s="59"/>
      <c r="F2009" s="85"/>
      <c r="G2009" s="46" t="str">
        <f t="shared" si="86"/>
        <v/>
      </c>
      <c r="H2009" s="22"/>
    </row>
    <row r="2010" spans="2:8" x14ac:dyDescent="0.25">
      <c r="B2010" s="7">
        <v>19</v>
      </c>
      <c r="C2010" s="65"/>
      <c r="D2010" s="66"/>
      <c r="E2010" s="59"/>
      <c r="F2010" s="85"/>
      <c r="G2010" s="46" t="str">
        <f t="shared" si="86"/>
        <v/>
      </c>
      <c r="H2010" s="22"/>
    </row>
    <row r="2011" spans="2:8" ht="15.75" thickBot="1" x14ac:dyDescent="0.3">
      <c r="B2011" s="8">
        <v>20</v>
      </c>
      <c r="C2011" s="67"/>
      <c r="D2011" s="68"/>
      <c r="E2011" s="69"/>
      <c r="F2011" s="47"/>
      <c r="G2011" s="48" t="str">
        <f t="shared" si="86"/>
        <v/>
      </c>
      <c r="H2011" s="22"/>
    </row>
    <row r="2012" spans="2:8" ht="15.75" thickTop="1" x14ac:dyDescent="0.25">
      <c r="F2012" s="89"/>
      <c r="G2012" s="90"/>
    </row>
    <row r="2013" spans="2:8" x14ac:dyDescent="0.25">
      <c r="B2013" s="1" t="s">
        <v>28</v>
      </c>
      <c r="C2013" s="40" t="s">
        <v>39</v>
      </c>
      <c r="D2013" s="40" t="s">
        <v>40</v>
      </c>
      <c r="E2013" s="40" t="s">
        <v>31</v>
      </c>
      <c r="F2013" s="20" t="s">
        <v>41</v>
      </c>
      <c r="G2013" s="1" t="s">
        <v>32</v>
      </c>
      <c r="H2013" s="2" t="s">
        <v>33</v>
      </c>
    </row>
    <row r="2014" spans="2:8" ht="15.75" thickBot="1" x14ac:dyDescent="0.3">
      <c r="B2014" s="41">
        <v>88</v>
      </c>
      <c r="C2014" s="42" t="str">
        <f>IF(VLOOKUP($B2014,'2. Subject Information'!$B$8:$F$107,2,FALSE)=0,"",VLOOKUP($B2014,'2. Subject Information'!$B$8:$F$107,2,FALSE))</f>
        <v/>
      </c>
      <c r="D2014" s="42" t="str">
        <f>IF(VLOOKUP($B2014,'2. Subject Information'!$B$8:$F$107,3,FALSE)=0,"",VLOOKUP($B2014,'2. Subject Information'!$B$8:$F$107,3,FALSE))</f>
        <v/>
      </c>
      <c r="E2014" s="42" t="str">
        <f>IF(VLOOKUP($B2014,'2. Subject Information'!$B$8:$F$107,4,FALSE)=0,"",VLOOKUP($B2014,'2. Subject Information'!$B$8:$F$107,4,FALSE))</f>
        <v/>
      </c>
      <c r="F2014" s="43" t="s">
        <v>9</v>
      </c>
      <c r="G2014" s="42" t="str" cm="1">
        <f t="array" ref="G2014">VLOOKUP($B2014,IF('2. Subject Information'!$B$8:$F$107&lt;&gt;0,'2. Subject Information'!$B$8:$F$107,""),5,FALSE)</f>
        <v/>
      </c>
      <c r="H2014" s="3" t="str">
        <f>IF($E2014="","",_xlfn.XLOOKUP(E2014,subject_email,subject_report_language))</f>
        <v/>
      </c>
    </row>
    <row r="2015" spans="2:8" ht="15.75" thickTop="1" x14ac:dyDescent="0.25">
      <c r="B2015" s="6">
        <v>1</v>
      </c>
      <c r="C2015" s="63"/>
      <c r="D2015" s="64"/>
      <c r="E2015" s="58"/>
      <c r="F2015" s="26"/>
      <c r="G2015" s="45" t="str">
        <f t="shared" ref="G2015:G2034" si="87">IF(E2015&lt;&gt;"",IF(default_language=0,"",default_language),"")</f>
        <v/>
      </c>
      <c r="H2015" s="22"/>
    </row>
    <row r="2016" spans="2:8" x14ac:dyDescent="0.25">
      <c r="B2016" s="7">
        <v>2</v>
      </c>
      <c r="C2016" s="65"/>
      <c r="D2016" s="66"/>
      <c r="E2016" s="58"/>
      <c r="F2016" s="85"/>
      <c r="G2016" s="46" t="str">
        <f t="shared" si="87"/>
        <v/>
      </c>
      <c r="H2016" s="22"/>
    </row>
    <row r="2017" spans="2:8" x14ac:dyDescent="0.25">
      <c r="B2017" s="7">
        <v>3</v>
      </c>
      <c r="C2017" s="65"/>
      <c r="D2017" s="66"/>
      <c r="E2017" s="58"/>
      <c r="F2017" s="85"/>
      <c r="G2017" s="46" t="str">
        <f t="shared" si="87"/>
        <v/>
      </c>
      <c r="H2017" s="22"/>
    </row>
    <row r="2018" spans="2:8" x14ac:dyDescent="0.25">
      <c r="B2018" s="7">
        <v>4</v>
      </c>
      <c r="C2018" s="65"/>
      <c r="D2018" s="66"/>
      <c r="E2018" s="58"/>
      <c r="F2018" s="85"/>
      <c r="G2018" s="46" t="str">
        <f t="shared" si="87"/>
        <v/>
      </c>
      <c r="H2018" s="22"/>
    </row>
    <row r="2019" spans="2:8" x14ac:dyDescent="0.25">
      <c r="B2019" s="7">
        <v>5</v>
      </c>
      <c r="C2019" s="65"/>
      <c r="D2019" s="66"/>
      <c r="E2019" s="58"/>
      <c r="F2019" s="85"/>
      <c r="G2019" s="46" t="str">
        <f t="shared" si="87"/>
        <v/>
      </c>
      <c r="H2019" s="22"/>
    </row>
    <row r="2020" spans="2:8" x14ac:dyDescent="0.25">
      <c r="B2020" s="7">
        <v>6</v>
      </c>
      <c r="C2020" s="65"/>
      <c r="D2020" s="66"/>
      <c r="E2020" s="58"/>
      <c r="F2020" s="85"/>
      <c r="G2020" s="46" t="str">
        <f t="shared" si="87"/>
        <v/>
      </c>
      <c r="H2020" s="22"/>
    </row>
    <row r="2021" spans="2:8" x14ac:dyDescent="0.25">
      <c r="B2021" s="7">
        <v>7</v>
      </c>
      <c r="C2021" s="65"/>
      <c r="D2021" s="66"/>
      <c r="E2021" s="58"/>
      <c r="F2021" s="85"/>
      <c r="G2021" s="46" t="str">
        <f t="shared" si="87"/>
        <v/>
      </c>
      <c r="H2021" s="22"/>
    </row>
    <row r="2022" spans="2:8" x14ac:dyDescent="0.25">
      <c r="B2022" s="7">
        <v>8</v>
      </c>
      <c r="C2022" s="65"/>
      <c r="D2022" s="66"/>
      <c r="E2022" s="58"/>
      <c r="F2022" s="85"/>
      <c r="G2022" s="46" t="str">
        <f t="shared" si="87"/>
        <v/>
      </c>
      <c r="H2022" s="22"/>
    </row>
    <row r="2023" spans="2:8" x14ac:dyDescent="0.25">
      <c r="B2023" s="7">
        <v>9</v>
      </c>
      <c r="C2023" s="65"/>
      <c r="D2023" s="66"/>
      <c r="E2023" s="58"/>
      <c r="F2023" s="85"/>
      <c r="G2023" s="46" t="str">
        <f t="shared" si="87"/>
        <v/>
      </c>
      <c r="H2023" s="22"/>
    </row>
    <row r="2024" spans="2:8" x14ac:dyDescent="0.25">
      <c r="B2024" s="7">
        <v>10</v>
      </c>
      <c r="C2024" s="65"/>
      <c r="D2024" s="66"/>
      <c r="E2024" s="58"/>
      <c r="F2024" s="85"/>
      <c r="G2024" s="46" t="str">
        <f t="shared" si="87"/>
        <v/>
      </c>
      <c r="H2024" s="22"/>
    </row>
    <row r="2025" spans="2:8" x14ac:dyDescent="0.25">
      <c r="B2025" s="7">
        <v>11</v>
      </c>
      <c r="C2025" s="65"/>
      <c r="D2025" s="66"/>
      <c r="E2025" s="58"/>
      <c r="F2025" s="85"/>
      <c r="G2025" s="46" t="str">
        <f t="shared" si="87"/>
        <v/>
      </c>
      <c r="H2025" s="22"/>
    </row>
    <row r="2026" spans="2:8" x14ac:dyDescent="0.25">
      <c r="B2026" s="7">
        <v>12</v>
      </c>
      <c r="C2026" s="65"/>
      <c r="D2026" s="66"/>
      <c r="E2026" s="58"/>
      <c r="F2026" s="85"/>
      <c r="G2026" s="46" t="str">
        <f t="shared" si="87"/>
        <v/>
      </c>
      <c r="H2026" s="22"/>
    </row>
    <row r="2027" spans="2:8" x14ac:dyDescent="0.25">
      <c r="B2027" s="7">
        <v>13</v>
      </c>
      <c r="C2027" s="65"/>
      <c r="D2027" s="66"/>
      <c r="E2027" s="58"/>
      <c r="F2027" s="85"/>
      <c r="G2027" s="46" t="str">
        <f t="shared" si="87"/>
        <v/>
      </c>
      <c r="H2027" s="22"/>
    </row>
    <row r="2028" spans="2:8" x14ac:dyDescent="0.25">
      <c r="B2028" s="7">
        <v>14</v>
      </c>
      <c r="C2028" s="65"/>
      <c r="D2028" s="66"/>
      <c r="E2028" s="59"/>
      <c r="F2028" s="85"/>
      <c r="G2028" s="46" t="str">
        <f t="shared" si="87"/>
        <v/>
      </c>
      <c r="H2028" s="22"/>
    </row>
    <row r="2029" spans="2:8" x14ac:dyDescent="0.25">
      <c r="B2029" s="7">
        <v>15</v>
      </c>
      <c r="C2029" s="65"/>
      <c r="D2029" s="66"/>
      <c r="E2029" s="59"/>
      <c r="F2029" s="85"/>
      <c r="G2029" s="46" t="str">
        <f t="shared" si="87"/>
        <v/>
      </c>
      <c r="H2029" s="22"/>
    </row>
    <row r="2030" spans="2:8" x14ac:dyDescent="0.25">
      <c r="B2030" s="7">
        <v>16</v>
      </c>
      <c r="C2030" s="65"/>
      <c r="D2030" s="66"/>
      <c r="E2030" s="59"/>
      <c r="F2030" s="85"/>
      <c r="G2030" s="46" t="str">
        <f t="shared" si="87"/>
        <v/>
      </c>
      <c r="H2030" s="22"/>
    </row>
    <row r="2031" spans="2:8" x14ac:dyDescent="0.25">
      <c r="B2031" s="7">
        <v>17</v>
      </c>
      <c r="C2031" s="65"/>
      <c r="D2031" s="66"/>
      <c r="E2031" s="59"/>
      <c r="F2031" s="85"/>
      <c r="G2031" s="46" t="str">
        <f t="shared" si="87"/>
        <v/>
      </c>
      <c r="H2031" s="22"/>
    </row>
    <row r="2032" spans="2:8" x14ac:dyDescent="0.25">
      <c r="B2032" s="7">
        <v>18</v>
      </c>
      <c r="C2032" s="65"/>
      <c r="D2032" s="66"/>
      <c r="E2032" s="59"/>
      <c r="F2032" s="85"/>
      <c r="G2032" s="46" t="str">
        <f t="shared" si="87"/>
        <v/>
      </c>
      <c r="H2032" s="22"/>
    </row>
    <row r="2033" spans="2:8" x14ac:dyDescent="0.25">
      <c r="B2033" s="7">
        <v>19</v>
      </c>
      <c r="C2033" s="65"/>
      <c r="D2033" s="66"/>
      <c r="E2033" s="59"/>
      <c r="F2033" s="85"/>
      <c r="G2033" s="46" t="str">
        <f t="shared" si="87"/>
        <v/>
      </c>
      <c r="H2033" s="22"/>
    </row>
    <row r="2034" spans="2:8" ht="15.75" thickBot="1" x14ac:dyDescent="0.3">
      <c r="B2034" s="8">
        <v>20</v>
      </c>
      <c r="C2034" s="67"/>
      <c r="D2034" s="68"/>
      <c r="E2034" s="69"/>
      <c r="F2034" s="47"/>
      <c r="G2034" s="48" t="str">
        <f t="shared" si="87"/>
        <v/>
      </c>
      <c r="H2034" s="22"/>
    </row>
    <row r="2035" spans="2:8" ht="15.75" thickTop="1" x14ac:dyDescent="0.25">
      <c r="F2035" s="89"/>
      <c r="G2035" s="90"/>
    </row>
    <row r="2036" spans="2:8" x14ac:dyDescent="0.25">
      <c r="B2036" s="1" t="s">
        <v>28</v>
      </c>
      <c r="C2036" s="40" t="s">
        <v>39</v>
      </c>
      <c r="D2036" s="40" t="s">
        <v>40</v>
      </c>
      <c r="E2036" s="40" t="s">
        <v>31</v>
      </c>
      <c r="F2036" s="20" t="s">
        <v>41</v>
      </c>
      <c r="G2036" s="1" t="s">
        <v>32</v>
      </c>
      <c r="H2036" s="2" t="s">
        <v>33</v>
      </c>
    </row>
    <row r="2037" spans="2:8" ht="15.75" thickBot="1" x14ac:dyDescent="0.3">
      <c r="B2037" s="41">
        <v>89</v>
      </c>
      <c r="C2037" s="42" t="str">
        <f>IF(VLOOKUP($B2037,'2. Subject Information'!$B$8:$F$107,2,FALSE)=0,"",VLOOKUP($B2037,'2. Subject Information'!$B$8:$F$107,2,FALSE))</f>
        <v/>
      </c>
      <c r="D2037" s="42" t="str">
        <f>IF(VLOOKUP($B2037,'2. Subject Information'!$B$8:$F$107,3,FALSE)=0,"",VLOOKUP($B2037,'2. Subject Information'!$B$8:$F$107,3,FALSE))</f>
        <v/>
      </c>
      <c r="E2037" s="42" t="str">
        <f>IF(VLOOKUP($B2037,'2. Subject Information'!$B$8:$F$107,4,FALSE)=0,"",VLOOKUP($B2037,'2. Subject Information'!$B$8:$F$107,4,FALSE))</f>
        <v/>
      </c>
      <c r="F2037" s="43" t="s">
        <v>9</v>
      </c>
      <c r="G2037" s="42" t="str" cm="1">
        <f t="array" ref="G2037">VLOOKUP($B2037,IF('2. Subject Information'!$B$8:$F$107&lt;&gt;0,'2. Subject Information'!$B$8:$F$107,""),5,FALSE)</f>
        <v/>
      </c>
      <c r="H2037" s="3" t="str">
        <f>IF($E2037="","",_xlfn.XLOOKUP(E2037,subject_email,subject_report_language))</f>
        <v/>
      </c>
    </row>
    <row r="2038" spans="2:8" ht="15.75" thickTop="1" x14ac:dyDescent="0.25">
      <c r="B2038" s="6">
        <v>1</v>
      </c>
      <c r="C2038" s="63"/>
      <c r="D2038" s="64"/>
      <c r="E2038" s="58"/>
      <c r="F2038" s="26"/>
      <c r="G2038" s="45" t="str">
        <f t="shared" ref="G2038:G2057" si="88">IF(E2038&lt;&gt;"",IF(default_language=0,"",default_language),"")</f>
        <v/>
      </c>
      <c r="H2038" s="22"/>
    </row>
    <row r="2039" spans="2:8" x14ac:dyDescent="0.25">
      <c r="B2039" s="7">
        <v>2</v>
      </c>
      <c r="C2039" s="65"/>
      <c r="D2039" s="66"/>
      <c r="E2039" s="58"/>
      <c r="F2039" s="85"/>
      <c r="G2039" s="46" t="str">
        <f t="shared" si="88"/>
        <v/>
      </c>
      <c r="H2039" s="22"/>
    </row>
    <row r="2040" spans="2:8" x14ac:dyDescent="0.25">
      <c r="B2040" s="7">
        <v>3</v>
      </c>
      <c r="C2040" s="65"/>
      <c r="D2040" s="66"/>
      <c r="E2040" s="58"/>
      <c r="F2040" s="85"/>
      <c r="G2040" s="46" t="str">
        <f t="shared" si="88"/>
        <v/>
      </c>
      <c r="H2040" s="22"/>
    </row>
    <row r="2041" spans="2:8" x14ac:dyDescent="0.25">
      <c r="B2041" s="7">
        <v>4</v>
      </c>
      <c r="C2041" s="65"/>
      <c r="D2041" s="66"/>
      <c r="E2041" s="58"/>
      <c r="F2041" s="85"/>
      <c r="G2041" s="46" t="str">
        <f t="shared" si="88"/>
        <v/>
      </c>
      <c r="H2041" s="22"/>
    </row>
    <row r="2042" spans="2:8" x14ac:dyDescent="0.25">
      <c r="B2042" s="7">
        <v>5</v>
      </c>
      <c r="C2042" s="65"/>
      <c r="D2042" s="66"/>
      <c r="E2042" s="58"/>
      <c r="F2042" s="85"/>
      <c r="G2042" s="46" t="str">
        <f t="shared" si="88"/>
        <v/>
      </c>
      <c r="H2042" s="22"/>
    </row>
    <row r="2043" spans="2:8" x14ac:dyDescent="0.25">
      <c r="B2043" s="7">
        <v>6</v>
      </c>
      <c r="C2043" s="65"/>
      <c r="D2043" s="66"/>
      <c r="E2043" s="58"/>
      <c r="F2043" s="85"/>
      <c r="G2043" s="46" t="str">
        <f t="shared" si="88"/>
        <v/>
      </c>
      <c r="H2043" s="22"/>
    </row>
    <row r="2044" spans="2:8" x14ac:dyDescent="0.25">
      <c r="B2044" s="7">
        <v>7</v>
      </c>
      <c r="C2044" s="65"/>
      <c r="D2044" s="66"/>
      <c r="E2044" s="58"/>
      <c r="F2044" s="85"/>
      <c r="G2044" s="46" t="str">
        <f t="shared" si="88"/>
        <v/>
      </c>
      <c r="H2044" s="22"/>
    </row>
    <row r="2045" spans="2:8" x14ac:dyDescent="0.25">
      <c r="B2045" s="7">
        <v>8</v>
      </c>
      <c r="C2045" s="65"/>
      <c r="D2045" s="66"/>
      <c r="E2045" s="58"/>
      <c r="F2045" s="85"/>
      <c r="G2045" s="46" t="str">
        <f t="shared" si="88"/>
        <v/>
      </c>
      <c r="H2045" s="22"/>
    </row>
    <row r="2046" spans="2:8" x14ac:dyDescent="0.25">
      <c r="B2046" s="7">
        <v>9</v>
      </c>
      <c r="C2046" s="65"/>
      <c r="D2046" s="66"/>
      <c r="E2046" s="58"/>
      <c r="F2046" s="85"/>
      <c r="G2046" s="46" t="str">
        <f t="shared" si="88"/>
        <v/>
      </c>
      <c r="H2046" s="22"/>
    </row>
    <row r="2047" spans="2:8" x14ac:dyDescent="0.25">
      <c r="B2047" s="7">
        <v>10</v>
      </c>
      <c r="C2047" s="65"/>
      <c r="D2047" s="66"/>
      <c r="E2047" s="58"/>
      <c r="F2047" s="85"/>
      <c r="G2047" s="46" t="str">
        <f t="shared" si="88"/>
        <v/>
      </c>
      <c r="H2047" s="22"/>
    </row>
    <row r="2048" spans="2:8" x14ac:dyDescent="0.25">
      <c r="B2048" s="7">
        <v>11</v>
      </c>
      <c r="C2048" s="65"/>
      <c r="D2048" s="66"/>
      <c r="E2048" s="58"/>
      <c r="F2048" s="85"/>
      <c r="G2048" s="46" t="str">
        <f t="shared" si="88"/>
        <v/>
      </c>
      <c r="H2048" s="22"/>
    </row>
    <row r="2049" spans="2:8" x14ac:dyDescent="0.25">
      <c r="B2049" s="7">
        <v>12</v>
      </c>
      <c r="C2049" s="65"/>
      <c r="D2049" s="66"/>
      <c r="E2049" s="58"/>
      <c r="F2049" s="85"/>
      <c r="G2049" s="46" t="str">
        <f t="shared" si="88"/>
        <v/>
      </c>
      <c r="H2049" s="22"/>
    </row>
    <row r="2050" spans="2:8" x14ac:dyDescent="0.25">
      <c r="B2050" s="7">
        <v>13</v>
      </c>
      <c r="C2050" s="65"/>
      <c r="D2050" s="66"/>
      <c r="E2050" s="58"/>
      <c r="F2050" s="85"/>
      <c r="G2050" s="46" t="str">
        <f t="shared" si="88"/>
        <v/>
      </c>
      <c r="H2050" s="22"/>
    </row>
    <row r="2051" spans="2:8" x14ac:dyDescent="0.25">
      <c r="B2051" s="7">
        <v>14</v>
      </c>
      <c r="C2051" s="65"/>
      <c r="D2051" s="66"/>
      <c r="E2051" s="59"/>
      <c r="F2051" s="85"/>
      <c r="G2051" s="46" t="str">
        <f t="shared" si="88"/>
        <v/>
      </c>
      <c r="H2051" s="22"/>
    </row>
    <row r="2052" spans="2:8" x14ac:dyDescent="0.25">
      <c r="B2052" s="7">
        <v>15</v>
      </c>
      <c r="C2052" s="65"/>
      <c r="D2052" s="66"/>
      <c r="E2052" s="59"/>
      <c r="F2052" s="85"/>
      <c r="G2052" s="46" t="str">
        <f t="shared" si="88"/>
        <v/>
      </c>
      <c r="H2052" s="22"/>
    </row>
    <row r="2053" spans="2:8" x14ac:dyDescent="0.25">
      <c r="B2053" s="7">
        <v>16</v>
      </c>
      <c r="C2053" s="65"/>
      <c r="D2053" s="66"/>
      <c r="E2053" s="59"/>
      <c r="F2053" s="85"/>
      <c r="G2053" s="46" t="str">
        <f t="shared" si="88"/>
        <v/>
      </c>
      <c r="H2053" s="22"/>
    </row>
    <row r="2054" spans="2:8" x14ac:dyDescent="0.25">
      <c r="B2054" s="7">
        <v>17</v>
      </c>
      <c r="C2054" s="65"/>
      <c r="D2054" s="66"/>
      <c r="E2054" s="59"/>
      <c r="F2054" s="85"/>
      <c r="G2054" s="46" t="str">
        <f t="shared" si="88"/>
        <v/>
      </c>
      <c r="H2054" s="22"/>
    </row>
    <row r="2055" spans="2:8" x14ac:dyDescent="0.25">
      <c r="B2055" s="7">
        <v>18</v>
      </c>
      <c r="C2055" s="65"/>
      <c r="D2055" s="66"/>
      <c r="E2055" s="59"/>
      <c r="F2055" s="85"/>
      <c r="G2055" s="46" t="str">
        <f t="shared" si="88"/>
        <v/>
      </c>
      <c r="H2055" s="22"/>
    </row>
    <row r="2056" spans="2:8" x14ac:dyDescent="0.25">
      <c r="B2056" s="7">
        <v>19</v>
      </c>
      <c r="C2056" s="65"/>
      <c r="D2056" s="66"/>
      <c r="E2056" s="59"/>
      <c r="F2056" s="85"/>
      <c r="G2056" s="46" t="str">
        <f t="shared" si="88"/>
        <v/>
      </c>
      <c r="H2056" s="22"/>
    </row>
    <row r="2057" spans="2:8" ht="15.75" thickBot="1" x14ac:dyDescent="0.3">
      <c r="B2057" s="8">
        <v>20</v>
      </c>
      <c r="C2057" s="67"/>
      <c r="D2057" s="68"/>
      <c r="E2057" s="69"/>
      <c r="F2057" s="47"/>
      <c r="G2057" s="48" t="str">
        <f t="shared" si="88"/>
        <v/>
      </c>
      <c r="H2057" s="22"/>
    </row>
    <row r="2058" spans="2:8" ht="15.75" thickTop="1" x14ac:dyDescent="0.25">
      <c r="F2058" s="89"/>
      <c r="G2058" s="90"/>
    </row>
    <row r="2059" spans="2:8" x14ac:dyDescent="0.25">
      <c r="B2059" s="1" t="s">
        <v>28</v>
      </c>
      <c r="C2059" s="40" t="s">
        <v>39</v>
      </c>
      <c r="D2059" s="40" t="s">
        <v>40</v>
      </c>
      <c r="E2059" s="40" t="s">
        <v>31</v>
      </c>
      <c r="F2059" s="20" t="s">
        <v>41</v>
      </c>
      <c r="G2059" s="1" t="s">
        <v>32</v>
      </c>
      <c r="H2059" s="2" t="s">
        <v>33</v>
      </c>
    </row>
    <row r="2060" spans="2:8" ht="15.75" thickBot="1" x14ac:dyDescent="0.3">
      <c r="B2060" s="41">
        <v>90</v>
      </c>
      <c r="C2060" s="42" t="str">
        <f>IF(VLOOKUP($B2060,'2. Subject Information'!$B$8:$F$107,2,FALSE)=0,"",VLOOKUP($B2060,'2. Subject Information'!$B$8:$F$107,2,FALSE))</f>
        <v/>
      </c>
      <c r="D2060" s="42" t="str">
        <f>IF(VLOOKUP($B2060,'2. Subject Information'!$B$8:$F$107,3,FALSE)=0,"",VLOOKUP($B2060,'2. Subject Information'!$B$8:$F$107,3,FALSE))</f>
        <v/>
      </c>
      <c r="E2060" s="42" t="str">
        <f>IF(VLOOKUP($B2060,'2. Subject Information'!$B$8:$F$107,4,FALSE)=0,"",VLOOKUP($B2060,'2. Subject Information'!$B$8:$F$107,4,FALSE))</f>
        <v/>
      </c>
      <c r="F2060" s="43" t="s">
        <v>9</v>
      </c>
      <c r="G2060" s="42" t="str" cm="1">
        <f t="array" ref="G2060">VLOOKUP($B2060,IF('2. Subject Information'!$B$8:$F$107&lt;&gt;0,'2. Subject Information'!$B$8:$F$107,""),5,FALSE)</f>
        <v/>
      </c>
      <c r="H2060" s="3" t="str">
        <f>IF($E2060="","",_xlfn.XLOOKUP(E2060,subject_email,subject_report_language))</f>
        <v/>
      </c>
    </row>
    <row r="2061" spans="2:8" ht="15.75" thickTop="1" x14ac:dyDescent="0.25">
      <c r="B2061" s="6">
        <v>1</v>
      </c>
      <c r="C2061" s="63"/>
      <c r="D2061" s="64"/>
      <c r="E2061" s="58"/>
      <c r="F2061" s="26"/>
      <c r="G2061" s="45" t="str">
        <f t="shared" ref="G2061:G2080" si="89">IF(E2061&lt;&gt;"",IF(default_language=0,"",default_language),"")</f>
        <v/>
      </c>
      <c r="H2061" s="22"/>
    </row>
    <row r="2062" spans="2:8" x14ac:dyDescent="0.25">
      <c r="B2062" s="7">
        <v>2</v>
      </c>
      <c r="C2062" s="65"/>
      <c r="D2062" s="66"/>
      <c r="E2062" s="58"/>
      <c r="F2062" s="85"/>
      <c r="G2062" s="46" t="str">
        <f t="shared" si="89"/>
        <v/>
      </c>
      <c r="H2062" s="22"/>
    </row>
    <row r="2063" spans="2:8" x14ac:dyDescent="0.25">
      <c r="B2063" s="7">
        <v>3</v>
      </c>
      <c r="C2063" s="65"/>
      <c r="D2063" s="66"/>
      <c r="E2063" s="58"/>
      <c r="F2063" s="85"/>
      <c r="G2063" s="46" t="str">
        <f t="shared" si="89"/>
        <v/>
      </c>
      <c r="H2063" s="22"/>
    </row>
    <row r="2064" spans="2:8" x14ac:dyDescent="0.25">
      <c r="B2064" s="7">
        <v>4</v>
      </c>
      <c r="C2064" s="65"/>
      <c r="D2064" s="66"/>
      <c r="E2064" s="58"/>
      <c r="F2064" s="85"/>
      <c r="G2064" s="46" t="str">
        <f t="shared" si="89"/>
        <v/>
      </c>
      <c r="H2064" s="22"/>
    </row>
    <row r="2065" spans="2:8" x14ac:dyDescent="0.25">
      <c r="B2065" s="7">
        <v>5</v>
      </c>
      <c r="C2065" s="65"/>
      <c r="D2065" s="66"/>
      <c r="E2065" s="58"/>
      <c r="F2065" s="85"/>
      <c r="G2065" s="46" t="str">
        <f t="shared" si="89"/>
        <v/>
      </c>
      <c r="H2065" s="22"/>
    </row>
    <row r="2066" spans="2:8" x14ac:dyDescent="0.25">
      <c r="B2066" s="7">
        <v>6</v>
      </c>
      <c r="C2066" s="65"/>
      <c r="D2066" s="66"/>
      <c r="E2066" s="58"/>
      <c r="F2066" s="85"/>
      <c r="G2066" s="46" t="str">
        <f t="shared" si="89"/>
        <v/>
      </c>
      <c r="H2066" s="22"/>
    </row>
    <row r="2067" spans="2:8" x14ac:dyDescent="0.25">
      <c r="B2067" s="7">
        <v>7</v>
      </c>
      <c r="C2067" s="65"/>
      <c r="D2067" s="66"/>
      <c r="E2067" s="58"/>
      <c r="F2067" s="85"/>
      <c r="G2067" s="46" t="str">
        <f t="shared" si="89"/>
        <v/>
      </c>
      <c r="H2067" s="22"/>
    </row>
    <row r="2068" spans="2:8" x14ac:dyDescent="0.25">
      <c r="B2068" s="7">
        <v>8</v>
      </c>
      <c r="C2068" s="65"/>
      <c r="D2068" s="66"/>
      <c r="E2068" s="58"/>
      <c r="F2068" s="85"/>
      <c r="G2068" s="46" t="str">
        <f t="shared" si="89"/>
        <v/>
      </c>
      <c r="H2068" s="22"/>
    </row>
    <row r="2069" spans="2:8" x14ac:dyDescent="0.25">
      <c r="B2069" s="7">
        <v>9</v>
      </c>
      <c r="C2069" s="65"/>
      <c r="D2069" s="66"/>
      <c r="E2069" s="58"/>
      <c r="F2069" s="85"/>
      <c r="G2069" s="46" t="str">
        <f t="shared" si="89"/>
        <v/>
      </c>
      <c r="H2069" s="22"/>
    </row>
    <row r="2070" spans="2:8" x14ac:dyDescent="0.25">
      <c r="B2070" s="7">
        <v>10</v>
      </c>
      <c r="C2070" s="65"/>
      <c r="D2070" s="66"/>
      <c r="E2070" s="58"/>
      <c r="F2070" s="85"/>
      <c r="G2070" s="46" t="str">
        <f t="shared" si="89"/>
        <v/>
      </c>
      <c r="H2070" s="22"/>
    </row>
    <row r="2071" spans="2:8" x14ac:dyDescent="0.25">
      <c r="B2071" s="7">
        <v>11</v>
      </c>
      <c r="C2071" s="65"/>
      <c r="D2071" s="66"/>
      <c r="E2071" s="58"/>
      <c r="F2071" s="85"/>
      <c r="G2071" s="46" t="str">
        <f t="shared" si="89"/>
        <v/>
      </c>
      <c r="H2071" s="22"/>
    </row>
    <row r="2072" spans="2:8" x14ac:dyDescent="0.25">
      <c r="B2072" s="7">
        <v>12</v>
      </c>
      <c r="C2072" s="65"/>
      <c r="D2072" s="66"/>
      <c r="E2072" s="58"/>
      <c r="F2072" s="85"/>
      <c r="G2072" s="46" t="str">
        <f t="shared" si="89"/>
        <v/>
      </c>
      <c r="H2072" s="22"/>
    </row>
    <row r="2073" spans="2:8" x14ac:dyDescent="0.25">
      <c r="B2073" s="7">
        <v>13</v>
      </c>
      <c r="C2073" s="65"/>
      <c r="D2073" s="66"/>
      <c r="E2073" s="58"/>
      <c r="F2073" s="85"/>
      <c r="G2073" s="46" t="str">
        <f t="shared" si="89"/>
        <v/>
      </c>
      <c r="H2073" s="22"/>
    </row>
    <row r="2074" spans="2:8" x14ac:dyDescent="0.25">
      <c r="B2074" s="7">
        <v>14</v>
      </c>
      <c r="C2074" s="65"/>
      <c r="D2074" s="66"/>
      <c r="E2074" s="59"/>
      <c r="F2074" s="85"/>
      <c r="G2074" s="46" t="str">
        <f t="shared" si="89"/>
        <v/>
      </c>
      <c r="H2074" s="22"/>
    </row>
    <row r="2075" spans="2:8" x14ac:dyDescent="0.25">
      <c r="B2075" s="7">
        <v>15</v>
      </c>
      <c r="C2075" s="65"/>
      <c r="D2075" s="66"/>
      <c r="E2075" s="59"/>
      <c r="F2075" s="85"/>
      <c r="G2075" s="46" t="str">
        <f t="shared" si="89"/>
        <v/>
      </c>
      <c r="H2075" s="22"/>
    </row>
    <row r="2076" spans="2:8" x14ac:dyDescent="0.25">
      <c r="B2076" s="7">
        <v>16</v>
      </c>
      <c r="C2076" s="65"/>
      <c r="D2076" s="66"/>
      <c r="E2076" s="59"/>
      <c r="F2076" s="85"/>
      <c r="G2076" s="46" t="str">
        <f t="shared" si="89"/>
        <v/>
      </c>
      <c r="H2076" s="22"/>
    </row>
    <row r="2077" spans="2:8" x14ac:dyDescent="0.25">
      <c r="B2077" s="7">
        <v>17</v>
      </c>
      <c r="C2077" s="65"/>
      <c r="D2077" s="66"/>
      <c r="E2077" s="59"/>
      <c r="F2077" s="85"/>
      <c r="G2077" s="46" t="str">
        <f t="shared" si="89"/>
        <v/>
      </c>
      <c r="H2077" s="22"/>
    </row>
    <row r="2078" spans="2:8" x14ac:dyDescent="0.25">
      <c r="B2078" s="7">
        <v>18</v>
      </c>
      <c r="C2078" s="65"/>
      <c r="D2078" s="66"/>
      <c r="E2078" s="59"/>
      <c r="F2078" s="85"/>
      <c r="G2078" s="46" t="str">
        <f t="shared" si="89"/>
        <v/>
      </c>
      <c r="H2078" s="22"/>
    </row>
    <row r="2079" spans="2:8" x14ac:dyDescent="0.25">
      <c r="B2079" s="7">
        <v>19</v>
      </c>
      <c r="C2079" s="65"/>
      <c r="D2079" s="66"/>
      <c r="E2079" s="59"/>
      <c r="F2079" s="85"/>
      <c r="G2079" s="46" t="str">
        <f t="shared" si="89"/>
        <v/>
      </c>
      <c r="H2079" s="22"/>
    </row>
    <row r="2080" spans="2:8" ht="15.75" thickBot="1" x14ac:dyDescent="0.3">
      <c r="B2080" s="8">
        <v>20</v>
      </c>
      <c r="C2080" s="67"/>
      <c r="D2080" s="68"/>
      <c r="E2080" s="69"/>
      <c r="F2080" s="47"/>
      <c r="G2080" s="48" t="str">
        <f t="shared" si="89"/>
        <v/>
      </c>
      <c r="H2080" s="22"/>
    </row>
    <row r="2081" spans="2:8" ht="15.75" thickTop="1" x14ac:dyDescent="0.25">
      <c r="F2081" s="89"/>
      <c r="G2081" s="90"/>
    </row>
    <row r="2082" spans="2:8" x14ac:dyDescent="0.25">
      <c r="B2082" s="1" t="s">
        <v>28</v>
      </c>
      <c r="C2082" s="40" t="s">
        <v>39</v>
      </c>
      <c r="D2082" s="40" t="s">
        <v>40</v>
      </c>
      <c r="E2082" s="40" t="s">
        <v>31</v>
      </c>
      <c r="F2082" s="20" t="s">
        <v>41</v>
      </c>
      <c r="G2082" s="1" t="s">
        <v>32</v>
      </c>
      <c r="H2082" s="2" t="s">
        <v>33</v>
      </c>
    </row>
    <row r="2083" spans="2:8" ht="15.75" thickBot="1" x14ac:dyDescent="0.3">
      <c r="B2083" s="41">
        <v>91</v>
      </c>
      <c r="C2083" s="42" t="str">
        <f>IF(VLOOKUP($B2083,'2. Subject Information'!$B$8:$F$107,2,FALSE)=0,"",VLOOKUP($B2083,'2. Subject Information'!$B$8:$F$107,2,FALSE))</f>
        <v/>
      </c>
      <c r="D2083" s="42" t="str">
        <f>IF(VLOOKUP($B2083,'2. Subject Information'!$B$8:$F$107,3,FALSE)=0,"",VLOOKUP($B2083,'2. Subject Information'!$B$8:$F$107,3,FALSE))</f>
        <v/>
      </c>
      <c r="E2083" s="42" t="str">
        <f>IF(VLOOKUP($B2083,'2. Subject Information'!$B$8:$F$107,4,FALSE)=0,"",VLOOKUP($B2083,'2. Subject Information'!$B$8:$F$107,4,FALSE))</f>
        <v/>
      </c>
      <c r="F2083" s="43" t="s">
        <v>9</v>
      </c>
      <c r="G2083" s="42" t="str" cm="1">
        <f t="array" ref="G2083">VLOOKUP($B2083,IF('2. Subject Information'!$B$8:$F$107&lt;&gt;0,'2. Subject Information'!$B$8:$F$107,""),5,FALSE)</f>
        <v/>
      </c>
      <c r="H2083" s="3" t="str">
        <f>IF($E2083="","",_xlfn.XLOOKUP(E2083,subject_email,subject_report_language))</f>
        <v/>
      </c>
    </row>
    <row r="2084" spans="2:8" ht="15.75" thickTop="1" x14ac:dyDescent="0.25">
      <c r="B2084" s="6">
        <v>1</v>
      </c>
      <c r="C2084" s="63"/>
      <c r="D2084" s="64"/>
      <c r="E2084" s="58"/>
      <c r="F2084" s="26"/>
      <c r="G2084" s="45" t="str">
        <f t="shared" ref="G2084:G2103" si="90">IF(E2084&lt;&gt;"",IF(default_language=0,"",default_language),"")</f>
        <v/>
      </c>
      <c r="H2084" s="22"/>
    </row>
    <row r="2085" spans="2:8" x14ac:dyDescent="0.25">
      <c r="B2085" s="7">
        <v>2</v>
      </c>
      <c r="C2085" s="65"/>
      <c r="D2085" s="66"/>
      <c r="E2085" s="58"/>
      <c r="F2085" s="85"/>
      <c r="G2085" s="46" t="str">
        <f t="shared" si="90"/>
        <v/>
      </c>
      <c r="H2085" s="22"/>
    </row>
    <row r="2086" spans="2:8" x14ac:dyDescent="0.25">
      <c r="B2086" s="7">
        <v>3</v>
      </c>
      <c r="C2086" s="65"/>
      <c r="D2086" s="66"/>
      <c r="E2086" s="58"/>
      <c r="F2086" s="85"/>
      <c r="G2086" s="46" t="str">
        <f t="shared" si="90"/>
        <v/>
      </c>
      <c r="H2086" s="22"/>
    </row>
    <row r="2087" spans="2:8" x14ac:dyDescent="0.25">
      <c r="B2087" s="7">
        <v>4</v>
      </c>
      <c r="C2087" s="65"/>
      <c r="D2087" s="66"/>
      <c r="E2087" s="58"/>
      <c r="F2087" s="85"/>
      <c r="G2087" s="46" t="str">
        <f t="shared" si="90"/>
        <v/>
      </c>
      <c r="H2087" s="22"/>
    </row>
    <row r="2088" spans="2:8" x14ac:dyDescent="0.25">
      <c r="B2088" s="7">
        <v>5</v>
      </c>
      <c r="C2088" s="65"/>
      <c r="D2088" s="66"/>
      <c r="E2088" s="58"/>
      <c r="F2088" s="85"/>
      <c r="G2088" s="46" t="str">
        <f t="shared" si="90"/>
        <v/>
      </c>
      <c r="H2088" s="22"/>
    </row>
    <row r="2089" spans="2:8" x14ac:dyDescent="0.25">
      <c r="B2089" s="7">
        <v>6</v>
      </c>
      <c r="C2089" s="65"/>
      <c r="D2089" s="66"/>
      <c r="E2089" s="58"/>
      <c r="F2089" s="85"/>
      <c r="G2089" s="46" t="str">
        <f t="shared" si="90"/>
        <v/>
      </c>
      <c r="H2089" s="22"/>
    </row>
    <row r="2090" spans="2:8" x14ac:dyDescent="0.25">
      <c r="B2090" s="7">
        <v>7</v>
      </c>
      <c r="C2090" s="65"/>
      <c r="D2090" s="66"/>
      <c r="E2090" s="58"/>
      <c r="F2090" s="85"/>
      <c r="G2090" s="46" t="str">
        <f t="shared" si="90"/>
        <v/>
      </c>
      <c r="H2090" s="22"/>
    </row>
    <row r="2091" spans="2:8" x14ac:dyDescent="0.25">
      <c r="B2091" s="7">
        <v>8</v>
      </c>
      <c r="C2091" s="65"/>
      <c r="D2091" s="66"/>
      <c r="E2091" s="58"/>
      <c r="F2091" s="85"/>
      <c r="G2091" s="46" t="str">
        <f t="shared" si="90"/>
        <v/>
      </c>
      <c r="H2091" s="22"/>
    </row>
    <row r="2092" spans="2:8" x14ac:dyDescent="0.25">
      <c r="B2092" s="7">
        <v>9</v>
      </c>
      <c r="C2092" s="65"/>
      <c r="D2092" s="66"/>
      <c r="E2092" s="58"/>
      <c r="F2092" s="85"/>
      <c r="G2092" s="46" t="str">
        <f t="shared" si="90"/>
        <v/>
      </c>
      <c r="H2092" s="22"/>
    </row>
    <row r="2093" spans="2:8" x14ac:dyDescent="0.25">
      <c r="B2093" s="7">
        <v>10</v>
      </c>
      <c r="C2093" s="65"/>
      <c r="D2093" s="66"/>
      <c r="E2093" s="58"/>
      <c r="F2093" s="85"/>
      <c r="G2093" s="46" t="str">
        <f t="shared" si="90"/>
        <v/>
      </c>
      <c r="H2093" s="22"/>
    </row>
    <row r="2094" spans="2:8" x14ac:dyDescent="0.25">
      <c r="B2094" s="7">
        <v>11</v>
      </c>
      <c r="C2094" s="65"/>
      <c r="D2094" s="66"/>
      <c r="E2094" s="58"/>
      <c r="F2094" s="85"/>
      <c r="G2094" s="46" t="str">
        <f t="shared" si="90"/>
        <v/>
      </c>
      <c r="H2094" s="22"/>
    </row>
    <row r="2095" spans="2:8" x14ac:dyDescent="0.25">
      <c r="B2095" s="7">
        <v>12</v>
      </c>
      <c r="C2095" s="65"/>
      <c r="D2095" s="66"/>
      <c r="E2095" s="58"/>
      <c r="F2095" s="85"/>
      <c r="G2095" s="46" t="str">
        <f t="shared" si="90"/>
        <v/>
      </c>
      <c r="H2095" s="22"/>
    </row>
    <row r="2096" spans="2:8" x14ac:dyDescent="0.25">
      <c r="B2096" s="7">
        <v>13</v>
      </c>
      <c r="C2096" s="65"/>
      <c r="D2096" s="66"/>
      <c r="E2096" s="58"/>
      <c r="F2096" s="85"/>
      <c r="G2096" s="46" t="str">
        <f t="shared" si="90"/>
        <v/>
      </c>
      <c r="H2096" s="22"/>
    </row>
    <row r="2097" spans="2:8" x14ac:dyDescent="0.25">
      <c r="B2097" s="7">
        <v>14</v>
      </c>
      <c r="C2097" s="65"/>
      <c r="D2097" s="66"/>
      <c r="E2097" s="59"/>
      <c r="F2097" s="85"/>
      <c r="G2097" s="46" t="str">
        <f t="shared" si="90"/>
        <v/>
      </c>
      <c r="H2097" s="22"/>
    </row>
    <row r="2098" spans="2:8" x14ac:dyDescent="0.25">
      <c r="B2098" s="7">
        <v>15</v>
      </c>
      <c r="C2098" s="65"/>
      <c r="D2098" s="66"/>
      <c r="E2098" s="59"/>
      <c r="F2098" s="85"/>
      <c r="G2098" s="46" t="str">
        <f t="shared" si="90"/>
        <v/>
      </c>
      <c r="H2098" s="22"/>
    </row>
    <row r="2099" spans="2:8" x14ac:dyDescent="0.25">
      <c r="B2099" s="7">
        <v>16</v>
      </c>
      <c r="C2099" s="65"/>
      <c r="D2099" s="66"/>
      <c r="E2099" s="59"/>
      <c r="F2099" s="85"/>
      <c r="G2099" s="46" t="str">
        <f t="shared" si="90"/>
        <v/>
      </c>
      <c r="H2099" s="22"/>
    </row>
    <row r="2100" spans="2:8" x14ac:dyDescent="0.25">
      <c r="B2100" s="7">
        <v>17</v>
      </c>
      <c r="C2100" s="65"/>
      <c r="D2100" s="66"/>
      <c r="E2100" s="59"/>
      <c r="F2100" s="85"/>
      <c r="G2100" s="46" t="str">
        <f t="shared" si="90"/>
        <v/>
      </c>
      <c r="H2100" s="22"/>
    </row>
    <row r="2101" spans="2:8" x14ac:dyDescent="0.25">
      <c r="B2101" s="7">
        <v>18</v>
      </c>
      <c r="C2101" s="65"/>
      <c r="D2101" s="66"/>
      <c r="E2101" s="59"/>
      <c r="F2101" s="85"/>
      <c r="G2101" s="46" t="str">
        <f t="shared" si="90"/>
        <v/>
      </c>
      <c r="H2101" s="22"/>
    </row>
    <row r="2102" spans="2:8" x14ac:dyDescent="0.25">
      <c r="B2102" s="7">
        <v>19</v>
      </c>
      <c r="C2102" s="65"/>
      <c r="D2102" s="66"/>
      <c r="E2102" s="59"/>
      <c r="F2102" s="85"/>
      <c r="G2102" s="46" t="str">
        <f t="shared" si="90"/>
        <v/>
      </c>
      <c r="H2102" s="22"/>
    </row>
    <row r="2103" spans="2:8" ht="15.75" thickBot="1" x14ac:dyDescent="0.3">
      <c r="B2103" s="8">
        <v>20</v>
      </c>
      <c r="C2103" s="67"/>
      <c r="D2103" s="68"/>
      <c r="E2103" s="69"/>
      <c r="F2103" s="47"/>
      <c r="G2103" s="48" t="str">
        <f t="shared" si="90"/>
        <v/>
      </c>
      <c r="H2103" s="22"/>
    </row>
    <row r="2104" spans="2:8" ht="15.75" thickTop="1" x14ac:dyDescent="0.25">
      <c r="F2104" s="89"/>
      <c r="G2104" s="90"/>
    </row>
    <row r="2105" spans="2:8" x14ac:dyDescent="0.25">
      <c r="B2105" s="1" t="s">
        <v>28</v>
      </c>
      <c r="C2105" s="40" t="s">
        <v>39</v>
      </c>
      <c r="D2105" s="40" t="s">
        <v>40</v>
      </c>
      <c r="E2105" s="40" t="s">
        <v>31</v>
      </c>
      <c r="F2105" s="20" t="s">
        <v>41</v>
      </c>
      <c r="G2105" s="1" t="s">
        <v>32</v>
      </c>
      <c r="H2105" s="2" t="s">
        <v>33</v>
      </c>
    </row>
    <row r="2106" spans="2:8" ht="15.75" thickBot="1" x14ac:dyDescent="0.3">
      <c r="B2106" s="41">
        <v>92</v>
      </c>
      <c r="C2106" s="42" t="str">
        <f>IF(VLOOKUP($B2106,'2. Subject Information'!$B$8:$F$107,2,FALSE)=0,"",VLOOKUP($B2106,'2. Subject Information'!$B$8:$F$107,2,FALSE))</f>
        <v/>
      </c>
      <c r="D2106" s="42" t="str">
        <f>IF(VLOOKUP($B2106,'2. Subject Information'!$B$8:$F$107,3,FALSE)=0,"",VLOOKUP($B2106,'2. Subject Information'!$B$8:$F$107,3,FALSE))</f>
        <v/>
      </c>
      <c r="E2106" s="42" t="str">
        <f>IF(VLOOKUP($B2106,'2. Subject Information'!$B$8:$F$107,4,FALSE)=0,"",VLOOKUP($B2106,'2. Subject Information'!$B$8:$F$107,4,FALSE))</f>
        <v/>
      </c>
      <c r="F2106" s="43" t="s">
        <v>9</v>
      </c>
      <c r="G2106" s="42" t="str" cm="1">
        <f t="array" ref="G2106">VLOOKUP($B2106,IF('2. Subject Information'!$B$8:$F$107&lt;&gt;0,'2. Subject Information'!$B$8:$F$107,""),5,FALSE)</f>
        <v/>
      </c>
      <c r="H2106" s="3" t="str">
        <f>IF($E2106="","",_xlfn.XLOOKUP(E2106,subject_email,subject_report_language))</f>
        <v/>
      </c>
    </row>
    <row r="2107" spans="2:8" ht="15.75" thickTop="1" x14ac:dyDescent="0.25">
      <c r="B2107" s="6">
        <v>1</v>
      </c>
      <c r="C2107" s="63"/>
      <c r="D2107" s="64"/>
      <c r="E2107" s="58"/>
      <c r="F2107" s="26"/>
      <c r="G2107" s="45" t="str">
        <f t="shared" ref="G2107:G2126" si="91">IF(E2107&lt;&gt;"",IF(default_language=0,"",default_language),"")</f>
        <v/>
      </c>
      <c r="H2107" s="22"/>
    </row>
    <row r="2108" spans="2:8" x14ac:dyDescent="0.25">
      <c r="B2108" s="7">
        <v>2</v>
      </c>
      <c r="C2108" s="65"/>
      <c r="D2108" s="66"/>
      <c r="E2108" s="58"/>
      <c r="F2108" s="85"/>
      <c r="G2108" s="46" t="str">
        <f t="shared" si="91"/>
        <v/>
      </c>
      <c r="H2108" s="22"/>
    </row>
    <row r="2109" spans="2:8" x14ac:dyDescent="0.25">
      <c r="B2109" s="7">
        <v>3</v>
      </c>
      <c r="C2109" s="65"/>
      <c r="D2109" s="66"/>
      <c r="E2109" s="58"/>
      <c r="F2109" s="85"/>
      <c r="G2109" s="46" t="str">
        <f t="shared" si="91"/>
        <v/>
      </c>
      <c r="H2109" s="22"/>
    </row>
    <row r="2110" spans="2:8" x14ac:dyDescent="0.25">
      <c r="B2110" s="7">
        <v>4</v>
      </c>
      <c r="C2110" s="65"/>
      <c r="D2110" s="66"/>
      <c r="E2110" s="58"/>
      <c r="F2110" s="85"/>
      <c r="G2110" s="46" t="str">
        <f t="shared" si="91"/>
        <v/>
      </c>
      <c r="H2110" s="22"/>
    </row>
    <row r="2111" spans="2:8" x14ac:dyDescent="0.25">
      <c r="B2111" s="7">
        <v>5</v>
      </c>
      <c r="C2111" s="65"/>
      <c r="D2111" s="66"/>
      <c r="E2111" s="58"/>
      <c r="F2111" s="85"/>
      <c r="G2111" s="46" t="str">
        <f t="shared" si="91"/>
        <v/>
      </c>
      <c r="H2111" s="22"/>
    </row>
    <row r="2112" spans="2:8" x14ac:dyDescent="0.25">
      <c r="B2112" s="7">
        <v>6</v>
      </c>
      <c r="C2112" s="65"/>
      <c r="D2112" s="66"/>
      <c r="E2112" s="58"/>
      <c r="F2112" s="85"/>
      <c r="G2112" s="46" t="str">
        <f t="shared" si="91"/>
        <v/>
      </c>
      <c r="H2112" s="22"/>
    </row>
    <row r="2113" spans="2:8" x14ac:dyDescent="0.25">
      <c r="B2113" s="7">
        <v>7</v>
      </c>
      <c r="C2113" s="65"/>
      <c r="D2113" s="66"/>
      <c r="E2113" s="58"/>
      <c r="F2113" s="85"/>
      <c r="G2113" s="46" t="str">
        <f t="shared" si="91"/>
        <v/>
      </c>
      <c r="H2113" s="22"/>
    </row>
    <row r="2114" spans="2:8" x14ac:dyDescent="0.25">
      <c r="B2114" s="7">
        <v>8</v>
      </c>
      <c r="C2114" s="65"/>
      <c r="D2114" s="66"/>
      <c r="E2114" s="58"/>
      <c r="F2114" s="85"/>
      <c r="G2114" s="46" t="str">
        <f t="shared" si="91"/>
        <v/>
      </c>
      <c r="H2114" s="22"/>
    </row>
    <row r="2115" spans="2:8" x14ac:dyDescent="0.25">
      <c r="B2115" s="7">
        <v>9</v>
      </c>
      <c r="C2115" s="65"/>
      <c r="D2115" s="66"/>
      <c r="E2115" s="58"/>
      <c r="F2115" s="85"/>
      <c r="G2115" s="46" t="str">
        <f t="shared" si="91"/>
        <v/>
      </c>
      <c r="H2115" s="22"/>
    </row>
    <row r="2116" spans="2:8" x14ac:dyDescent="0.25">
      <c r="B2116" s="7">
        <v>10</v>
      </c>
      <c r="C2116" s="65"/>
      <c r="D2116" s="66"/>
      <c r="E2116" s="58"/>
      <c r="F2116" s="85"/>
      <c r="G2116" s="46" t="str">
        <f t="shared" si="91"/>
        <v/>
      </c>
      <c r="H2116" s="22"/>
    </row>
    <row r="2117" spans="2:8" x14ac:dyDescent="0.25">
      <c r="B2117" s="7">
        <v>11</v>
      </c>
      <c r="C2117" s="65"/>
      <c r="D2117" s="66"/>
      <c r="E2117" s="58"/>
      <c r="F2117" s="85"/>
      <c r="G2117" s="46" t="str">
        <f t="shared" si="91"/>
        <v/>
      </c>
      <c r="H2117" s="22"/>
    </row>
    <row r="2118" spans="2:8" x14ac:dyDescent="0.25">
      <c r="B2118" s="7">
        <v>12</v>
      </c>
      <c r="C2118" s="65"/>
      <c r="D2118" s="66"/>
      <c r="E2118" s="58"/>
      <c r="F2118" s="85"/>
      <c r="G2118" s="46" t="str">
        <f t="shared" si="91"/>
        <v/>
      </c>
      <c r="H2118" s="22"/>
    </row>
    <row r="2119" spans="2:8" x14ac:dyDescent="0.25">
      <c r="B2119" s="7">
        <v>13</v>
      </c>
      <c r="C2119" s="65"/>
      <c r="D2119" s="66"/>
      <c r="E2119" s="58"/>
      <c r="F2119" s="85"/>
      <c r="G2119" s="46" t="str">
        <f t="shared" si="91"/>
        <v/>
      </c>
      <c r="H2119" s="22"/>
    </row>
    <row r="2120" spans="2:8" x14ac:dyDescent="0.25">
      <c r="B2120" s="7">
        <v>14</v>
      </c>
      <c r="C2120" s="65"/>
      <c r="D2120" s="66"/>
      <c r="E2120" s="59"/>
      <c r="F2120" s="85"/>
      <c r="G2120" s="46" t="str">
        <f t="shared" si="91"/>
        <v/>
      </c>
      <c r="H2120" s="22"/>
    </row>
    <row r="2121" spans="2:8" x14ac:dyDescent="0.25">
      <c r="B2121" s="7">
        <v>15</v>
      </c>
      <c r="C2121" s="65"/>
      <c r="D2121" s="66"/>
      <c r="E2121" s="59"/>
      <c r="F2121" s="85"/>
      <c r="G2121" s="46" t="str">
        <f t="shared" si="91"/>
        <v/>
      </c>
      <c r="H2121" s="22"/>
    </row>
    <row r="2122" spans="2:8" x14ac:dyDescent="0.25">
      <c r="B2122" s="7">
        <v>16</v>
      </c>
      <c r="C2122" s="65"/>
      <c r="D2122" s="66"/>
      <c r="E2122" s="59"/>
      <c r="F2122" s="85"/>
      <c r="G2122" s="46" t="str">
        <f t="shared" si="91"/>
        <v/>
      </c>
      <c r="H2122" s="22"/>
    </row>
    <row r="2123" spans="2:8" x14ac:dyDescent="0.25">
      <c r="B2123" s="7">
        <v>17</v>
      </c>
      <c r="C2123" s="65"/>
      <c r="D2123" s="66"/>
      <c r="E2123" s="59"/>
      <c r="F2123" s="85"/>
      <c r="G2123" s="46" t="str">
        <f t="shared" si="91"/>
        <v/>
      </c>
      <c r="H2123" s="22"/>
    </row>
    <row r="2124" spans="2:8" x14ac:dyDescent="0.25">
      <c r="B2124" s="7">
        <v>18</v>
      </c>
      <c r="C2124" s="65"/>
      <c r="D2124" s="66"/>
      <c r="E2124" s="59"/>
      <c r="F2124" s="85"/>
      <c r="G2124" s="46" t="str">
        <f t="shared" si="91"/>
        <v/>
      </c>
      <c r="H2124" s="22"/>
    </row>
    <row r="2125" spans="2:8" x14ac:dyDescent="0.25">
      <c r="B2125" s="7">
        <v>19</v>
      </c>
      <c r="C2125" s="65"/>
      <c r="D2125" s="66"/>
      <c r="E2125" s="59"/>
      <c r="F2125" s="85"/>
      <c r="G2125" s="46" t="str">
        <f t="shared" si="91"/>
        <v/>
      </c>
      <c r="H2125" s="22"/>
    </row>
    <row r="2126" spans="2:8" ht="15.75" thickBot="1" x14ac:dyDescent="0.3">
      <c r="B2126" s="8">
        <v>20</v>
      </c>
      <c r="C2126" s="67"/>
      <c r="D2126" s="68"/>
      <c r="E2126" s="69"/>
      <c r="F2126" s="47"/>
      <c r="G2126" s="48" t="str">
        <f t="shared" si="91"/>
        <v/>
      </c>
      <c r="H2126" s="22"/>
    </row>
    <row r="2127" spans="2:8" ht="15.75" thickTop="1" x14ac:dyDescent="0.25">
      <c r="F2127" s="89"/>
      <c r="G2127" s="90"/>
    </row>
    <row r="2128" spans="2:8" x14ac:dyDescent="0.25">
      <c r="B2128" s="1" t="s">
        <v>28</v>
      </c>
      <c r="C2128" s="40" t="s">
        <v>39</v>
      </c>
      <c r="D2128" s="40" t="s">
        <v>40</v>
      </c>
      <c r="E2128" s="40" t="s">
        <v>31</v>
      </c>
      <c r="F2128" s="20" t="s">
        <v>41</v>
      </c>
      <c r="G2128" s="1" t="s">
        <v>32</v>
      </c>
      <c r="H2128" s="2" t="s">
        <v>33</v>
      </c>
    </row>
    <row r="2129" spans="2:8" ht="15.75" thickBot="1" x14ac:dyDescent="0.3">
      <c r="B2129" s="41">
        <v>93</v>
      </c>
      <c r="C2129" s="42" t="str">
        <f>IF(VLOOKUP($B2129,'2. Subject Information'!$B$8:$F$107,2,FALSE)=0,"",VLOOKUP($B2129,'2. Subject Information'!$B$8:$F$107,2,FALSE))</f>
        <v/>
      </c>
      <c r="D2129" s="42" t="str">
        <f>IF(VLOOKUP($B2129,'2. Subject Information'!$B$8:$F$107,3,FALSE)=0,"",VLOOKUP($B2129,'2. Subject Information'!$B$8:$F$107,3,FALSE))</f>
        <v/>
      </c>
      <c r="E2129" s="42" t="str">
        <f>IF(VLOOKUP($B2129,'2. Subject Information'!$B$8:$F$107,4,FALSE)=0,"",VLOOKUP($B2129,'2. Subject Information'!$B$8:$F$107,4,FALSE))</f>
        <v/>
      </c>
      <c r="F2129" s="43" t="s">
        <v>9</v>
      </c>
      <c r="G2129" s="42" t="str" cm="1">
        <f t="array" ref="G2129">VLOOKUP($B2129,IF('2. Subject Information'!$B$8:$F$107&lt;&gt;0,'2. Subject Information'!$B$8:$F$107,""),5,FALSE)</f>
        <v/>
      </c>
      <c r="H2129" s="3" t="str">
        <f>IF($E2129="","",_xlfn.XLOOKUP(E2129,subject_email,subject_report_language))</f>
        <v/>
      </c>
    </row>
    <row r="2130" spans="2:8" ht="15.75" thickTop="1" x14ac:dyDescent="0.25">
      <c r="B2130" s="6">
        <v>1</v>
      </c>
      <c r="C2130" s="63"/>
      <c r="D2130" s="64"/>
      <c r="E2130" s="58"/>
      <c r="F2130" s="26"/>
      <c r="G2130" s="45" t="str">
        <f t="shared" ref="G2130:G2149" si="92">IF(E2130&lt;&gt;"",IF(default_language=0,"",default_language),"")</f>
        <v/>
      </c>
      <c r="H2130" s="22"/>
    </row>
    <row r="2131" spans="2:8" x14ac:dyDescent="0.25">
      <c r="B2131" s="7">
        <v>2</v>
      </c>
      <c r="C2131" s="65"/>
      <c r="D2131" s="66"/>
      <c r="E2131" s="58"/>
      <c r="F2131" s="85"/>
      <c r="G2131" s="46" t="str">
        <f t="shared" si="92"/>
        <v/>
      </c>
      <c r="H2131" s="22"/>
    </row>
    <row r="2132" spans="2:8" x14ac:dyDescent="0.25">
      <c r="B2132" s="7">
        <v>3</v>
      </c>
      <c r="C2132" s="65"/>
      <c r="D2132" s="66"/>
      <c r="E2132" s="58"/>
      <c r="F2132" s="85"/>
      <c r="G2132" s="46" t="str">
        <f t="shared" si="92"/>
        <v/>
      </c>
      <c r="H2132" s="22"/>
    </row>
    <row r="2133" spans="2:8" x14ac:dyDescent="0.25">
      <c r="B2133" s="7">
        <v>4</v>
      </c>
      <c r="C2133" s="65"/>
      <c r="D2133" s="66"/>
      <c r="E2133" s="58"/>
      <c r="F2133" s="85"/>
      <c r="G2133" s="46" t="str">
        <f t="shared" si="92"/>
        <v/>
      </c>
      <c r="H2133" s="22"/>
    </row>
    <row r="2134" spans="2:8" x14ac:dyDescent="0.25">
      <c r="B2134" s="7">
        <v>5</v>
      </c>
      <c r="C2134" s="65"/>
      <c r="D2134" s="66"/>
      <c r="E2134" s="58"/>
      <c r="F2134" s="85"/>
      <c r="G2134" s="46" t="str">
        <f t="shared" si="92"/>
        <v/>
      </c>
      <c r="H2134" s="22"/>
    </row>
    <row r="2135" spans="2:8" x14ac:dyDescent="0.25">
      <c r="B2135" s="7">
        <v>6</v>
      </c>
      <c r="C2135" s="65"/>
      <c r="D2135" s="66"/>
      <c r="E2135" s="58"/>
      <c r="F2135" s="85"/>
      <c r="G2135" s="46" t="str">
        <f t="shared" si="92"/>
        <v/>
      </c>
      <c r="H2135" s="22"/>
    </row>
    <row r="2136" spans="2:8" x14ac:dyDescent="0.25">
      <c r="B2136" s="7">
        <v>7</v>
      </c>
      <c r="C2136" s="65"/>
      <c r="D2136" s="66"/>
      <c r="E2136" s="58"/>
      <c r="F2136" s="85"/>
      <c r="G2136" s="46" t="str">
        <f t="shared" si="92"/>
        <v/>
      </c>
      <c r="H2136" s="22"/>
    </row>
    <row r="2137" spans="2:8" x14ac:dyDescent="0.25">
      <c r="B2137" s="7">
        <v>8</v>
      </c>
      <c r="C2137" s="65"/>
      <c r="D2137" s="66"/>
      <c r="E2137" s="58"/>
      <c r="F2137" s="85"/>
      <c r="G2137" s="46" t="str">
        <f t="shared" si="92"/>
        <v/>
      </c>
      <c r="H2137" s="22"/>
    </row>
    <row r="2138" spans="2:8" x14ac:dyDescent="0.25">
      <c r="B2138" s="7">
        <v>9</v>
      </c>
      <c r="C2138" s="65"/>
      <c r="D2138" s="66"/>
      <c r="E2138" s="58"/>
      <c r="F2138" s="85"/>
      <c r="G2138" s="46" t="str">
        <f t="shared" si="92"/>
        <v/>
      </c>
      <c r="H2138" s="22"/>
    </row>
    <row r="2139" spans="2:8" x14ac:dyDescent="0.25">
      <c r="B2139" s="7">
        <v>10</v>
      </c>
      <c r="C2139" s="65"/>
      <c r="D2139" s="66"/>
      <c r="E2139" s="58"/>
      <c r="F2139" s="85"/>
      <c r="G2139" s="46" t="str">
        <f t="shared" si="92"/>
        <v/>
      </c>
      <c r="H2139" s="22"/>
    </row>
    <row r="2140" spans="2:8" x14ac:dyDescent="0.25">
      <c r="B2140" s="7">
        <v>11</v>
      </c>
      <c r="C2140" s="65"/>
      <c r="D2140" s="66"/>
      <c r="E2140" s="58"/>
      <c r="F2140" s="85"/>
      <c r="G2140" s="46" t="str">
        <f t="shared" si="92"/>
        <v/>
      </c>
      <c r="H2140" s="22"/>
    </row>
    <row r="2141" spans="2:8" x14ac:dyDescent="0.25">
      <c r="B2141" s="7">
        <v>12</v>
      </c>
      <c r="C2141" s="65"/>
      <c r="D2141" s="66"/>
      <c r="E2141" s="58"/>
      <c r="F2141" s="85"/>
      <c r="G2141" s="46" t="str">
        <f t="shared" si="92"/>
        <v/>
      </c>
      <c r="H2141" s="22"/>
    </row>
    <row r="2142" spans="2:8" x14ac:dyDescent="0.25">
      <c r="B2142" s="7">
        <v>13</v>
      </c>
      <c r="C2142" s="65"/>
      <c r="D2142" s="66"/>
      <c r="E2142" s="58"/>
      <c r="F2142" s="85"/>
      <c r="G2142" s="46" t="str">
        <f t="shared" si="92"/>
        <v/>
      </c>
      <c r="H2142" s="22"/>
    </row>
    <row r="2143" spans="2:8" x14ac:dyDescent="0.25">
      <c r="B2143" s="7">
        <v>14</v>
      </c>
      <c r="C2143" s="65"/>
      <c r="D2143" s="66"/>
      <c r="E2143" s="59"/>
      <c r="F2143" s="85"/>
      <c r="G2143" s="46" t="str">
        <f t="shared" si="92"/>
        <v/>
      </c>
      <c r="H2143" s="22"/>
    </row>
    <row r="2144" spans="2:8" x14ac:dyDescent="0.25">
      <c r="B2144" s="7">
        <v>15</v>
      </c>
      <c r="C2144" s="65"/>
      <c r="D2144" s="66"/>
      <c r="E2144" s="59"/>
      <c r="F2144" s="85"/>
      <c r="G2144" s="46" t="str">
        <f t="shared" si="92"/>
        <v/>
      </c>
      <c r="H2144" s="22"/>
    </row>
    <row r="2145" spans="2:8" x14ac:dyDescent="0.25">
      <c r="B2145" s="7">
        <v>16</v>
      </c>
      <c r="C2145" s="65"/>
      <c r="D2145" s="66"/>
      <c r="E2145" s="59"/>
      <c r="F2145" s="85"/>
      <c r="G2145" s="46" t="str">
        <f t="shared" si="92"/>
        <v/>
      </c>
      <c r="H2145" s="22"/>
    </row>
    <row r="2146" spans="2:8" x14ac:dyDescent="0.25">
      <c r="B2146" s="7">
        <v>17</v>
      </c>
      <c r="C2146" s="65"/>
      <c r="D2146" s="66"/>
      <c r="E2146" s="59"/>
      <c r="F2146" s="85"/>
      <c r="G2146" s="46" t="str">
        <f t="shared" si="92"/>
        <v/>
      </c>
      <c r="H2146" s="22"/>
    </row>
    <row r="2147" spans="2:8" x14ac:dyDescent="0.25">
      <c r="B2147" s="7">
        <v>18</v>
      </c>
      <c r="C2147" s="65"/>
      <c r="D2147" s="66"/>
      <c r="E2147" s="59"/>
      <c r="F2147" s="85"/>
      <c r="G2147" s="46" t="str">
        <f t="shared" si="92"/>
        <v/>
      </c>
      <c r="H2147" s="22"/>
    </row>
    <row r="2148" spans="2:8" x14ac:dyDescent="0.25">
      <c r="B2148" s="7">
        <v>19</v>
      </c>
      <c r="C2148" s="65"/>
      <c r="D2148" s="66"/>
      <c r="E2148" s="59"/>
      <c r="F2148" s="85"/>
      <c r="G2148" s="46" t="str">
        <f t="shared" si="92"/>
        <v/>
      </c>
      <c r="H2148" s="22"/>
    </row>
    <row r="2149" spans="2:8" ht="15.75" thickBot="1" x14ac:dyDescent="0.3">
      <c r="B2149" s="8">
        <v>20</v>
      </c>
      <c r="C2149" s="67"/>
      <c r="D2149" s="68"/>
      <c r="E2149" s="69"/>
      <c r="F2149" s="47"/>
      <c r="G2149" s="48" t="str">
        <f t="shared" si="92"/>
        <v/>
      </c>
      <c r="H2149" s="22"/>
    </row>
    <row r="2150" spans="2:8" ht="15.75" thickTop="1" x14ac:dyDescent="0.25">
      <c r="F2150" s="89"/>
      <c r="G2150" s="90"/>
    </row>
    <row r="2151" spans="2:8" x14ac:dyDescent="0.25">
      <c r="B2151" s="1" t="s">
        <v>28</v>
      </c>
      <c r="C2151" s="40" t="s">
        <v>39</v>
      </c>
      <c r="D2151" s="40" t="s">
        <v>40</v>
      </c>
      <c r="E2151" s="40" t="s">
        <v>31</v>
      </c>
      <c r="F2151" s="20" t="s">
        <v>41</v>
      </c>
      <c r="G2151" s="1" t="s">
        <v>32</v>
      </c>
      <c r="H2151" s="2" t="s">
        <v>33</v>
      </c>
    </row>
    <row r="2152" spans="2:8" ht="15.75" thickBot="1" x14ac:dyDescent="0.3">
      <c r="B2152" s="41">
        <v>94</v>
      </c>
      <c r="C2152" s="42" t="str">
        <f>IF(VLOOKUP($B2152,'2. Subject Information'!$B$8:$F$107,2,FALSE)=0,"",VLOOKUP($B2152,'2. Subject Information'!$B$8:$F$107,2,FALSE))</f>
        <v/>
      </c>
      <c r="D2152" s="42" t="str">
        <f>IF(VLOOKUP($B2152,'2. Subject Information'!$B$8:$F$107,3,FALSE)=0,"",VLOOKUP($B2152,'2. Subject Information'!$B$8:$F$107,3,FALSE))</f>
        <v/>
      </c>
      <c r="E2152" s="42" t="str">
        <f>IF(VLOOKUP($B2152,'2. Subject Information'!$B$8:$F$107,4,FALSE)=0,"",VLOOKUP($B2152,'2. Subject Information'!$B$8:$F$107,4,FALSE))</f>
        <v/>
      </c>
      <c r="F2152" s="43" t="s">
        <v>9</v>
      </c>
      <c r="G2152" s="42" t="str" cm="1">
        <f t="array" ref="G2152">VLOOKUP($B2152,IF('2. Subject Information'!$B$8:$F$107&lt;&gt;0,'2. Subject Information'!$B$8:$F$107,""),5,FALSE)</f>
        <v/>
      </c>
      <c r="H2152" s="3" t="str">
        <f>IF($E2152="","",_xlfn.XLOOKUP(E2152,subject_email,subject_report_language))</f>
        <v/>
      </c>
    </row>
    <row r="2153" spans="2:8" ht="15.75" thickTop="1" x14ac:dyDescent="0.25">
      <c r="B2153" s="6">
        <v>1</v>
      </c>
      <c r="C2153" s="63"/>
      <c r="D2153" s="64"/>
      <c r="E2153" s="58"/>
      <c r="F2153" s="26"/>
      <c r="G2153" s="45" t="str">
        <f t="shared" ref="G2153:G2172" si="93">IF(E2153&lt;&gt;"",IF(default_language=0,"",default_language),"")</f>
        <v/>
      </c>
      <c r="H2153" s="22"/>
    </row>
    <row r="2154" spans="2:8" x14ac:dyDescent="0.25">
      <c r="B2154" s="7">
        <v>2</v>
      </c>
      <c r="C2154" s="65"/>
      <c r="D2154" s="66"/>
      <c r="E2154" s="58"/>
      <c r="F2154" s="85"/>
      <c r="G2154" s="46" t="str">
        <f t="shared" si="93"/>
        <v/>
      </c>
      <c r="H2154" s="22"/>
    </row>
    <row r="2155" spans="2:8" x14ac:dyDescent="0.25">
      <c r="B2155" s="7">
        <v>3</v>
      </c>
      <c r="C2155" s="65"/>
      <c r="D2155" s="66"/>
      <c r="E2155" s="58"/>
      <c r="F2155" s="85"/>
      <c r="G2155" s="46" t="str">
        <f t="shared" si="93"/>
        <v/>
      </c>
      <c r="H2155" s="22"/>
    </row>
    <row r="2156" spans="2:8" x14ac:dyDescent="0.25">
      <c r="B2156" s="7">
        <v>4</v>
      </c>
      <c r="C2156" s="65"/>
      <c r="D2156" s="66"/>
      <c r="E2156" s="58"/>
      <c r="F2156" s="85"/>
      <c r="G2156" s="46" t="str">
        <f t="shared" si="93"/>
        <v/>
      </c>
      <c r="H2156" s="22"/>
    </row>
    <row r="2157" spans="2:8" x14ac:dyDescent="0.25">
      <c r="B2157" s="7">
        <v>5</v>
      </c>
      <c r="C2157" s="65"/>
      <c r="D2157" s="66"/>
      <c r="E2157" s="58"/>
      <c r="F2157" s="85"/>
      <c r="G2157" s="46" t="str">
        <f t="shared" si="93"/>
        <v/>
      </c>
      <c r="H2157" s="22"/>
    </row>
    <row r="2158" spans="2:8" x14ac:dyDescent="0.25">
      <c r="B2158" s="7">
        <v>6</v>
      </c>
      <c r="C2158" s="65"/>
      <c r="D2158" s="66"/>
      <c r="E2158" s="58"/>
      <c r="F2158" s="85"/>
      <c r="G2158" s="46" t="str">
        <f t="shared" si="93"/>
        <v/>
      </c>
      <c r="H2158" s="22"/>
    </row>
    <row r="2159" spans="2:8" x14ac:dyDescent="0.25">
      <c r="B2159" s="7">
        <v>7</v>
      </c>
      <c r="C2159" s="65"/>
      <c r="D2159" s="66"/>
      <c r="E2159" s="58"/>
      <c r="F2159" s="85"/>
      <c r="G2159" s="46" t="str">
        <f t="shared" si="93"/>
        <v/>
      </c>
      <c r="H2159" s="22"/>
    </row>
    <row r="2160" spans="2:8" x14ac:dyDescent="0.25">
      <c r="B2160" s="7">
        <v>8</v>
      </c>
      <c r="C2160" s="65"/>
      <c r="D2160" s="66"/>
      <c r="E2160" s="58"/>
      <c r="F2160" s="85"/>
      <c r="G2160" s="46" t="str">
        <f t="shared" si="93"/>
        <v/>
      </c>
      <c r="H2160" s="22"/>
    </row>
    <row r="2161" spans="2:8" x14ac:dyDescent="0.25">
      <c r="B2161" s="7">
        <v>9</v>
      </c>
      <c r="C2161" s="65"/>
      <c r="D2161" s="66"/>
      <c r="E2161" s="58"/>
      <c r="F2161" s="85"/>
      <c r="G2161" s="46" t="str">
        <f t="shared" si="93"/>
        <v/>
      </c>
      <c r="H2161" s="22"/>
    </row>
    <row r="2162" spans="2:8" x14ac:dyDescent="0.25">
      <c r="B2162" s="7">
        <v>10</v>
      </c>
      <c r="C2162" s="65"/>
      <c r="D2162" s="66"/>
      <c r="E2162" s="58"/>
      <c r="F2162" s="85"/>
      <c r="G2162" s="46" t="str">
        <f t="shared" si="93"/>
        <v/>
      </c>
      <c r="H2162" s="22"/>
    </row>
    <row r="2163" spans="2:8" x14ac:dyDescent="0.25">
      <c r="B2163" s="7">
        <v>11</v>
      </c>
      <c r="C2163" s="65"/>
      <c r="D2163" s="66"/>
      <c r="E2163" s="58"/>
      <c r="F2163" s="85"/>
      <c r="G2163" s="46" t="str">
        <f t="shared" si="93"/>
        <v/>
      </c>
      <c r="H2163" s="22"/>
    </row>
    <row r="2164" spans="2:8" x14ac:dyDescent="0.25">
      <c r="B2164" s="7">
        <v>12</v>
      </c>
      <c r="C2164" s="65"/>
      <c r="D2164" s="66"/>
      <c r="E2164" s="58"/>
      <c r="F2164" s="85"/>
      <c r="G2164" s="46" t="str">
        <f t="shared" si="93"/>
        <v/>
      </c>
      <c r="H2164" s="22"/>
    </row>
    <row r="2165" spans="2:8" x14ac:dyDescent="0.25">
      <c r="B2165" s="7">
        <v>13</v>
      </c>
      <c r="C2165" s="65"/>
      <c r="D2165" s="66"/>
      <c r="E2165" s="58"/>
      <c r="F2165" s="85"/>
      <c r="G2165" s="46" t="str">
        <f t="shared" si="93"/>
        <v/>
      </c>
      <c r="H2165" s="22"/>
    </row>
    <row r="2166" spans="2:8" x14ac:dyDescent="0.25">
      <c r="B2166" s="7">
        <v>14</v>
      </c>
      <c r="C2166" s="65"/>
      <c r="D2166" s="66"/>
      <c r="E2166" s="59"/>
      <c r="F2166" s="85"/>
      <c r="G2166" s="46" t="str">
        <f t="shared" si="93"/>
        <v/>
      </c>
      <c r="H2166" s="22"/>
    </row>
    <row r="2167" spans="2:8" x14ac:dyDescent="0.25">
      <c r="B2167" s="7">
        <v>15</v>
      </c>
      <c r="C2167" s="65"/>
      <c r="D2167" s="66"/>
      <c r="E2167" s="59"/>
      <c r="F2167" s="85"/>
      <c r="G2167" s="46" t="str">
        <f t="shared" si="93"/>
        <v/>
      </c>
      <c r="H2167" s="22"/>
    </row>
    <row r="2168" spans="2:8" x14ac:dyDescent="0.25">
      <c r="B2168" s="7">
        <v>16</v>
      </c>
      <c r="C2168" s="65"/>
      <c r="D2168" s="66"/>
      <c r="E2168" s="59"/>
      <c r="F2168" s="85"/>
      <c r="G2168" s="46" t="str">
        <f t="shared" si="93"/>
        <v/>
      </c>
      <c r="H2168" s="22"/>
    </row>
    <row r="2169" spans="2:8" x14ac:dyDescent="0.25">
      <c r="B2169" s="7">
        <v>17</v>
      </c>
      <c r="C2169" s="65"/>
      <c r="D2169" s="66"/>
      <c r="E2169" s="59"/>
      <c r="F2169" s="85"/>
      <c r="G2169" s="46" t="str">
        <f t="shared" si="93"/>
        <v/>
      </c>
      <c r="H2169" s="22"/>
    </row>
    <row r="2170" spans="2:8" x14ac:dyDescent="0.25">
      <c r="B2170" s="7">
        <v>18</v>
      </c>
      <c r="C2170" s="65"/>
      <c r="D2170" s="66"/>
      <c r="E2170" s="59"/>
      <c r="F2170" s="85"/>
      <c r="G2170" s="46" t="str">
        <f t="shared" si="93"/>
        <v/>
      </c>
      <c r="H2170" s="22"/>
    </row>
    <row r="2171" spans="2:8" x14ac:dyDescent="0.25">
      <c r="B2171" s="7">
        <v>19</v>
      </c>
      <c r="C2171" s="65"/>
      <c r="D2171" s="66"/>
      <c r="E2171" s="59"/>
      <c r="F2171" s="85"/>
      <c r="G2171" s="46" t="str">
        <f t="shared" si="93"/>
        <v/>
      </c>
      <c r="H2171" s="22"/>
    </row>
    <row r="2172" spans="2:8" ht="15.75" thickBot="1" x14ac:dyDescent="0.3">
      <c r="B2172" s="8">
        <v>20</v>
      </c>
      <c r="C2172" s="67"/>
      <c r="D2172" s="68"/>
      <c r="E2172" s="69"/>
      <c r="F2172" s="47"/>
      <c r="G2172" s="48" t="str">
        <f t="shared" si="93"/>
        <v/>
      </c>
      <c r="H2172" s="22"/>
    </row>
    <row r="2173" spans="2:8" ht="15.75" thickTop="1" x14ac:dyDescent="0.25">
      <c r="F2173" s="89"/>
      <c r="G2173" s="90"/>
    </row>
    <row r="2174" spans="2:8" x14ac:dyDescent="0.25">
      <c r="B2174" s="1" t="s">
        <v>28</v>
      </c>
      <c r="C2174" s="40" t="s">
        <v>39</v>
      </c>
      <c r="D2174" s="40" t="s">
        <v>40</v>
      </c>
      <c r="E2174" s="40" t="s">
        <v>31</v>
      </c>
      <c r="F2174" s="20" t="s">
        <v>41</v>
      </c>
      <c r="G2174" s="1" t="s">
        <v>32</v>
      </c>
      <c r="H2174" s="2" t="s">
        <v>33</v>
      </c>
    </row>
    <row r="2175" spans="2:8" ht="15.75" thickBot="1" x14ac:dyDescent="0.3">
      <c r="B2175" s="41">
        <v>95</v>
      </c>
      <c r="C2175" s="42" t="str">
        <f>IF(VLOOKUP($B2175,'2. Subject Information'!$B$8:$F$107,2,FALSE)=0,"",VLOOKUP($B2175,'2. Subject Information'!$B$8:$F$107,2,FALSE))</f>
        <v/>
      </c>
      <c r="D2175" s="42" t="str">
        <f>IF(VLOOKUP($B2175,'2. Subject Information'!$B$8:$F$107,3,FALSE)=0,"",VLOOKUP($B2175,'2. Subject Information'!$B$8:$F$107,3,FALSE))</f>
        <v/>
      </c>
      <c r="E2175" s="42" t="str">
        <f>IF(VLOOKUP($B2175,'2. Subject Information'!$B$8:$F$107,4,FALSE)=0,"",VLOOKUP($B2175,'2. Subject Information'!$B$8:$F$107,4,FALSE))</f>
        <v/>
      </c>
      <c r="F2175" s="43" t="s">
        <v>9</v>
      </c>
      <c r="G2175" s="42" t="str" cm="1">
        <f t="array" ref="G2175">VLOOKUP($B2175,IF('2. Subject Information'!$B$8:$F$107&lt;&gt;0,'2. Subject Information'!$B$8:$F$107,""),5,FALSE)</f>
        <v/>
      </c>
      <c r="H2175" s="3" t="str">
        <f>IF($E2175="","",_xlfn.XLOOKUP(E2175,subject_email,subject_report_language))</f>
        <v/>
      </c>
    </row>
    <row r="2176" spans="2:8" ht="15.75" thickTop="1" x14ac:dyDescent="0.25">
      <c r="B2176" s="6">
        <v>1</v>
      </c>
      <c r="C2176" s="63"/>
      <c r="D2176" s="64"/>
      <c r="E2176" s="58"/>
      <c r="F2176" s="26"/>
      <c r="G2176" s="45" t="str">
        <f t="shared" ref="G2176:G2195" si="94">IF(E2176&lt;&gt;"",IF(default_language=0,"",default_language),"")</f>
        <v/>
      </c>
      <c r="H2176" s="22"/>
    </row>
    <row r="2177" spans="2:8" x14ac:dyDescent="0.25">
      <c r="B2177" s="7">
        <v>2</v>
      </c>
      <c r="C2177" s="65"/>
      <c r="D2177" s="66"/>
      <c r="E2177" s="58"/>
      <c r="F2177" s="85"/>
      <c r="G2177" s="46" t="str">
        <f t="shared" si="94"/>
        <v/>
      </c>
      <c r="H2177" s="22"/>
    </row>
    <row r="2178" spans="2:8" x14ac:dyDescent="0.25">
      <c r="B2178" s="7">
        <v>3</v>
      </c>
      <c r="C2178" s="65"/>
      <c r="D2178" s="66"/>
      <c r="E2178" s="58"/>
      <c r="F2178" s="85"/>
      <c r="G2178" s="46" t="str">
        <f t="shared" si="94"/>
        <v/>
      </c>
      <c r="H2178" s="22"/>
    </row>
    <row r="2179" spans="2:8" x14ac:dyDescent="0.25">
      <c r="B2179" s="7">
        <v>4</v>
      </c>
      <c r="C2179" s="65"/>
      <c r="D2179" s="66"/>
      <c r="E2179" s="58"/>
      <c r="F2179" s="85"/>
      <c r="G2179" s="46" t="str">
        <f t="shared" si="94"/>
        <v/>
      </c>
      <c r="H2179" s="22"/>
    </row>
    <row r="2180" spans="2:8" x14ac:dyDescent="0.25">
      <c r="B2180" s="7">
        <v>5</v>
      </c>
      <c r="C2180" s="65"/>
      <c r="D2180" s="66"/>
      <c r="E2180" s="58"/>
      <c r="F2180" s="85"/>
      <c r="G2180" s="46" t="str">
        <f t="shared" si="94"/>
        <v/>
      </c>
      <c r="H2180" s="22"/>
    </row>
    <row r="2181" spans="2:8" x14ac:dyDescent="0.25">
      <c r="B2181" s="7">
        <v>6</v>
      </c>
      <c r="C2181" s="65"/>
      <c r="D2181" s="66"/>
      <c r="E2181" s="58"/>
      <c r="F2181" s="85"/>
      <c r="G2181" s="46" t="str">
        <f t="shared" si="94"/>
        <v/>
      </c>
      <c r="H2181" s="22"/>
    </row>
    <row r="2182" spans="2:8" x14ac:dyDescent="0.25">
      <c r="B2182" s="7">
        <v>7</v>
      </c>
      <c r="C2182" s="65"/>
      <c r="D2182" s="66"/>
      <c r="E2182" s="58"/>
      <c r="F2182" s="85"/>
      <c r="G2182" s="46" t="str">
        <f t="shared" si="94"/>
        <v/>
      </c>
      <c r="H2182" s="22"/>
    </row>
    <row r="2183" spans="2:8" x14ac:dyDescent="0.25">
      <c r="B2183" s="7">
        <v>8</v>
      </c>
      <c r="C2183" s="65"/>
      <c r="D2183" s="66"/>
      <c r="E2183" s="58"/>
      <c r="F2183" s="85"/>
      <c r="G2183" s="46" t="str">
        <f t="shared" si="94"/>
        <v/>
      </c>
      <c r="H2183" s="22"/>
    </row>
    <row r="2184" spans="2:8" x14ac:dyDescent="0.25">
      <c r="B2184" s="7">
        <v>9</v>
      </c>
      <c r="C2184" s="65"/>
      <c r="D2184" s="66"/>
      <c r="E2184" s="58"/>
      <c r="F2184" s="85"/>
      <c r="G2184" s="46" t="str">
        <f t="shared" si="94"/>
        <v/>
      </c>
      <c r="H2184" s="22"/>
    </row>
    <row r="2185" spans="2:8" x14ac:dyDescent="0.25">
      <c r="B2185" s="7">
        <v>10</v>
      </c>
      <c r="C2185" s="65"/>
      <c r="D2185" s="66"/>
      <c r="E2185" s="58"/>
      <c r="F2185" s="85"/>
      <c r="G2185" s="46" t="str">
        <f t="shared" si="94"/>
        <v/>
      </c>
      <c r="H2185" s="22"/>
    </row>
    <row r="2186" spans="2:8" x14ac:dyDescent="0.25">
      <c r="B2186" s="7">
        <v>11</v>
      </c>
      <c r="C2186" s="65"/>
      <c r="D2186" s="66"/>
      <c r="E2186" s="58"/>
      <c r="F2186" s="85"/>
      <c r="G2186" s="46" t="str">
        <f t="shared" si="94"/>
        <v/>
      </c>
      <c r="H2186" s="22"/>
    </row>
    <row r="2187" spans="2:8" x14ac:dyDescent="0.25">
      <c r="B2187" s="7">
        <v>12</v>
      </c>
      <c r="C2187" s="65"/>
      <c r="D2187" s="66"/>
      <c r="E2187" s="58"/>
      <c r="F2187" s="85"/>
      <c r="G2187" s="46" t="str">
        <f t="shared" si="94"/>
        <v/>
      </c>
      <c r="H2187" s="22"/>
    </row>
    <row r="2188" spans="2:8" x14ac:dyDescent="0.25">
      <c r="B2188" s="7">
        <v>13</v>
      </c>
      <c r="C2188" s="65"/>
      <c r="D2188" s="66"/>
      <c r="E2188" s="58"/>
      <c r="F2188" s="85"/>
      <c r="G2188" s="46" t="str">
        <f t="shared" si="94"/>
        <v/>
      </c>
      <c r="H2188" s="22"/>
    </row>
    <row r="2189" spans="2:8" x14ac:dyDescent="0.25">
      <c r="B2189" s="7">
        <v>14</v>
      </c>
      <c r="C2189" s="65"/>
      <c r="D2189" s="66"/>
      <c r="E2189" s="59"/>
      <c r="F2189" s="85"/>
      <c r="G2189" s="46" t="str">
        <f t="shared" si="94"/>
        <v/>
      </c>
      <c r="H2189" s="22"/>
    </row>
    <row r="2190" spans="2:8" x14ac:dyDescent="0.25">
      <c r="B2190" s="7">
        <v>15</v>
      </c>
      <c r="C2190" s="65"/>
      <c r="D2190" s="66"/>
      <c r="E2190" s="59"/>
      <c r="F2190" s="85"/>
      <c r="G2190" s="46" t="str">
        <f t="shared" si="94"/>
        <v/>
      </c>
      <c r="H2190" s="22"/>
    </row>
    <row r="2191" spans="2:8" x14ac:dyDescent="0.25">
      <c r="B2191" s="7">
        <v>16</v>
      </c>
      <c r="C2191" s="65"/>
      <c r="D2191" s="66"/>
      <c r="E2191" s="59"/>
      <c r="F2191" s="85"/>
      <c r="G2191" s="46" t="str">
        <f t="shared" si="94"/>
        <v/>
      </c>
      <c r="H2191" s="22"/>
    </row>
    <row r="2192" spans="2:8" x14ac:dyDescent="0.25">
      <c r="B2192" s="7">
        <v>17</v>
      </c>
      <c r="C2192" s="65"/>
      <c r="D2192" s="66"/>
      <c r="E2192" s="59"/>
      <c r="F2192" s="85"/>
      <c r="G2192" s="46" t="str">
        <f t="shared" si="94"/>
        <v/>
      </c>
      <c r="H2192" s="22"/>
    </row>
    <row r="2193" spans="2:8" x14ac:dyDescent="0.25">
      <c r="B2193" s="7">
        <v>18</v>
      </c>
      <c r="C2193" s="65"/>
      <c r="D2193" s="66"/>
      <c r="E2193" s="59"/>
      <c r="F2193" s="85"/>
      <c r="G2193" s="46" t="str">
        <f t="shared" si="94"/>
        <v/>
      </c>
      <c r="H2193" s="22"/>
    </row>
    <row r="2194" spans="2:8" x14ac:dyDescent="0.25">
      <c r="B2194" s="7">
        <v>19</v>
      </c>
      <c r="C2194" s="65"/>
      <c r="D2194" s="66"/>
      <c r="E2194" s="59"/>
      <c r="F2194" s="85"/>
      <c r="G2194" s="46" t="str">
        <f t="shared" si="94"/>
        <v/>
      </c>
      <c r="H2194" s="22"/>
    </row>
    <row r="2195" spans="2:8" ht="15.75" thickBot="1" x14ac:dyDescent="0.3">
      <c r="B2195" s="8">
        <v>20</v>
      </c>
      <c r="C2195" s="67"/>
      <c r="D2195" s="68"/>
      <c r="E2195" s="69"/>
      <c r="F2195" s="47"/>
      <c r="G2195" s="48" t="str">
        <f t="shared" si="94"/>
        <v/>
      </c>
      <c r="H2195" s="22"/>
    </row>
    <row r="2196" spans="2:8" ht="15.75" thickTop="1" x14ac:dyDescent="0.25">
      <c r="F2196" s="89"/>
      <c r="G2196" s="90"/>
    </row>
    <row r="2197" spans="2:8" x14ac:dyDescent="0.25">
      <c r="B2197" s="1" t="s">
        <v>28</v>
      </c>
      <c r="C2197" s="40" t="s">
        <v>39</v>
      </c>
      <c r="D2197" s="40" t="s">
        <v>40</v>
      </c>
      <c r="E2197" s="40" t="s">
        <v>31</v>
      </c>
      <c r="F2197" s="20" t="s">
        <v>41</v>
      </c>
      <c r="G2197" s="1" t="s">
        <v>32</v>
      </c>
      <c r="H2197" s="2" t="s">
        <v>33</v>
      </c>
    </row>
    <row r="2198" spans="2:8" ht="15.75" thickBot="1" x14ac:dyDescent="0.3">
      <c r="B2198" s="41">
        <v>96</v>
      </c>
      <c r="C2198" s="42" t="str">
        <f>IF(VLOOKUP($B2198,'2. Subject Information'!$B$8:$F$107,2,FALSE)=0,"",VLOOKUP($B2198,'2. Subject Information'!$B$8:$F$107,2,FALSE))</f>
        <v/>
      </c>
      <c r="D2198" s="42" t="str">
        <f>IF(VLOOKUP($B2198,'2. Subject Information'!$B$8:$F$107,3,FALSE)=0,"",VLOOKUP($B2198,'2. Subject Information'!$B$8:$F$107,3,FALSE))</f>
        <v/>
      </c>
      <c r="E2198" s="42" t="str">
        <f>IF(VLOOKUP($B2198,'2. Subject Information'!$B$8:$F$107,4,FALSE)=0,"",VLOOKUP($B2198,'2. Subject Information'!$B$8:$F$107,4,FALSE))</f>
        <v/>
      </c>
      <c r="F2198" s="43" t="s">
        <v>9</v>
      </c>
      <c r="G2198" s="42" t="str" cm="1">
        <f t="array" ref="G2198">VLOOKUP($B2198,IF('2. Subject Information'!$B$8:$F$107&lt;&gt;0,'2. Subject Information'!$B$8:$F$107,""),5,FALSE)</f>
        <v/>
      </c>
      <c r="H2198" s="3" t="str">
        <f>IF($E2198="","",_xlfn.XLOOKUP(E2198,subject_email,subject_report_language))</f>
        <v/>
      </c>
    </row>
    <row r="2199" spans="2:8" ht="15.75" thickTop="1" x14ac:dyDescent="0.25">
      <c r="B2199" s="6">
        <v>1</v>
      </c>
      <c r="C2199" s="63"/>
      <c r="D2199" s="64"/>
      <c r="E2199" s="58"/>
      <c r="F2199" s="26"/>
      <c r="G2199" s="45" t="str">
        <f t="shared" ref="G2199:G2218" si="95">IF(E2199&lt;&gt;"",IF(default_language=0,"",default_language),"")</f>
        <v/>
      </c>
      <c r="H2199" s="22"/>
    </row>
    <row r="2200" spans="2:8" x14ac:dyDescent="0.25">
      <c r="B2200" s="7">
        <v>2</v>
      </c>
      <c r="C2200" s="65"/>
      <c r="D2200" s="66"/>
      <c r="E2200" s="58"/>
      <c r="F2200" s="85"/>
      <c r="G2200" s="46" t="str">
        <f t="shared" si="95"/>
        <v/>
      </c>
      <c r="H2200" s="22"/>
    </row>
    <row r="2201" spans="2:8" x14ac:dyDescent="0.25">
      <c r="B2201" s="7">
        <v>3</v>
      </c>
      <c r="C2201" s="65"/>
      <c r="D2201" s="66"/>
      <c r="E2201" s="58"/>
      <c r="F2201" s="85"/>
      <c r="G2201" s="46" t="str">
        <f t="shared" si="95"/>
        <v/>
      </c>
      <c r="H2201" s="22"/>
    </row>
    <row r="2202" spans="2:8" x14ac:dyDescent="0.25">
      <c r="B2202" s="7">
        <v>4</v>
      </c>
      <c r="C2202" s="65"/>
      <c r="D2202" s="66"/>
      <c r="E2202" s="58"/>
      <c r="F2202" s="85"/>
      <c r="G2202" s="46" t="str">
        <f t="shared" si="95"/>
        <v/>
      </c>
      <c r="H2202" s="22"/>
    </row>
    <row r="2203" spans="2:8" x14ac:dyDescent="0.25">
      <c r="B2203" s="7">
        <v>5</v>
      </c>
      <c r="C2203" s="65"/>
      <c r="D2203" s="66"/>
      <c r="E2203" s="58"/>
      <c r="F2203" s="85"/>
      <c r="G2203" s="46" t="str">
        <f t="shared" si="95"/>
        <v/>
      </c>
      <c r="H2203" s="22"/>
    </row>
    <row r="2204" spans="2:8" x14ac:dyDescent="0.25">
      <c r="B2204" s="7">
        <v>6</v>
      </c>
      <c r="C2204" s="65"/>
      <c r="D2204" s="66"/>
      <c r="E2204" s="58"/>
      <c r="F2204" s="85"/>
      <c r="G2204" s="46" t="str">
        <f t="shared" si="95"/>
        <v/>
      </c>
      <c r="H2204" s="22"/>
    </row>
    <row r="2205" spans="2:8" x14ac:dyDescent="0.25">
      <c r="B2205" s="7">
        <v>7</v>
      </c>
      <c r="C2205" s="65"/>
      <c r="D2205" s="66"/>
      <c r="E2205" s="58"/>
      <c r="F2205" s="85"/>
      <c r="G2205" s="46" t="str">
        <f t="shared" si="95"/>
        <v/>
      </c>
      <c r="H2205" s="22"/>
    </row>
    <row r="2206" spans="2:8" x14ac:dyDescent="0.25">
      <c r="B2206" s="7">
        <v>8</v>
      </c>
      <c r="C2206" s="65"/>
      <c r="D2206" s="66"/>
      <c r="E2206" s="58"/>
      <c r="F2206" s="85"/>
      <c r="G2206" s="46" t="str">
        <f t="shared" si="95"/>
        <v/>
      </c>
      <c r="H2206" s="22"/>
    </row>
    <row r="2207" spans="2:8" x14ac:dyDescent="0.25">
      <c r="B2207" s="7">
        <v>9</v>
      </c>
      <c r="C2207" s="65"/>
      <c r="D2207" s="66"/>
      <c r="E2207" s="58"/>
      <c r="F2207" s="85"/>
      <c r="G2207" s="46" t="str">
        <f t="shared" si="95"/>
        <v/>
      </c>
      <c r="H2207" s="22"/>
    </row>
    <row r="2208" spans="2:8" x14ac:dyDescent="0.25">
      <c r="B2208" s="7">
        <v>10</v>
      </c>
      <c r="C2208" s="65"/>
      <c r="D2208" s="66"/>
      <c r="E2208" s="58"/>
      <c r="F2208" s="85"/>
      <c r="G2208" s="46" t="str">
        <f t="shared" si="95"/>
        <v/>
      </c>
      <c r="H2208" s="22"/>
    </row>
    <row r="2209" spans="2:8" x14ac:dyDescent="0.25">
      <c r="B2209" s="7">
        <v>11</v>
      </c>
      <c r="C2209" s="65"/>
      <c r="D2209" s="66"/>
      <c r="E2209" s="58"/>
      <c r="F2209" s="85"/>
      <c r="G2209" s="46" t="str">
        <f t="shared" si="95"/>
        <v/>
      </c>
      <c r="H2209" s="22"/>
    </row>
    <row r="2210" spans="2:8" x14ac:dyDescent="0.25">
      <c r="B2210" s="7">
        <v>12</v>
      </c>
      <c r="C2210" s="65"/>
      <c r="D2210" s="66"/>
      <c r="E2210" s="58"/>
      <c r="F2210" s="85"/>
      <c r="G2210" s="46" t="str">
        <f t="shared" si="95"/>
        <v/>
      </c>
      <c r="H2210" s="22"/>
    </row>
    <row r="2211" spans="2:8" x14ac:dyDescent="0.25">
      <c r="B2211" s="7">
        <v>13</v>
      </c>
      <c r="C2211" s="65"/>
      <c r="D2211" s="66"/>
      <c r="E2211" s="58"/>
      <c r="F2211" s="85"/>
      <c r="G2211" s="46" t="str">
        <f t="shared" si="95"/>
        <v/>
      </c>
      <c r="H2211" s="22"/>
    </row>
    <row r="2212" spans="2:8" x14ac:dyDescent="0.25">
      <c r="B2212" s="7">
        <v>14</v>
      </c>
      <c r="C2212" s="65"/>
      <c r="D2212" s="66"/>
      <c r="E2212" s="59"/>
      <c r="F2212" s="85"/>
      <c r="G2212" s="46" t="str">
        <f t="shared" si="95"/>
        <v/>
      </c>
      <c r="H2212" s="22"/>
    </row>
    <row r="2213" spans="2:8" x14ac:dyDescent="0.25">
      <c r="B2213" s="7">
        <v>15</v>
      </c>
      <c r="C2213" s="65"/>
      <c r="D2213" s="66"/>
      <c r="E2213" s="59"/>
      <c r="F2213" s="85"/>
      <c r="G2213" s="46" t="str">
        <f t="shared" si="95"/>
        <v/>
      </c>
      <c r="H2213" s="22"/>
    </row>
    <row r="2214" spans="2:8" x14ac:dyDescent="0.25">
      <c r="B2214" s="7">
        <v>16</v>
      </c>
      <c r="C2214" s="65"/>
      <c r="D2214" s="66"/>
      <c r="E2214" s="59"/>
      <c r="F2214" s="85"/>
      <c r="G2214" s="46" t="str">
        <f t="shared" si="95"/>
        <v/>
      </c>
      <c r="H2214" s="22"/>
    </row>
    <row r="2215" spans="2:8" x14ac:dyDescent="0.25">
      <c r="B2215" s="7">
        <v>17</v>
      </c>
      <c r="C2215" s="65"/>
      <c r="D2215" s="66"/>
      <c r="E2215" s="59"/>
      <c r="F2215" s="85"/>
      <c r="G2215" s="46" t="str">
        <f t="shared" si="95"/>
        <v/>
      </c>
      <c r="H2215" s="22"/>
    </row>
    <row r="2216" spans="2:8" x14ac:dyDescent="0.25">
      <c r="B2216" s="7">
        <v>18</v>
      </c>
      <c r="C2216" s="65"/>
      <c r="D2216" s="66"/>
      <c r="E2216" s="59"/>
      <c r="F2216" s="85"/>
      <c r="G2216" s="46" t="str">
        <f t="shared" si="95"/>
        <v/>
      </c>
      <c r="H2216" s="22"/>
    </row>
    <row r="2217" spans="2:8" x14ac:dyDescent="0.25">
      <c r="B2217" s="7">
        <v>19</v>
      </c>
      <c r="C2217" s="65"/>
      <c r="D2217" s="66"/>
      <c r="E2217" s="59"/>
      <c r="F2217" s="85"/>
      <c r="G2217" s="46" t="str">
        <f t="shared" si="95"/>
        <v/>
      </c>
      <c r="H2217" s="22"/>
    </row>
    <row r="2218" spans="2:8" ht="15.75" thickBot="1" x14ac:dyDescent="0.3">
      <c r="B2218" s="8">
        <v>20</v>
      </c>
      <c r="C2218" s="67"/>
      <c r="D2218" s="68"/>
      <c r="E2218" s="69"/>
      <c r="F2218" s="47"/>
      <c r="G2218" s="48" t="str">
        <f t="shared" si="95"/>
        <v/>
      </c>
      <c r="H2218" s="22"/>
    </row>
    <row r="2219" spans="2:8" ht="15.75" thickTop="1" x14ac:dyDescent="0.25">
      <c r="F2219" s="89"/>
      <c r="G2219" s="90"/>
    </row>
    <row r="2220" spans="2:8" x14ac:dyDescent="0.25">
      <c r="B2220" s="1" t="s">
        <v>28</v>
      </c>
      <c r="C2220" s="40" t="s">
        <v>39</v>
      </c>
      <c r="D2220" s="40" t="s">
        <v>40</v>
      </c>
      <c r="E2220" s="40" t="s">
        <v>31</v>
      </c>
      <c r="F2220" s="20" t="s">
        <v>41</v>
      </c>
      <c r="G2220" s="1" t="s">
        <v>32</v>
      </c>
      <c r="H2220" s="2" t="s">
        <v>33</v>
      </c>
    </row>
    <row r="2221" spans="2:8" ht="15.75" thickBot="1" x14ac:dyDescent="0.3">
      <c r="B2221" s="41">
        <v>97</v>
      </c>
      <c r="C2221" s="42" t="str">
        <f>IF(VLOOKUP($B2221,'2. Subject Information'!$B$8:$F$107,2,FALSE)=0,"",VLOOKUP($B2221,'2. Subject Information'!$B$8:$F$107,2,FALSE))</f>
        <v/>
      </c>
      <c r="D2221" s="42" t="str">
        <f>IF(VLOOKUP($B2221,'2. Subject Information'!$B$8:$F$107,3,FALSE)=0,"",VLOOKUP($B2221,'2. Subject Information'!$B$8:$F$107,3,FALSE))</f>
        <v/>
      </c>
      <c r="E2221" s="42" t="str">
        <f>IF(VLOOKUP($B2221,'2. Subject Information'!$B$8:$F$107,4,FALSE)=0,"",VLOOKUP($B2221,'2. Subject Information'!$B$8:$F$107,4,FALSE))</f>
        <v/>
      </c>
      <c r="F2221" s="43" t="s">
        <v>9</v>
      </c>
      <c r="G2221" s="42" t="str" cm="1">
        <f t="array" ref="G2221">VLOOKUP($B2221,IF('2. Subject Information'!$B$8:$F$107&lt;&gt;0,'2. Subject Information'!$B$8:$F$107,""),5,FALSE)</f>
        <v/>
      </c>
      <c r="H2221" s="3" t="str">
        <f>IF($E2221="","",_xlfn.XLOOKUP(E2221,subject_email,subject_report_language))</f>
        <v/>
      </c>
    </row>
    <row r="2222" spans="2:8" ht="15.75" thickTop="1" x14ac:dyDescent="0.25">
      <c r="B2222" s="6">
        <v>1</v>
      </c>
      <c r="C2222" s="63"/>
      <c r="D2222" s="64"/>
      <c r="E2222" s="58"/>
      <c r="F2222" s="26"/>
      <c r="G2222" s="45" t="str">
        <f t="shared" ref="G2222:G2241" si="96">IF(E2222&lt;&gt;"",IF(default_language=0,"",default_language),"")</f>
        <v/>
      </c>
      <c r="H2222" s="22"/>
    </row>
    <row r="2223" spans="2:8" x14ac:dyDescent="0.25">
      <c r="B2223" s="7">
        <v>2</v>
      </c>
      <c r="C2223" s="65"/>
      <c r="D2223" s="66"/>
      <c r="E2223" s="58"/>
      <c r="F2223" s="85"/>
      <c r="G2223" s="46" t="str">
        <f t="shared" si="96"/>
        <v/>
      </c>
      <c r="H2223" s="22"/>
    </row>
    <row r="2224" spans="2:8" x14ac:dyDescent="0.25">
      <c r="B2224" s="7">
        <v>3</v>
      </c>
      <c r="C2224" s="65"/>
      <c r="D2224" s="66"/>
      <c r="E2224" s="58"/>
      <c r="F2224" s="85"/>
      <c r="G2224" s="46" t="str">
        <f t="shared" si="96"/>
        <v/>
      </c>
      <c r="H2224" s="22"/>
    </row>
    <row r="2225" spans="2:8" x14ac:dyDescent="0.25">
      <c r="B2225" s="7">
        <v>4</v>
      </c>
      <c r="C2225" s="65"/>
      <c r="D2225" s="66"/>
      <c r="E2225" s="58"/>
      <c r="F2225" s="85"/>
      <c r="G2225" s="46" t="str">
        <f t="shared" si="96"/>
        <v/>
      </c>
      <c r="H2225" s="22"/>
    </row>
    <row r="2226" spans="2:8" x14ac:dyDescent="0.25">
      <c r="B2226" s="7">
        <v>5</v>
      </c>
      <c r="C2226" s="65"/>
      <c r="D2226" s="66"/>
      <c r="E2226" s="58"/>
      <c r="F2226" s="85"/>
      <c r="G2226" s="46" t="str">
        <f t="shared" si="96"/>
        <v/>
      </c>
      <c r="H2226" s="22"/>
    </row>
    <row r="2227" spans="2:8" x14ac:dyDescent="0.25">
      <c r="B2227" s="7">
        <v>6</v>
      </c>
      <c r="C2227" s="65"/>
      <c r="D2227" s="66"/>
      <c r="E2227" s="58"/>
      <c r="F2227" s="85"/>
      <c r="G2227" s="46" t="str">
        <f t="shared" si="96"/>
        <v/>
      </c>
      <c r="H2227" s="22"/>
    </row>
    <row r="2228" spans="2:8" x14ac:dyDescent="0.25">
      <c r="B2228" s="7">
        <v>7</v>
      </c>
      <c r="C2228" s="65"/>
      <c r="D2228" s="66"/>
      <c r="E2228" s="58"/>
      <c r="F2228" s="85"/>
      <c r="G2228" s="46" t="str">
        <f t="shared" si="96"/>
        <v/>
      </c>
      <c r="H2228" s="22"/>
    </row>
    <row r="2229" spans="2:8" x14ac:dyDescent="0.25">
      <c r="B2229" s="7">
        <v>8</v>
      </c>
      <c r="C2229" s="65"/>
      <c r="D2229" s="66"/>
      <c r="E2229" s="58"/>
      <c r="F2229" s="85"/>
      <c r="G2229" s="46" t="str">
        <f t="shared" si="96"/>
        <v/>
      </c>
      <c r="H2229" s="22"/>
    </row>
    <row r="2230" spans="2:8" x14ac:dyDescent="0.25">
      <c r="B2230" s="7">
        <v>9</v>
      </c>
      <c r="C2230" s="65"/>
      <c r="D2230" s="66"/>
      <c r="E2230" s="58"/>
      <c r="F2230" s="85"/>
      <c r="G2230" s="46" t="str">
        <f t="shared" si="96"/>
        <v/>
      </c>
      <c r="H2230" s="22"/>
    </row>
    <row r="2231" spans="2:8" x14ac:dyDescent="0.25">
      <c r="B2231" s="7">
        <v>10</v>
      </c>
      <c r="C2231" s="65"/>
      <c r="D2231" s="66"/>
      <c r="E2231" s="58"/>
      <c r="F2231" s="85"/>
      <c r="G2231" s="46" t="str">
        <f t="shared" si="96"/>
        <v/>
      </c>
      <c r="H2231" s="22"/>
    </row>
    <row r="2232" spans="2:8" x14ac:dyDescent="0.25">
      <c r="B2232" s="7">
        <v>11</v>
      </c>
      <c r="C2232" s="65"/>
      <c r="D2232" s="66"/>
      <c r="E2232" s="58"/>
      <c r="F2232" s="85"/>
      <c r="G2232" s="46" t="str">
        <f t="shared" si="96"/>
        <v/>
      </c>
      <c r="H2232" s="22"/>
    </row>
    <row r="2233" spans="2:8" x14ac:dyDescent="0.25">
      <c r="B2233" s="7">
        <v>12</v>
      </c>
      <c r="C2233" s="65"/>
      <c r="D2233" s="66"/>
      <c r="E2233" s="58"/>
      <c r="F2233" s="85"/>
      <c r="G2233" s="46" t="str">
        <f t="shared" si="96"/>
        <v/>
      </c>
      <c r="H2233" s="22"/>
    </row>
    <row r="2234" spans="2:8" x14ac:dyDescent="0.25">
      <c r="B2234" s="7">
        <v>13</v>
      </c>
      <c r="C2234" s="65"/>
      <c r="D2234" s="66"/>
      <c r="E2234" s="58"/>
      <c r="F2234" s="85"/>
      <c r="G2234" s="46" t="str">
        <f t="shared" si="96"/>
        <v/>
      </c>
      <c r="H2234" s="22"/>
    </row>
    <row r="2235" spans="2:8" x14ac:dyDescent="0.25">
      <c r="B2235" s="7">
        <v>14</v>
      </c>
      <c r="C2235" s="65"/>
      <c r="D2235" s="66"/>
      <c r="E2235" s="59"/>
      <c r="F2235" s="85"/>
      <c r="G2235" s="46" t="str">
        <f t="shared" si="96"/>
        <v/>
      </c>
      <c r="H2235" s="22"/>
    </row>
    <row r="2236" spans="2:8" x14ac:dyDescent="0.25">
      <c r="B2236" s="7">
        <v>15</v>
      </c>
      <c r="C2236" s="65"/>
      <c r="D2236" s="66"/>
      <c r="E2236" s="59"/>
      <c r="F2236" s="85"/>
      <c r="G2236" s="46" t="str">
        <f t="shared" si="96"/>
        <v/>
      </c>
      <c r="H2236" s="22"/>
    </row>
    <row r="2237" spans="2:8" x14ac:dyDescent="0.25">
      <c r="B2237" s="7">
        <v>16</v>
      </c>
      <c r="C2237" s="65"/>
      <c r="D2237" s="66"/>
      <c r="E2237" s="59"/>
      <c r="F2237" s="85"/>
      <c r="G2237" s="46" t="str">
        <f t="shared" si="96"/>
        <v/>
      </c>
      <c r="H2237" s="22"/>
    </row>
    <row r="2238" spans="2:8" x14ac:dyDescent="0.25">
      <c r="B2238" s="7">
        <v>17</v>
      </c>
      <c r="C2238" s="65"/>
      <c r="D2238" s="66"/>
      <c r="E2238" s="59"/>
      <c r="F2238" s="85"/>
      <c r="G2238" s="46" t="str">
        <f t="shared" si="96"/>
        <v/>
      </c>
      <c r="H2238" s="22"/>
    </row>
    <row r="2239" spans="2:8" x14ac:dyDescent="0.25">
      <c r="B2239" s="7">
        <v>18</v>
      </c>
      <c r="C2239" s="65"/>
      <c r="D2239" s="66"/>
      <c r="E2239" s="59"/>
      <c r="F2239" s="85"/>
      <c r="G2239" s="46" t="str">
        <f t="shared" si="96"/>
        <v/>
      </c>
      <c r="H2239" s="22"/>
    </row>
    <row r="2240" spans="2:8" x14ac:dyDescent="0.25">
      <c r="B2240" s="7">
        <v>19</v>
      </c>
      <c r="C2240" s="65"/>
      <c r="D2240" s="66"/>
      <c r="E2240" s="59"/>
      <c r="F2240" s="85"/>
      <c r="G2240" s="46" t="str">
        <f t="shared" si="96"/>
        <v/>
      </c>
      <c r="H2240" s="22"/>
    </row>
    <row r="2241" spans="2:8" ht="15.75" thickBot="1" x14ac:dyDescent="0.3">
      <c r="B2241" s="8">
        <v>20</v>
      </c>
      <c r="C2241" s="67"/>
      <c r="D2241" s="68"/>
      <c r="E2241" s="69"/>
      <c r="F2241" s="47"/>
      <c r="G2241" s="48" t="str">
        <f t="shared" si="96"/>
        <v/>
      </c>
      <c r="H2241" s="22"/>
    </row>
    <row r="2242" spans="2:8" ht="15.75" thickTop="1" x14ac:dyDescent="0.25">
      <c r="F2242" s="89"/>
      <c r="G2242" s="90"/>
    </row>
    <row r="2243" spans="2:8" x14ac:dyDescent="0.25">
      <c r="B2243" s="1" t="s">
        <v>28</v>
      </c>
      <c r="C2243" s="40" t="s">
        <v>39</v>
      </c>
      <c r="D2243" s="40" t="s">
        <v>40</v>
      </c>
      <c r="E2243" s="40" t="s">
        <v>31</v>
      </c>
      <c r="F2243" s="20" t="s">
        <v>41</v>
      </c>
      <c r="G2243" s="1" t="s">
        <v>32</v>
      </c>
      <c r="H2243" s="2" t="s">
        <v>33</v>
      </c>
    </row>
    <row r="2244" spans="2:8" ht="15.75" thickBot="1" x14ac:dyDescent="0.3">
      <c r="B2244" s="41">
        <v>98</v>
      </c>
      <c r="C2244" s="42" t="str">
        <f>IF(VLOOKUP($B2244,'2. Subject Information'!$B$8:$F$107,2,FALSE)=0,"",VLOOKUP($B2244,'2. Subject Information'!$B$8:$F$107,2,FALSE))</f>
        <v/>
      </c>
      <c r="D2244" s="42" t="str">
        <f>IF(VLOOKUP($B2244,'2. Subject Information'!$B$8:$F$107,3,FALSE)=0,"",VLOOKUP($B2244,'2. Subject Information'!$B$8:$F$107,3,FALSE))</f>
        <v/>
      </c>
      <c r="E2244" s="42" t="str">
        <f>IF(VLOOKUP($B2244,'2. Subject Information'!$B$8:$F$107,4,FALSE)=0,"",VLOOKUP($B2244,'2. Subject Information'!$B$8:$F$107,4,FALSE))</f>
        <v/>
      </c>
      <c r="F2244" s="43" t="s">
        <v>9</v>
      </c>
      <c r="G2244" s="42" t="str" cm="1">
        <f t="array" ref="G2244">VLOOKUP($B2244,IF('2. Subject Information'!$B$8:$F$107&lt;&gt;0,'2. Subject Information'!$B$8:$F$107,""),5,FALSE)</f>
        <v/>
      </c>
      <c r="H2244" s="3" t="str">
        <f>IF($E2244="","",_xlfn.XLOOKUP(E2244,subject_email,subject_report_language))</f>
        <v/>
      </c>
    </row>
    <row r="2245" spans="2:8" ht="15.75" thickTop="1" x14ac:dyDescent="0.25">
      <c r="B2245" s="6">
        <v>1</v>
      </c>
      <c r="C2245" s="63"/>
      <c r="D2245" s="64"/>
      <c r="E2245" s="58"/>
      <c r="F2245" s="26"/>
      <c r="G2245" s="45" t="str">
        <f t="shared" ref="G2245:G2264" si="97">IF(E2245&lt;&gt;"",IF(default_language=0,"",default_language),"")</f>
        <v/>
      </c>
      <c r="H2245" s="22"/>
    </row>
    <row r="2246" spans="2:8" x14ac:dyDescent="0.25">
      <c r="B2246" s="7">
        <v>2</v>
      </c>
      <c r="C2246" s="65"/>
      <c r="D2246" s="66"/>
      <c r="E2246" s="58"/>
      <c r="F2246" s="85"/>
      <c r="G2246" s="46" t="str">
        <f t="shared" si="97"/>
        <v/>
      </c>
      <c r="H2246" s="22"/>
    </row>
    <row r="2247" spans="2:8" x14ac:dyDescent="0.25">
      <c r="B2247" s="7">
        <v>3</v>
      </c>
      <c r="C2247" s="65"/>
      <c r="D2247" s="66"/>
      <c r="E2247" s="58"/>
      <c r="F2247" s="85"/>
      <c r="G2247" s="46" t="str">
        <f t="shared" si="97"/>
        <v/>
      </c>
      <c r="H2247" s="22"/>
    </row>
    <row r="2248" spans="2:8" x14ac:dyDescent="0.25">
      <c r="B2248" s="7">
        <v>4</v>
      </c>
      <c r="C2248" s="65"/>
      <c r="D2248" s="66"/>
      <c r="E2248" s="58"/>
      <c r="F2248" s="85"/>
      <c r="G2248" s="46" t="str">
        <f t="shared" si="97"/>
        <v/>
      </c>
      <c r="H2248" s="22"/>
    </row>
    <row r="2249" spans="2:8" x14ac:dyDescent="0.25">
      <c r="B2249" s="7">
        <v>5</v>
      </c>
      <c r="C2249" s="65"/>
      <c r="D2249" s="66"/>
      <c r="E2249" s="58"/>
      <c r="F2249" s="85"/>
      <c r="G2249" s="46" t="str">
        <f t="shared" si="97"/>
        <v/>
      </c>
      <c r="H2249" s="22"/>
    </row>
    <row r="2250" spans="2:8" x14ac:dyDescent="0.25">
      <c r="B2250" s="7">
        <v>6</v>
      </c>
      <c r="C2250" s="65"/>
      <c r="D2250" s="66"/>
      <c r="E2250" s="58"/>
      <c r="F2250" s="85"/>
      <c r="G2250" s="46" t="str">
        <f t="shared" si="97"/>
        <v/>
      </c>
      <c r="H2250" s="22"/>
    </row>
    <row r="2251" spans="2:8" x14ac:dyDescent="0.25">
      <c r="B2251" s="7">
        <v>7</v>
      </c>
      <c r="C2251" s="65"/>
      <c r="D2251" s="66"/>
      <c r="E2251" s="58"/>
      <c r="F2251" s="85"/>
      <c r="G2251" s="46" t="str">
        <f t="shared" si="97"/>
        <v/>
      </c>
      <c r="H2251" s="22"/>
    </row>
    <row r="2252" spans="2:8" x14ac:dyDescent="0.25">
      <c r="B2252" s="7">
        <v>8</v>
      </c>
      <c r="C2252" s="65"/>
      <c r="D2252" s="66"/>
      <c r="E2252" s="58"/>
      <c r="F2252" s="85"/>
      <c r="G2252" s="46" t="str">
        <f t="shared" si="97"/>
        <v/>
      </c>
      <c r="H2252" s="22"/>
    </row>
    <row r="2253" spans="2:8" x14ac:dyDescent="0.25">
      <c r="B2253" s="7">
        <v>9</v>
      </c>
      <c r="C2253" s="65"/>
      <c r="D2253" s="66"/>
      <c r="E2253" s="58"/>
      <c r="F2253" s="85"/>
      <c r="G2253" s="46" t="str">
        <f t="shared" si="97"/>
        <v/>
      </c>
      <c r="H2253" s="22"/>
    </row>
    <row r="2254" spans="2:8" x14ac:dyDescent="0.25">
      <c r="B2254" s="7">
        <v>10</v>
      </c>
      <c r="C2254" s="65"/>
      <c r="D2254" s="66"/>
      <c r="E2254" s="58"/>
      <c r="F2254" s="85"/>
      <c r="G2254" s="46" t="str">
        <f t="shared" si="97"/>
        <v/>
      </c>
      <c r="H2254" s="22"/>
    </row>
    <row r="2255" spans="2:8" x14ac:dyDescent="0.25">
      <c r="B2255" s="7">
        <v>11</v>
      </c>
      <c r="C2255" s="65"/>
      <c r="D2255" s="66"/>
      <c r="E2255" s="58"/>
      <c r="F2255" s="85"/>
      <c r="G2255" s="46" t="str">
        <f t="shared" si="97"/>
        <v/>
      </c>
      <c r="H2255" s="22"/>
    </row>
    <row r="2256" spans="2:8" x14ac:dyDescent="0.25">
      <c r="B2256" s="7">
        <v>12</v>
      </c>
      <c r="C2256" s="65"/>
      <c r="D2256" s="66"/>
      <c r="E2256" s="58"/>
      <c r="F2256" s="85"/>
      <c r="G2256" s="46" t="str">
        <f t="shared" si="97"/>
        <v/>
      </c>
      <c r="H2256" s="22"/>
    </row>
    <row r="2257" spans="2:8" x14ac:dyDescent="0.25">
      <c r="B2257" s="7">
        <v>13</v>
      </c>
      <c r="C2257" s="65"/>
      <c r="D2257" s="66"/>
      <c r="E2257" s="58"/>
      <c r="F2257" s="85"/>
      <c r="G2257" s="46" t="str">
        <f t="shared" si="97"/>
        <v/>
      </c>
      <c r="H2257" s="22"/>
    </row>
    <row r="2258" spans="2:8" x14ac:dyDescent="0.25">
      <c r="B2258" s="7">
        <v>14</v>
      </c>
      <c r="C2258" s="65"/>
      <c r="D2258" s="66"/>
      <c r="E2258" s="59"/>
      <c r="F2258" s="85"/>
      <c r="G2258" s="46" t="str">
        <f t="shared" si="97"/>
        <v/>
      </c>
      <c r="H2258" s="22"/>
    </row>
    <row r="2259" spans="2:8" x14ac:dyDescent="0.25">
      <c r="B2259" s="7">
        <v>15</v>
      </c>
      <c r="C2259" s="65"/>
      <c r="D2259" s="66"/>
      <c r="E2259" s="59"/>
      <c r="F2259" s="85"/>
      <c r="G2259" s="46" t="str">
        <f t="shared" si="97"/>
        <v/>
      </c>
      <c r="H2259" s="22"/>
    </row>
    <row r="2260" spans="2:8" x14ac:dyDescent="0.25">
      <c r="B2260" s="7">
        <v>16</v>
      </c>
      <c r="C2260" s="65"/>
      <c r="D2260" s="66"/>
      <c r="E2260" s="59"/>
      <c r="F2260" s="85"/>
      <c r="G2260" s="46" t="str">
        <f t="shared" si="97"/>
        <v/>
      </c>
      <c r="H2260" s="22"/>
    </row>
    <row r="2261" spans="2:8" x14ac:dyDescent="0.25">
      <c r="B2261" s="7">
        <v>17</v>
      </c>
      <c r="C2261" s="65"/>
      <c r="D2261" s="66"/>
      <c r="E2261" s="59"/>
      <c r="F2261" s="85"/>
      <c r="G2261" s="46" t="str">
        <f t="shared" si="97"/>
        <v/>
      </c>
      <c r="H2261" s="22"/>
    </row>
    <row r="2262" spans="2:8" x14ac:dyDescent="0.25">
      <c r="B2262" s="7">
        <v>18</v>
      </c>
      <c r="C2262" s="65"/>
      <c r="D2262" s="66"/>
      <c r="E2262" s="59"/>
      <c r="F2262" s="85"/>
      <c r="G2262" s="46" t="str">
        <f t="shared" si="97"/>
        <v/>
      </c>
      <c r="H2262" s="22"/>
    </row>
    <row r="2263" spans="2:8" x14ac:dyDescent="0.25">
      <c r="B2263" s="7">
        <v>19</v>
      </c>
      <c r="C2263" s="65"/>
      <c r="D2263" s="66"/>
      <c r="E2263" s="59"/>
      <c r="F2263" s="85"/>
      <c r="G2263" s="46" t="str">
        <f t="shared" si="97"/>
        <v/>
      </c>
      <c r="H2263" s="22"/>
    </row>
    <row r="2264" spans="2:8" ht="15.75" thickBot="1" x14ac:dyDescent="0.3">
      <c r="B2264" s="8">
        <v>20</v>
      </c>
      <c r="C2264" s="67"/>
      <c r="D2264" s="68"/>
      <c r="E2264" s="69"/>
      <c r="F2264" s="47"/>
      <c r="G2264" s="48" t="str">
        <f t="shared" si="97"/>
        <v/>
      </c>
      <c r="H2264" s="22"/>
    </row>
    <row r="2265" spans="2:8" ht="15.75" thickTop="1" x14ac:dyDescent="0.25">
      <c r="F2265" s="89"/>
      <c r="G2265" s="90"/>
    </row>
    <row r="2266" spans="2:8" x14ac:dyDescent="0.25">
      <c r="B2266" s="1" t="s">
        <v>28</v>
      </c>
      <c r="C2266" s="40" t="s">
        <v>39</v>
      </c>
      <c r="D2266" s="40" t="s">
        <v>40</v>
      </c>
      <c r="E2266" s="40" t="s">
        <v>31</v>
      </c>
      <c r="F2266" s="20" t="s">
        <v>41</v>
      </c>
      <c r="G2266" s="1" t="s">
        <v>32</v>
      </c>
      <c r="H2266" s="2" t="s">
        <v>33</v>
      </c>
    </row>
    <row r="2267" spans="2:8" ht="15.75" thickBot="1" x14ac:dyDescent="0.3">
      <c r="B2267" s="41">
        <v>99</v>
      </c>
      <c r="C2267" s="42" t="str">
        <f>IF(VLOOKUP($B2267,'2. Subject Information'!$B$8:$F$107,2,FALSE)=0,"",VLOOKUP($B2267,'2. Subject Information'!$B$8:$F$107,2,FALSE))</f>
        <v/>
      </c>
      <c r="D2267" s="42" t="str">
        <f>IF(VLOOKUP($B2267,'2. Subject Information'!$B$8:$F$107,3,FALSE)=0,"",VLOOKUP($B2267,'2. Subject Information'!$B$8:$F$107,3,FALSE))</f>
        <v/>
      </c>
      <c r="E2267" s="42" t="str">
        <f>IF(VLOOKUP($B2267,'2. Subject Information'!$B$8:$F$107,4,FALSE)=0,"",VLOOKUP($B2267,'2. Subject Information'!$B$8:$F$107,4,FALSE))</f>
        <v/>
      </c>
      <c r="F2267" s="43" t="s">
        <v>9</v>
      </c>
      <c r="G2267" s="42" t="str" cm="1">
        <f t="array" ref="G2267">VLOOKUP($B2267,IF('2. Subject Information'!$B$8:$F$107&lt;&gt;0,'2. Subject Information'!$B$8:$F$107,""),5,FALSE)</f>
        <v/>
      </c>
      <c r="H2267" s="3" t="str">
        <f>IF($E2267="","",_xlfn.XLOOKUP(E2267,subject_email,subject_report_language))</f>
        <v/>
      </c>
    </row>
    <row r="2268" spans="2:8" ht="15.75" thickTop="1" x14ac:dyDescent="0.25">
      <c r="B2268" s="6">
        <v>1</v>
      </c>
      <c r="C2268" s="63"/>
      <c r="D2268" s="64"/>
      <c r="E2268" s="58"/>
      <c r="F2268" s="26"/>
      <c r="G2268" s="45" t="str">
        <f t="shared" ref="G2268:G2287" si="98">IF(E2268&lt;&gt;"",IF(default_language=0,"",default_language),"")</f>
        <v/>
      </c>
      <c r="H2268" s="22"/>
    </row>
    <row r="2269" spans="2:8" x14ac:dyDescent="0.25">
      <c r="B2269" s="7">
        <v>2</v>
      </c>
      <c r="C2269" s="65"/>
      <c r="D2269" s="66"/>
      <c r="E2269" s="58"/>
      <c r="F2269" s="85"/>
      <c r="G2269" s="46" t="str">
        <f t="shared" si="98"/>
        <v/>
      </c>
      <c r="H2269" s="22"/>
    </row>
    <row r="2270" spans="2:8" x14ac:dyDescent="0.25">
      <c r="B2270" s="7">
        <v>3</v>
      </c>
      <c r="C2270" s="65"/>
      <c r="D2270" s="66"/>
      <c r="E2270" s="58"/>
      <c r="F2270" s="85"/>
      <c r="G2270" s="46" t="str">
        <f t="shared" si="98"/>
        <v/>
      </c>
      <c r="H2270" s="22"/>
    </row>
    <row r="2271" spans="2:8" x14ac:dyDescent="0.25">
      <c r="B2271" s="7">
        <v>4</v>
      </c>
      <c r="C2271" s="65"/>
      <c r="D2271" s="66"/>
      <c r="E2271" s="58"/>
      <c r="F2271" s="85"/>
      <c r="G2271" s="46" t="str">
        <f t="shared" si="98"/>
        <v/>
      </c>
      <c r="H2271" s="22"/>
    </row>
    <row r="2272" spans="2:8" x14ac:dyDescent="0.25">
      <c r="B2272" s="7">
        <v>5</v>
      </c>
      <c r="C2272" s="65"/>
      <c r="D2272" s="66"/>
      <c r="E2272" s="58"/>
      <c r="F2272" s="85"/>
      <c r="G2272" s="46" t="str">
        <f t="shared" si="98"/>
        <v/>
      </c>
      <c r="H2272" s="22"/>
    </row>
    <row r="2273" spans="2:8" x14ac:dyDescent="0.25">
      <c r="B2273" s="7">
        <v>6</v>
      </c>
      <c r="C2273" s="65"/>
      <c r="D2273" s="66"/>
      <c r="E2273" s="58"/>
      <c r="F2273" s="85"/>
      <c r="G2273" s="46" t="str">
        <f t="shared" si="98"/>
        <v/>
      </c>
      <c r="H2273" s="22"/>
    </row>
    <row r="2274" spans="2:8" x14ac:dyDescent="0.25">
      <c r="B2274" s="7">
        <v>7</v>
      </c>
      <c r="C2274" s="65"/>
      <c r="D2274" s="66"/>
      <c r="E2274" s="58"/>
      <c r="F2274" s="85"/>
      <c r="G2274" s="46" t="str">
        <f t="shared" si="98"/>
        <v/>
      </c>
      <c r="H2274" s="22"/>
    </row>
    <row r="2275" spans="2:8" x14ac:dyDescent="0.25">
      <c r="B2275" s="7">
        <v>8</v>
      </c>
      <c r="C2275" s="65"/>
      <c r="D2275" s="66"/>
      <c r="E2275" s="58"/>
      <c r="F2275" s="85"/>
      <c r="G2275" s="46" t="str">
        <f t="shared" si="98"/>
        <v/>
      </c>
      <c r="H2275" s="22"/>
    </row>
    <row r="2276" spans="2:8" x14ac:dyDescent="0.25">
      <c r="B2276" s="7">
        <v>9</v>
      </c>
      <c r="C2276" s="65"/>
      <c r="D2276" s="66"/>
      <c r="E2276" s="58"/>
      <c r="F2276" s="85"/>
      <c r="G2276" s="46" t="str">
        <f t="shared" si="98"/>
        <v/>
      </c>
      <c r="H2276" s="22"/>
    </row>
    <row r="2277" spans="2:8" x14ac:dyDescent="0.25">
      <c r="B2277" s="7">
        <v>10</v>
      </c>
      <c r="C2277" s="65"/>
      <c r="D2277" s="66"/>
      <c r="E2277" s="58"/>
      <c r="F2277" s="85"/>
      <c r="G2277" s="46" t="str">
        <f t="shared" si="98"/>
        <v/>
      </c>
      <c r="H2277" s="22"/>
    </row>
    <row r="2278" spans="2:8" x14ac:dyDescent="0.25">
      <c r="B2278" s="7">
        <v>11</v>
      </c>
      <c r="C2278" s="65"/>
      <c r="D2278" s="66"/>
      <c r="E2278" s="58"/>
      <c r="F2278" s="85"/>
      <c r="G2278" s="46" t="str">
        <f t="shared" si="98"/>
        <v/>
      </c>
      <c r="H2278" s="22"/>
    </row>
    <row r="2279" spans="2:8" x14ac:dyDescent="0.25">
      <c r="B2279" s="7">
        <v>12</v>
      </c>
      <c r="C2279" s="65"/>
      <c r="D2279" s="66"/>
      <c r="E2279" s="58"/>
      <c r="F2279" s="85"/>
      <c r="G2279" s="46" t="str">
        <f t="shared" si="98"/>
        <v/>
      </c>
      <c r="H2279" s="22"/>
    </row>
    <row r="2280" spans="2:8" x14ac:dyDescent="0.25">
      <c r="B2280" s="7">
        <v>13</v>
      </c>
      <c r="C2280" s="65"/>
      <c r="D2280" s="66"/>
      <c r="E2280" s="58"/>
      <c r="F2280" s="85"/>
      <c r="G2280" s="46" t="str">
        <f t="shared" si="98"/>
        <v/>
      </c>
      <c r="H2280" s="22"/>
    </row>
    <row r="2281" spans="2:8" x14ac:dyDescent="0.25">
      <c r="B2281" s="7">
        <v>14</v>
      </c>
      <c r="C2281" s="65"/>
      <c r="D2281" s="66"/>
      <c r="E2281" s="59"/>
      <c r="F2281" s="85"/>
      <c r="G2281" s="46" t="str">
        <f t="shared" si="98"/>
        <v/>
      </c>
      <c r="H2281" s="22"/>
    </row>
    <row r="2282" spans="2:8" x14ac:dyDescent="0.25">
      <c r="B2282" s="7">
        <v>15</v>
      </c>
      <c r="C2282" s="65"/>
      <c r="D2282" s="66"/>
      <c r="E2282" s="59"/>
      <c r="F2282" s="85"/>
      <c r="G2282" s="46" t="str">
        <f t="shared" si="98"/>
        <v/>
      </c>
      <c r="H2282" s="22"/>
    </row>
    <row r="2283" spans="2:8" x14ac:dyDescent="0.25">
      <c r="B2283" s="7">
        <v>16</v>
      </c>
      <c r="C2283" s="65"/>
      <c r="D2283" s="66"/>
      <c r="E2283" s="59"/>
      <c r="F2283" s="85"/>
      <c r="G2283" s="46" t="str">
        <f t="shared" si="98"/>
        <v/>
      </c>
      <c r="H2283" s="22"/>
    </row>
    <row r="2284" spans="2:8" x14ac:dyDescent="0.25">
      <c r="B2284" s="7">
        <v>17</v>
      </c>
      <c r="C2284" s="65"/>
      <c r="D2284" s="66"/>
      <c r="E2284" s="59"/>
      <c r="F2284" s="85"/>
      <c r="G2284" s="46" t="str">
        <f t="shared" si="98"/>
        <v/>
      </c>
      <c r="H2284" s="22"/>
    </row>
    <row r="2285" spans="2:8" x14ac:dyDescent="0.25">
      <c r="B2285" s="7">
        <v>18</v>
      </c>
      <c r="C2285" s="65"/>
      <c r="D2285" s="66"/>
      <c r="E2285" s="59"/>
      <c r="F2285" s="85"/>
      <c r="G2285" s="46" t="str">
        <f t="shared" si="98"/>
        <v/>
      </c>
      <c r="H2285" s="22"/>
    </row>
    <row r="2286" spans="2:8" x14ac:dyDescent="0.25">
      <c r="B2286" s="7">
        <v>19</v>
      </c>
      <c r="C2286" s="65"/>
      <c r="D2286" s="66"/>
      <c r="E2286" s="59"/>
      <c r="F2286" s="85"/>
      <c r="G2286" s="46" t="str">
        <f t="shared" si="98"/>
        <v/>
      </c>
      <c r="H2286" s="22"/>
    </row>
    <row r="2287" spans="2:8" ht="15.75" thickBot="1" x14ac:dyDescent="0.3">
      <c r="B2287" s="8">
        <v>20</v>
      </c>
      <c r="C2287" s="67"/>
      <c r="D2287" s="68"/>
      <c r="E2287" s="69"/>
      <c r="F2287" s="47"/>
      <c r="G2287" s="48" t="str">
        <f t="shared" si="98"/>
        <v/>
      </c>
      <c r="H2287" s="22"/>
    </row>
    <row r="2288" spans="2:8" ht="15.75" thickTop="1" x14ac:dyDescent="0.25">
      <c r="F2288" s="89"/>
      <c r="G2288" s="90"/>
    </row>
    <row r="2289" spans="2:8" x14ac:dyDescent="0.25">
      <c r="B2289" s="1" t="s">
        <v>28</v>
      </c>
      <c r="C2289" s="40" t="s">
        <v>39</v>
      </c>
      <c r="D2289" s="40" t="s">
        <v>40</v>
      </c>
      <c r="E2289" s="40" t="s">
        <v>31</v>
      </c>
      <c r="F2289" s="20" t="s">
        <v>41</v>
      </c>
      <c r="G2289" s="1" t="s">
        <v>32</v>
      </c>
      <c r="H2289" s="2" t="s">
        <v>33</v>
      </c>
    </row>
    <row r="2290" spans="2:8" ht="15.75" thickBot="1" x14ac:dyDescent="0.3">
      <c r="B2290" s="41">
        <v>100</v>
      </c>
      <c r="C2290" s="42" t="str">
        <f>IF(VLOOKUP($B2290,'2. Subject Information'!$B$8:$F$107,2,FALSE)=0,"",VLOOKUP($B2290,'2. Subject Information'!$B$8:$F$107,2,FALSE))</f>
        <v/>
      </c>
      <c r="D2290" s="42" t="str">
        <f>IF(VLOOKUP($B2290,'2. Subject Information'!$B$8:$F$107,3,FALSE)=0,"",VLOOKUP($B2290,'2. Subject Information'!$B$8:$F$107,3,FALSE))</f>
        <v/>
      </c>
      <c r="E2290" s="42" t="str">
        <f>IF(VLOOKUP($B2290,'2. Subject Information'!$B$8:$F$107,4,FALSE)=0,"",VLOOKUP($B2290,'2. Subject Information'!$B$8:$F$107,4,FALSE))</f>
        <v/>
      </c>
      <c r="F2290" s="43" t="s">
        <v>9</v>
      </c>
      <c r="G2290" s="42" t="str" cm="1">
        <f t="array" ref="G2290">VLOOKUP($B2290,IF('2. Subject Information'!$B$8:$F$107&lt;&gt;0,'2. Subject Information'!$B$8:$F$107,""),5,FALSE)</f>
        <v/>
      </c>
      <c r="H2290" s="3" t="str">
        <f>IF($E2290="","",_xlfn.XLOOKUP(E2290,subject_email,subject_report_language))</f>
        <v/>
      </c>
    </row>
    <row r="2291" spans="2:8" ht="15.75" thickTop="1" x14ac:dyDescent="0.25">
      <c r="B2291" s="6">
        <v>1</v>
      </c>
      <c r="C2291" s="63"/>
      <c r="D2291" s="64"/>
      <c r="E2291" s="58"/>
      <c r="F2291" s="26"/>
      <c r="G2291" s="45" t="str">
        <f t="shared" ref="G2291:G2310" si="99">IF(E2291&lt;&gt;"",IF(default_language=0,"",default_language),"")</f>
        <v/>
      </c>
      <c r="H2291" s="22"/>
    </row>
    <row r="2292" spans="2:8" x14ac:dyDescent="0.25">
      <c r="B2292" s="7">
        <v>2</v>
      </c>
      <c r="C2292" s="65"/>
      <c r="D2292" s="66"/>
      <c r="E2292" s="58"/>
      <c r="F2292" s="85"/>
      <c r="G2292" s="46" t="str">
        <f t="shared" si="99"/>
        <v/>
      </c>
      <c r="H2292" s="22"/>
    </row>
    <row r="2293" spans="2:8" x14ac:dyDescent="0.25">
      <c r="B2293" s="7">
        <v>3</v>
      </c>
      <c r="C2293" s="65"/>
      <c r="D2293" s="66"/>
      <c r="E2293" s="58"/>
      <c r="F2293" s="85"/>
      <c r="G2293" s="46" t="str">
        <f t="shared" si="99"/>
        <v/>
      </c>
      <c r="H2293" s="22"/>
    </row>
    <row r="2294" spans="2:8" x14ac:dyDescent="0.25">
      <c r="B2294" s="7">
        <v>4</v>
      </c>
      <c r="C2294" s="65"/>
      <c r="D2294" s="66"/>
      <c r="E2294" s="58"/>
      <c r="F2294" s="85"/>
      <c r="G2294" s="46" t="str">
        <f t="shared" si="99"/>
        <v/>
      </c>
      <c r="H2294" s="22"/>
    </row>
    <row r="2295" spans="2:8" x14ac:dyDescent="0.25">
      <c r="B2295" s="7">
        <v>5</v>
      </c>
      <c r="C2295" s="65"/>
      <c r="D2295" s="66"/>
      <c r="E2295" s="58"/>
      <c r="F2295" s="85"/>
      <c r="G2295" s="46" t="str">
        <f t="shared" si="99"/>
        <v/>
      </c>
      <c r="H2295" s="22"/>
    </row>
    <row r="2296" spans="2:8" x14ac:dyDescent="0.25">
      <c r="B2296" s="7">
        <v>6</v>
      </c>
      <c r="C2296" s="65"/>
      <c r="D2296" s="66"/>
      <c r="E2296" s="58"/>
      <c r="F2296" s="85"/>
      <c r="G2296" s="46" t="str">
        <f t="shared" si="99"/>
        <v/>
      </c>
      <c r="H2296" s="22"/>
    </row>
    <row r="2297" spans="2:8" x14ac:dyDescent="0.25">
      <c r="B2297" s="7">
        <v>7</v>
      </c>
      <c r="C2297" s="65"/>
      <c r="D2297" s="66"/>
      <c r="E2297" s="58"/>
      <c r="F2297" s="85"/>
      <c r="G2297" s="46" t="str">
        <f t="shared" si="99"/>
        <v/>
      </c>
      <c r="H2297" s="22"/>
    </row>
    <row r="2298" spans="2:8" x14ac:dyDescent="0.25">
      <c r="B2298" s="7">
        <v>8</v>
      </c>
      <c r="C2298" s="65"/>
      <c r="D2298" s="66"/>
      <c r="E2298" s="58"/>
      <c r="F2298" s="85"/>
      <c r="G2298" s="46" t="str">
        <f t="shared" si="99"/>
        <v/>
      </c>
      <c r="H2298" s="22"/>
    </row>
    <row r="2299" spans="2:8" x14ac:dyDescent="0.25">
      <c r="B2299" s="7">
        <v>9</v>
      </c>
      <c r="C2299" s="65"/>
      <c r="D2299" s="66"/>
      <c r="E2299" s="58"/>
      <c r="F2299" s="85"/>
      <c r="G2299" s="46" t="str">
        <f t="shared" si="99"/>
        <v/>
      </c>
      <c r="H2299" s="22"/>
    </row>
    <row r="2300" spans="2:8" x14ac:dyDescent="0.25">
      <c r="B2300" s="7">
        <v>10</v>
      </c>
      <c r="C2300" s="65"/>
      <c r="D2300" s="66"/>
      <c r="E2300" s="58"/>
      <c r="F2300" s="85"/>
      <c r="G2300" s="46" t="str">
        <f t="shared" si="99"/>
        <v/>
      </c>
      <c r="H2300" s="22"/>
    </row>
    <row r="2301" spans="2:8" x14ac:dyDescent="0.25">
      <c r="B2301" s="7">
        <v>11</v>
      </c>
      <c r="C2301" s="65"/>
      <c r="D2301" s="66"/>
      <c r="E2301" s="58"/>
      <c r="F2301" s="85"/>
      <c r="G2301" s="46" t="str">
        <f t="shared" si="99"/>
        <v/>
      </c>
      <c r="H2301" s="22"/>
    </row>
    <row r="2302" spans="2:8" x14ac:dyDescent="0.25">
      <c r="B2302" s="7">
        <v>12</v>
      </c>
      <c r="C2302" s="65"/>
      <c r="D2302" s="66"/>
      <c r="E2302" s="58"/>
      <c r="F2302" s="85"/>
      <c r="G2302" s="46" t="str">
        <f t="shared" si="99"/>
        <v/>
      </c>
      <c r="H2302" s="22"/>
    </row>
    <row r="2303" spans="2:8" x14ac:dyDescent="0.25">
      <c r="B2303" s="7">
        <v>13</v>
      </c>
      <c r="C2303" s="65"/>
      <c r="D2303" s="66"/>
      <c r="E2303" s="58"/>
      <c r="F2303" s="85"/>
      <c r="G2303" s="46" t="str">
        <f t="shared" si="99"/>
        <v/>
      </c>
      <c r="H2303" s="22"/>
    </row>
    <row r="2304" spans="2:8" x14ac:dyDescent="0.25">
      <c r="B2304" s="7">
        <v>14</v>
      </c>
      <c r="C2304" s="65"/>
      <c r="D2304" s="66"/>
      <c r="E2304" s="59"/>
      <c r="F2304" s="85"/>
      <c r="G2304" s="46" t="str">
        <f t="shared" si="99"/>
        <v/>
      </c>
      <c r="H2304" s="22"/>
    </row>
    <row r="2305" spans="2:8" x14ac:dyDescent="0.25">
      <c r="B2305" s="7">
        <v>15</v>
      </c>
      <c r="C2305" s="65"/>
      <c r="D2305" s="66"/>
      <c r="E2305" s="59"/>
      <c r="F2305" s="85"/>
      <c r="G2305" s="46" t="str">
        <f t="shared" si="99"/>
        <v/>
      </c>
      <c r="H2305" s="22"/>
    </row>
    <row r="2306" spans="2:8" x14ac:dyDescent="0.25">
      <c r="B2306" s="7">
        <v>16</v>
      </c>
      <c r="C2306" s="65"/>
      <c r="D2306" s="66"/>
      <c r="E2306" s="59"/>
      <c r="F2306" s="85"/>
      <c r="G2306" s="46" t="str">
        <f t="shared" si="99"/>
        <v/>
      </c>
      <c r="H2306" s="22"/>
    </row>
    <row r="2307" spans="2:8" x14ac:dyDescent="0.25">
      <c r="B2307" s="7">
        <v>17</v>
      </c>
      <c r="C2307" s="65"/>
      <c r="D2307" s="66"/>
      <c r="E2307" s="59"/>
      <c r="F2307" s="85"/>
      <c r="G2307" s="46" t="str">
        <f t="shared" si="99"/>
        <v/>
      </c>
      <c r="H2307" s="22"/>
    </row>
    <row r="2308" spans="2:8" x14ac:dyDescent="0.25">
      <c r="B2308" s="7">
        <v>18</v>
      </c>
      <c r="C2308" s="65"/>
      <c r="D2308" s="66"/>
      <c r="E2308" s="59"/>
      <c r="F2308" s="85"/>
      <c r="G2308" s="46" t="str">
        <f t="shared" si="99"/>
        <v/>
      </c>
      <c r="H2308" s="22"/>
    </row>
    <row r="2309" spans="2:8" x14ac:dyDescent="0.25">
      <c r="B2309" s="7">
        <v>19</v>
      </c>
      <c r="C2309" s="65"/>
      <c r="D2309" s="66"/>
      <c r="E2309" s="59"/>
      <c r="F2309" s="85"/>
      <c r="G2309" s="46" t="str">
        <f t="shared" si="99"/>
        <v/>
      </c>
      <c r="H2309" s="22"/>
    </row>
    <row r="2310" spans="2:8" ht="15.75" thickBot="1" x14ac:dyDescent="0.3">
      <c r="B2310" s="8">
        <v>20</v>
      </c>
      <c r="C2310" s="67"/>
      <c r="D2310" s="68"/>
      <c r="E2310" s="69"/>
      <c r="F2310" s="47"/>
      <c r="G2310" s="48" t="str">
        <f t="shared" si="99"/>
        <v/>
      </c>
      <c r="H2310" s="22"/>
    </row>
    <row r="2311" spans="2:8" ht="15.75" thickTop="1" x14ac:dyDescent="0.25">
      <c r="F2311" s="89"/>
      <c r="G2311" s="91"/>
    </row>
    <row r="2312" spans="2:8" x14ac:dyDescent="0.25">
      <c r="G2312" s="24"/>
    </row>
  </sheetData>
  <sheetProtection algorithmName="SHA-512" hashValue="SbO4fKIh88zcePasWzEam7Ya4fX5I4kfvlAqNAqcG581g+oyrTsk/0DJfMYtMaoCpgo11OZEY6bEgRBW8SAkag==" saltValue="ZC4uMvpIS+BtisM4gc5jqA==" spinCount="100000" sheet="1" objects="1" scenarios="1" selectLockedCells="1"/>
  <mergeCells count="1">
    <mergeCell ref="B8:E8"/>
  </mergeCells>
  <pageMargins left="0.7" right="0.7" top="0.75" bottom="0.75" header="0.3" footer="0.3"/>
  <pageSetup paperSize="9" orientation="portrait" r:id="rId1"/>
  <ignoredErrors>
    <ignoredError sqref="G14:G35 G37:G58 G60:G81 G83:G104 G106:G127 G129:G150 G152:G173 G175:G196 G198:G219 G221:G242 G244:G265 G267:G288 G290:G311 G313:G334 G336:G357 G359:G380 G382:G403 G405:G426 G428:G449 G451:G472 G474:G495 G497:G518 G520:G541 G543:G564 G566:G587 G589:G610 G612:G633 G635:G656 G658:G679 G681:G702 G704:G725 G727:G748 G750:G771 G773:G794 G796:G817 G819:G840 G842:G863 G865:G886 G888:G909 G911:G932 G934:G955 G957:G978 G980:G1001 G1003:G1024 G1026:G1047 G1049:G1070 G1072:G1093 G1095:G1116 G1118:G1139 G1141:G1162 G1164:G1185 G1187:G1208 G1210:G1231 G1233:G1254 G1256:G1277 G1279:G1300 G1302:G1323 G1325:G1346 G1348:G1369 G1371:G1392 G1394:G1415 G1417:G1438 G1440:G1461 G1463:G1484 G1486:G1507 G1509:G1530 G1532:G1553 G1555:G1576 G1578:G1599 G1601:G1622 G1624:G1645 G1647:G1668 G1670:G1691 G1693:G1714 G1716:G1737 G1739:G1760 G1762:G1783 G1785:G1806 G1808:G1829 G1831:G1852 G1854:G1875 G1877:G1898 G1900:G1921 G1923:G1944 G1946:G1967 G1969:G1990 G1992:G2013 G2015:G2036 G2038:G2059 G2061:G2082 G2084:G2105 G2107:G2128 G2130:G2151 G2153:G2174 G2176:G2197 G2199:G2220 G2222:G2243 G2245:G2266 G2268:G2289 G2291:G2310" unlockedFormula="1"/>
  </ignoredError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CB8E0092-41E7-40F4-BF7D-2F53ADF8C6E7}">
          <x14:formula1>
            <xm:f>lookups!$A$2:$A$24</xm:f>
          </x14:formula1>
          <xm:sqref>G750:G769 H726 G773:G792 H749 G796:G815 H772 G819:G838 G1486:G1505 H795 G1118:G1137 H1462 G1509:G1528 H1485 G1532:G1551 H1508 G1555:G1574 H1531 G1854:G1873 G14:G33 G1578:G1597 H13 H1554 G1601:G1620 H1577 G1624:G1643 H1600 G37:G56 H2267 G842:G861 G1647:G1666 H1623 H1830 G60:G79 H36 G83:G102 H59 G1877:G1896 H1853 G1900:G1919 H1876 G1923:G1942 H818 G865:G884 H841 H1899 G888:G907 H864 G1946:G1965 H1922 G1969:G1988 H1945 G1992:G2011 H1968 G2015:G2034 G382:G401 G911:G930 H887 H1094 G1141:G1160 H1117 G1164:G1183 H1140 G1187:G1206 H1163 G106:G125 H82 G129:G148 H105 G152:G171 H128 G175:G194 H151 G1210:G1229 H358 G405:G424 H381 G428:G447 H404 G451:G470 H427 G474:G493 H450 G497:G516 H473 G520:G539 H496 G543:G562 H519 G566:G585 H542 G589:G608 H565 G612:G631 H588 G635:G654 H611 G658:G677 H1186 G1233:G1252 H1209 G1256:G1275 H1232 G1279:G1298 H1255 G1302:G1321 G198:G217 H174 G221:G240 H197 G244:G263 H220 G267:G286 H243 G290:G309 H266 G313:G332 H289 G336:G355 H312 G359:G378 H335 H634 G681:G700 H657 G704:G723 H680 G727:G746 H703 H1991 G2038:G2057 H2014 G2061:G2080 H2037 G2084:G2103 H2060 H1278 G2107:G2126 H2083 G2130:G2149 G1670:G1689 H1646 G1693:G1712 H1669 G1716:G1735 H1692 G1739:G1758 G1325:G1344 H1715 H1301 G1762:G1781 G1348:G1367 H1324 G1371:G1390 H1347 G1394:G1413 G934:G953 H910 G957:G976 H933 G980:G999 H956 G1003:G1022 H979 G1026:G1045 H1738 G1785:G1804 H1761 G1808:G1827 H1784 H1002 G1049:G1068 H1025 G1831:G1850 G1072:G1091 H1048 H1807 H2106 G2153:G2172 H2129 G2176:G2195 H2152 G2199:G2218 H2175 G1095:G1114 H1071 H1370 G1417:G1436 H1393 G1440:G1459 H1416 G1463:G1482 H1439 G2222:G2241 H2198 G2245:G2264 H2221 G2268:G2287 H2244 G2291:G2310 H2290</xm:sqref>
        </x14:dataValidation>
        <x14:dataValidation type="list" allowBlank="1" showInputMessage="1" showErrorMessage="1" xr:uid="{A49934E0-77EF-4343-9F16-7B92E4088ECA}">
          <x14:formula1>
            <xm:f>'1. Initial Settings'!$J$9:$J$13</xm:f>
          </x14:formula1>
          <xm:sqref>F14:F33 F750:F769 F773:F792 F796:F815 F819:F838 F842:F861 F1486:F1505 F1509:F1528 F1532:F1551 F37:F56 F1555:F1574 F1578:F1597 F1601:F1620 F1624:F1643 F865:F884 F1647:F1666 F60:F79 F83:F102 F1854:F1873 F1877:F1896 F1900:F1919 F1923:F1942 F1946:F1965 F1969:F1988 F1992:F2011 F2015:F2034 F888:F907 F911:F930 F1118:F1137 F1141:F1160 F106:F125 F129:F148 F152:F171 F175:F194 F382:F401 F405:F424 F428:F447 F451:F470 F474:F493 F497:F516 F520:F539 F543:F562 F566:F585 F589:F608 F612:F631 F635:F654 F658:F677 F681:F700 F1164:F1183 F1187:F1206 F1210:F1229 F1233:F1252 F1256:F1275 F1279:F1298 F198:F217 F221:F240 F244:F263 F267:F286 F290:F309 F313:F332 F336:F355 F704:F723 F727:F746 F359:F378 F1302:F1321 F1325:F1344 F1348:F1367 F2038:F2057 F2061:F2080 F1371:F1390 F2084:F2103 F2107:F2126 F1394:F1413 F1417:F1436 F2130:F2149 F2153:F2172 F1670:F1689 F1693:F1712 F934:F953 F957:F976 F980:F999 F1003:F1022 F1716:F1735 F1739:F1758 F1762:F1781 F1785:F1804 F1808:F1827 F2176:F2195 F2199:F2218 F1831:F1850 F1026:F1045 F1049:F1068 F1072:F1091 F1440:F1459 F1463:F1482 F1095:F1114 F2222:F2241 F2245:F2264 F2268:F2287 F2291:F2310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C1487-0431-4713-AA04-D413A2490861}">
  <sheetPr codeName="Sheet5"/>
  <dimension ref="A1:H2001"/>
  <sheetViews>
    <sheetView workbookViewId="0">
      <selection activeCell="Q14" sqref="Q14"/>
    </sheetView>
  </sheetViews>
  <sheetFormatPr defaultRowHeight="15" x14ac:dyDescent="0.25"/>
  <cols>
    <col min="3" max="3" width="32" bestFit="1" customWidth="1"/>
    <col min="7" max="7" width="18.7109375" bestFit="1" customWidth="1"/>
  </cols>
  <sheetData>
    <row r="1" spans="1:8" x14ac:dyDescent="0.25">
      <c r="A1" s="9" t="s">
        <v>42</v>
      </c>
      <c r="B1" s="9" t="s">
        <v>43</v>
      </c>
      <c r="C1" s="9" t="s">
        <v>44</v>
      </c>
      <c r="D1" s="9" t="s">
        <v>45</v>
      </c>
      <c r="E1" s="9" t="s">
        <v>46</v>
      </c>
      <c r="F1" s="9" t="s">
        <v>47</v>
      </c>
      <c r="G1" s="9" t="s">
        <v>48</v>
      </c>
      <c r="H1" s="9" t="s">
        <v>49</v>
      </c>
    </row>
    <row r="2" spans="1:8" x14ac:dyDescent="0.25">
      <c r="A2" s="9" cm="1">
        <f t="array" ref="A2:A2001">ROUNDDOWN((_xlfn.SEQUENCE(20*100)-1)/20,0)*3</f>
        <v>0</v>
      </c>
      <c r="B2" s="9" cm="1">
        <f t="array" ref="B2:B2001">_xlfn.SEQUENCE(20*100,,14)+_xlfn.ANCHORARRAY(A2)</f>
        <v>14</v>
      </c>
      <c r="C2" s="9" cm="1">
        <f t="array" aca="1" ref="C2" ca="1">INDIRECT(_xlfn.CONCAT("'3. Evaluator Information'!C",$B2))</f>
        <v>0</v>
      </c>
      <c r="D2" s="9" cm="1">
        <f t="array" aca="1" ref="D2" ca="1">INDIRECT(_xlfn.CONCAT("'3. Evaluator Information'!D",$B2))</f>
        <v>0</v>
      </c>
      <c r="E2" s="9" cm="1">
        <f t="array" aca="1" ref="E2" ca="1">INDIRECT(_xlfn.CONCAT("'3. Evaluator Information'!E",$B2))</f>
        <v>0</v>
      </c>
      <c r="F2" s="9" cm="1">
        <f t="array" aca="1" ref="F2" ca="1">INDIRECT(_xlfn.CONCAT("'3. Evaluator Information'!F",$B2))</f>
        <v>0</v>
      </c>
      <c r="G2" s="9" cm="1">
        <f t="array" aca="1" ref="G2" ca="1">IFERROR(VLOOKUP(INDIRECT(_xlfn.CONCAT("'3. Evaluator Information'!G",$B2)),languages_lookup,2,FALSE),INT(0))</f>
        <v>0</v>
      </c>
      <c r="H2" s="9" cm="1">
        <f t="array" ref="H2:H2001">INT((_xlfn.SEQUENCE(20*100,1,0)/20)+1)</f>
        <v>1</v>
      </c>
    </row>
    <row r="3" spans="1:8" x14ac:dyDescent="0.25">
      <c r="A3" s="9">
        <v>0</v>
      </c>
      <c r="B3" s="9">
        <v>15</v>
      </c>
      <c r="C3" s="9" cm="1">
        <f t="array" aca="1" ref="C3" ca="1">INDIRECT(_xlfn.CONCAT("'3. Evaluator Information'!C",$B3))</f>
        <v>0</v>
      </c>
      <c r="D3" s="9" cm="1">
        <f t="array" aca="1" ref="D3" ca="1">INDIRECT(_xlfn.CONCAT("'3. Evaluator Information'!D",$B3))</f>
        <v>0</v>
      </c>
      <c r="E3" s="9" cm="1">
        <f t="array" aca="1" ref="E3" ca="1">INDIRECT(_xlfn.CONCAT("'3. Evaluator Information'!E",$B3))</f>
        <v>0</v>
      </c>
      <c r="F3" s="9" cm="1">
        <f t="array" aca="1" ref="F3" ca="1">INDIRECT(_xlfn.CONCAT("'3. Evaluator Information'!F",$B3))</f>
        <v>0</v>
      </c>
      <c r="G3" s="9" cm="1">
        <f t="array" aca="1" ref="G3" ca="1">IFERROR(VLOOKUP(INDIRECT(_xlfn.CONCAT("'3. Evaluator Information'!G",$B3)),languages_lookup,2,FALSE),INT(0))</f>
        <v>0</v>
      </c>
      <c r="H3" s="9">
        <v>1</v>
      </c>
    </row>
    <row r="4" spans="1:8" x14ac:dyDescent="0.25">
      <c r="A4" s="9">
        <v>0</v>
      </c>
      <c r="B4" s="9">
        <v>16</v>
      </c>
      <c r="C4" s="9" cm="1">
        <f t="array" aca="1" ref="C4" ca="1">INDIRECT(_xlfn.CONCAT("'3. Evaluator Information'!C",$B4))</f>
        <v>0</v>
      </c>
      <c r="D4" s="9" cm="1">
        <f t="array" aca="1" ref="D4" ca="1">INDIRECT(_xlfn.CONCAT("'3. Evaluator Information'!D",$B4))</f>
        <v>0</v>
      </c>
      <c r="E4" s="9" cm="1">
        <f t="array" aca="1" ref="E4" ca="1">INDIRECT(_xlfn.CONCAT("'3. Evaluator Information'!E",$B4))</f>
        <v>0</v>
      </c>
      <c r="F4" s="9" cm="1">
        <f t="array" aca="1" ref="F4" ca="1">INDIRECT(_xlfn.CONCAT("'3. Evaluator Information'!F",$B4))</f>
        <v>0</v>
      </c>
      <c r="G4" s="9" cm="1">
        <f t="array" aca="1" ref="G4" ca="1">IFERROR(VLOOKUP(INDIRECT(_xlfn.CONCAT("'3. Evaluator Information'!G",$B4)),languages_lookup,2,FALSE),INT(0))</f>
        <v>0</v>
      </c>
      <c r="H4" s="9">
        <v>1</v>
      </c>
    </row>
    <row r="5" spans="1:8" x14ac:dyDescent="0.25">
      <c r="A5" s="9">
        <v>0</v>
      </c>
      <c r="B5" s="9">
        <v>17</v>
      </c>
      <c r="C5" s="9" cm="1">
        <f t="array" aca="1" ref="C5" ca="1">INDIRECT(_xlfn.CONCAT("'3. Evaluator Information'!C",$B5))</f>
        <v>0</v>
      </c>
      <c r="D5" s="9" cm="1">
        <f t="array" aca="1" ref="D5" ca="1">INDIRECT(_xlfn.CONCAT("'3. Evaluator Information'!D",$B5))</f>
        <v>0</v>
      </c>
      <c r="E5" s="9" cm="1">
        <f t="array" aca="1" ref="E5" ca="1">INDIRECT(_xlfn.CONCAT("'3. Evaluator Information'!E",$B5))</f>
        <v>0</v>
      </c>
      <c r="F5" s="9" cm="1">
        <f t="array" aca="1" ref="F5" ca="1">INDIRECT(_xlfn.CONCAT("'3. Evaluator Information'!F",$B5))</f>
        <v>0</v>
      </c>
      <c r="G5" s="9" cm="1">
        <f t="array" aca="1" ref="G5" ca="1">IFERROR(VLOOKUP(INDIRECT(_xlfn.CONCAT("'3. Evaluator Information'!G",$B5)),languages_lookup,2,FALSE),INT(0))</f>
        <v>0</v>
      </c>
      <c r="H5" s="9">
        <v>1</v>
      </c>
    </row>
    <row r="6" spans="1:8" x14ac:dyDescent="0.25">
      <c r="A6" s="9">
        <v>0</v>
      </c>
      <c r="B6" s="9">
        <v>18</v>
      </c>
      <c r="C6" s="9" cm="1">
        <f t="array" aca="1" ref="C6" ca="1">INDIRECT(_xlfn.CONCAT("'3. Evaluator Information'!C",$B6))</f>
        <v>0</v>
      </c>
      <c r="D6" s="9" cm="1">
        <f t="array" aca="1" ref="D6" ca="1">INDIRECT(_xlfn.CONCAT("'3. Evaluator Information'!D",$B6))</f>
        <v>0</v>
      </c>
      <c r="E6" s="9" cm="1">
        <f t="array" aca="1" ref="E6" ca="1">INDIRECT(_xlfn.CONCAT("'3. Evaluator Information'!E",$B6))</f>
        <v>0</v>
      </c>
      <c r="F6" s="9" cm="1">
        <f t="array" aca="1" ref="F6" ca="1">INDIRECT(_xlfn.CONCAT("'3. Evaluator Information'!F",$B6))</f>
        <v>0</v>
      </c>
      <c r="G6" s="9" cm="1">
        <f t="array" aca="1" ref="G6" ca="1">IFERROR(VLOOKUP(INDIRECT(_xlfn.CONCAT("'3. Evaluator Information'!G",$B6)),languages_lookup,2,FALSE),INT(0))</f>
        <v>0</v>
      </c>
      <c r="H6" s="9">
        <v>1</v>
      </c>
    </row>
    <row r="7" spans="1:8" x14ac:dyDescent="0.25">
      <c r="A7" s="9">
        <v>0</v>
      </c>
      <c r="B7" s="9">
        <v>19</v>
      </c>
      <c r="C7" s="9" cm="1">
        <f t="array" aca="1" ref="C7" ca="1">INDIRECT(_xlfn.CONCAT("'3. Evaluator Information'!C",$B7))</f>
        <v>0</v>
      </c>
      <c r="D7" s="9" cm="1">
        <f t="array" aca="1" ref="D7" ca="1">INDIRECT(_xlfn.CONCAT("'3. Evaluator Information'!D",$B7))</f>
        <v>0</v>
      </c>
      <c r="E7" s="9" cm="1">
        <f t="array" aca="1" ref="E7" ca="1">INDIRECT(_xlfn.CONCAT("'3. Evaluator Information'!E",$B7))</f>
        <v>0</v>
      </c>
      <c r="F7" s="9" cm="1">
        <f t="array" aca="1" ref="F7" ca="1">INDIRECT(_xlfn.CONCAT("'3. Evaluator Information'!F",$B7))</f>
        <v>0</v>
      </c>
      <c r="G7" s="9" cm="1">
        <f t="array" aca="1" ref="G7" ca="1">IFERROR(VLOOKUP(INDIRECT(_xlfn.CONCAT("'3. Evaluator Information'!G",$B7)),languages_lookup,2,FALSE),INT(0))</f>
        <v>0</v>
      </c>
      <c r="H7" s="9">
        <v>1</v>
      </c>
    </row>
    <row r="8" spans="1:8" x14ac:dyDescent="0.25">
      <c r="A8" s="9">
        <v>0</v>
      </c>
      <c r="B8" s="9">
        <v>20</v>
      </c>
      <c r="C8" s="9" cm="1">
        <f t="array" aca="1" ref="C8" ca="1">INDIRECT(_xlfn.CONCAT("'3. Evaluator Information'!C",$B8))</f>
        <v>0</v>
      </c>
      <c r="D8" s="9" cm="1">
        <f t="array" aca="1" ref="D8" ca="1">INDIRECT(_xlfn.CONCAT("'3. Evaluator Information'!D",$B8))</f>
        <v>0</v>
      </c>
      <c r="E8" s="9" cm="1">
        <f t="array" aca="1" ref="E8" ca="1">INDIRECT(_xlfn.CONCAT("'3. Evaluator Information'!E",$B8))</f>
        <v>0</v>
      </c>
      <c r="F8" s="9" cm="1">
        <f t="array" aca="1" ref="F8" ca="1">INDIRECT(_xlfn.CONCAT("'3. Evaluator Information'!F",$B8))</f>
        <v>0</v>
      </c>
      <c r="G8" s="9" cm="1">
        <f t="array" aca="1" ref="G8" ca="1">IFERROR(VLOOKUP(INDIRECT(_xlfn.CONCAT("'3. Evaluator Information'!G",$B8)),languages_lookup,2,FALSE),INT(0))</f>
        <v>0</v>
      </c>
      <c r="H8" s="9">
        <v>1</v>
      </c>
    </row>
    <row r="9" spans="1:8" x14ac:dyDescent="0.25">
      <c r="A9" s="9">
        <v>0</v>
      </c>
      <c r="B9" s="9">
        <v>21</v>
      </c>
      <c r="C9" s="9" cm="1">
        <f t="array" aca="1" ref="C9" ca="1">INDIRECT(_xlfn.CONCAT("'3. Evaluator Information'!C",$B9))</f>
        <v>0</v>
      </c>
      <c r="D9" s="9" cm="1">
        <f t="array" aca="1" ref="D9" ca="1">INDIRECT(_xlfn.CONCAT("'3. Evaluator Information'!D",$B9))</f>
        <v>0</v>
      </c>
      <c r="E9" s="9" cm="1">
        <f t="array" aca="1" ref="E9" ca="1">INDIRECT(_xlfn.CONCAT("'3. Evaluator Information'!E",$B9))</f>
        <v>0</v>
      </c>
      <c r="F9" s="9" cm="1">
        <f t="array" aca="1" ref="F9" ca="1">INDIRECT(_xlfn.CONCAT("'3. Evaluator Information'!F",$B9))</f>
        <v>0</v>
      </c>
      <c r="G9" s="9" cm="1">
        <f t="array" aca="1" ref="G9" ca="1">IFERROR(VLOOKUP(INDIRECT(_xlfn.CONCAT("'3. Evaluator Information'!G",$B9)),languages_lookup,2,FALSE),INT(0))</f>
        <v>0</v>
      </c>
      <c r="H9" s="9">
        <v>1</v>
      </c>
    </row>
    <row r="10" spans="1:8" x14ac:dyDescent="0.25">
      <c r="A10" s="9">
        <v>0</v>
      </c>
      <c r="B10" s="9">
        <v>22</v>
      </c>
      <c r="C10" s="9" cm="1">
        <f t="array" aca="1" ref="C10" ca="1">INDIRECT(_xlfn.CONCAT("'3. Evaluator Information'!C",$B10))</f>
        <v>0</v>
      </c>
      <c r="D10" s="9" cm="1">
        <f t="array" aca="1" ref="D10" ca="1">INDIRECT(_xlfn.CONCAT("'3. Evaluator Information'!D",$B10))</f>
        <v>0</v>
      </c>
      <c r="E10" s="9" cm="1">
        <f t="array" aca="1" ref="E10" ca="1">INDIRECT(_xlfn.CONCAT("'3. Evaluator Information'!E",$B10))</f>
        <v>0</v>
      </c>
      <c r="F10" s="9" cm="1">
        <f t="array" aca="1" ref="F10" ca="1">INDIRECT(_xlfn.CONCAT("'3. Evaluator Information'!F",$B10))</f>
        <v>0</v>
      </c>
      <c r="G10" s="9" cm="1">
        <f t="array" aca="1" ref="G10" ca="1">IFERROR(VLOOKUP(INDIRECT(_xlfn.CONCAT("'3. Evaluator Information'!G",$B10)),languages_lookup,2,FALSE),INT(0))</f>
        <v>0</v>
      </c>
      <c r="H10" s="9">
        <v>1</v>
      </c>
    </row>
    <row r="11" spans="1:8" x14ac:dyDescent="0.25">
      <c r="A11" s="9">
        <v>0</v>
      </c>
      <c r="B11" s="9">
        <v>23</v>
      </c>
      <c r="C11" s="9" cm="1">
        <f t="array" aca="1" ref="C11" ca="1">INDIRECT(_xlfn.CONCAT("'3. Evaluator Information'!C",$B11))</f>
        <v>0</v>
      </c>
      <c r="D11" s="9" cm="1">
        <f t="array" aca="1" ref="D11" ca="1">INDIRECT(_xlfn.CONCAT("'3. Evaluator Information'!D",$B11))</f>
        <v>0</v>
      </c>
      <c r="E11" s="9" cm="1">
        <f t="array" aca="1" ref="E11" ca="1">INDIRECT(_xlfn.CONCAT("'3. Evaluator Information'!E",$B11))</f>
        <v>0</v>
      </c>
      <c r="F11" s="9" cm="1">
        <f t="array" aca="1" ref="F11" ca="1">INDIRECT(_xlfn.CONCAT("'3. Evaluator Information'!F",$B11))</f>
        <v>0</v>
      </c>
      <c r="G11" s="9" cm="1">
        <f t="array" aca="1" ref="G11" ca="1">IFERROR(VLOOKUP(INDIRECT(_xlfn.CONCAT("'3. Evaluator Information'!G",$B11)),languages_lookup,2,FALSE),INT(0))</f>
        <v>0</v>
      </c>
      <c r="H11" s="9">
        <v>1</v>
      </c>
    </row>
    <row r="12" spans="1:8" x14ac:dyDescent="0.25">
      <c r="A12" s="9">
        <v>0</v>
      </c>
      <c r="B12" s="9">
        <v>24</v>
      </c>
      <c r="C12" s="9" cm="1">
        <f t="array" aca="1" ref="C12" ca="1">INDIRECT(_xlfn.CONCAT("'3. Evaluator Information'!C",$B12))</f>
        <v>0</v>
      </c>
      <c r="D12" s="9" cm="1">
        <f t="array" aca="1" ref="D12" ca="1">INDIRECT(_xlfn.CONCAT("'3. Evaluator Information'!D",$B12))</f>
        <v>0</v>
      </c>
      <c r="E12" s="9" cm="1">
        <f t="array" aca="1" ref="E12" ca="1">INDIRECT(_xlfn.CONCAT("'3. Evaluator Information'!E",$B12))</f>
        <v>0</v>
      </c>
      <c r="F12" s="9" cm="1">
        <f t="array" aca="1" ref="F12" ca="1">INDIRECT(_xlfn.CONCAT("'3. Evaluator Information'!F",$B12))</f>
        <v>0</v>
      </c>
      <c r="G12" s="9" cm="1">
        <f t="array" aca="1" ref="G12" ca="1">IFERROR(VLOOKUP(INDIRECT(_xlfn.CONCAT("'3. Evaluator Information'!G",$B12)),languages_lookup,2,FALSE),INT(0))</f>
        <v>0</v>
      </c>
      <c r="H12" s="9">
        <v>1</v>
      </c>
    </row>
    <row r="13" spans="1:8" x14ac:dyDescent="0.25">
      <c r="A13" s="9">
        <v>0</v>
      </c>
      <c r="B13" s="9">
        <v>25</v>
      </c>
      <c r="C13" s="9" cm="1">
        <f t="array" aca="1" ref="C13" ca="1">INDIRECT(_xlfn.CONCAT("'3. Evaluator Information'!C",$B13))</f>
        <v>0</v>
      </c>
      <c r="D13" s="9" cm="1">
        <f t="array" aca="1" ref="D13" ca="1">INDIRECT(_xlfn.CONCAT("'3. Evaluator Information'!D",$B13))</f>
        <v>0</v>
      </c>
      <c r="E13" s="9" cm="1">
        <f t="array" aca="1" ref="E13" ca="1">INDIRECT(_xlfn.CONCAT("'3. Evaluator Information'!E",$B13))</f>
        <v>0</v>
      </c>
      <c r="F13" s="9" cm="1">
        <f t="array" aca="1" ref="F13" ca="1">INDIRECT(_xlfn.CONCAT("'3. Evaluator Information'!F",$B13))</f>
        <v>0</v>
      </c>
      <c r="G13" s="9" cm="1">
        <f t="array" aca="1" ref="G13" ca="1">IFERROR(VLOOKUP(INDIRECT(_xlfn.CONCAT("'3. Evaluator Information'!G",$B13)),languages_lookup,2,FALSE),INT(0))</f>
        <v>0</v>
      </c>
      <c r="H13" s="9">
        <v>1</v>
      </c>
    </row>
    <row r="14" spans="1:8" x14ac:dyDescent="0.25">
      <c r="A14" s="9">
        <v>0</v>
      </c>
      <c r="B14" s="9">
        <v>26</v>
      </c>
      <c r="C14" s="9" cm="1">
        <f t="array" aca="1" ref="C14" ca="1">INDIRECT(_xlfn.CONCAT("'3. Evaluator Information'!C",$B14))</f>
        <v>0</v>
      </c>
      <c r="D14" s="9" cm="1">
        <f t="array" aca="1" ref="D14" ca="1">INDIRECT(_xlfn.CONCAT("'3. Evaluator Information'!D",$B14))</f>
        <v>0</v>
      </c>
      <c r="E14" s="9" cm="1">
        <f t="array" aca="1" ref="E14" ca="1">INDIRECT(_xlfn.CONCAT("'3. Evaluator Information'!E",$B14))</f>
        <v>0</v>
      </c>
      <c r="F14" s="9" cm="1">
        <f t="array" aca="1" ref="F14" ca="1">INDIRECT(_xlfn.CONCAT("'3. Evaluator Information'!F",$B14))</f>
        <v>0</v>
      </c>
      <c r="G14" s="9" cm="1">
        <f t="array" aca="1" ref="G14" ca="1">IFERROR(VLOOKUP(INDIRECT(_xlfn.CONCAT("'3. Evaluator Information'!G",$B14)),languages_lookup,2,FALSE),INT(0))</f>
        <v>0</v>
      </c>
      <c r="H14" s="9">
        <v>1</v>
      </c>
    </row>
    <row r="15" spans="1:8" x14ac:dyDescent="0.25">
      <c r="A15" s="9">
        <v>0</v>
      </c>
      <c r="B15" s="9">
        <v>27</v>
      </c>
      <c r="C15" s="9" cm="1">
        <f t="array" aca="1" ref="C15" ca="1">INDIRECT(_xlfn.CONCAT("'3. Evaluator Information'!C",$B15))</f>
        <v>0</v>
      </c>
      <c r="D15" s="9" cm="1">
        <f t="array" aca="1" ref="D15" ca="1">INDIRECT(_xlfn.CONCAT("'3. Evaluator Information'!D",$B15))</f>
        <v>0</v>
      </c>
      <c r="E15" s="9" cm="1">
        <f t="array" aca="1" ref="E15" ca="1">INDIRECT(_xlfn.CONCAT("'3. Evaluator Information'!E",$B15))</f>
        <v>0</v>
      </c>
      <c r="F15" s="9" cm="1">
        <f t="array" aca="1" ref="F15" ca="1">INDIRECT(_xlfn.CONCAT("'3. Evaluator Information'!F",$B15))</f>
        <v>0</v>
      </c>
      <c r="G15" s="9" cm="1">
        <f t="array" aca="1" ref="G15" ca="1">IFERROR(VLOOKUP(INDIRECT(_xlfn.CONCAT("'3. Evaluator Information'!G",$B15)),languages_lookup,2,FALSE),INT(0))</f>
        <v>0</v>
      </c>
      <c r="H15" s="9">
        <v>1</v>
      </c>
    </row>
    <row r="16" spans="1:8" x14ac:dyDescent="0.25">
      <c r="A16" s="9">
        <v>0</v>
      </c>
      <c r="B16" s="9">
        <v>28</v>
      </c>
      <c r="C16" s="9" cm="1">
        <f t="array" aca="1" ref="C16" ca="1">INDIRECT(_xlfn.CONCAT("'3. Evaluator Information'!C",$B16))</f>
        <v>0</v>
      </c>
      <c r="D16" s="9" cm="1">
        <f t="array" aca="1" ref="D16" ca="1">INDIRECT(_xlfn.CONCAT("'3. Evaluator Information'!D",$B16))</f>
        <v>0</v>
      </c>
      <c r="E16" s="9" cm="1">
        <f t="array" aca="1" ref="E16" ca="1">INDIRECT(_xlfn.CONCAT("'3. Evaluator Information'!E",$B16))</f>
        <v>0</v>
      </c>
      <c r="F16" s="9" cm="1">
        <f t="array" aca="1" ref="F16" ca="1">INDIRECT(_xlfn.CONCAT("'3. Evaluator Information'!F",$B16))</f>
        <v>0</v>
      </c>
      <c r="G16" s="9" cm="1">
        <f t="array" aca="1" ref="G16" ca="1">IFERROR(VLOOKUP(INDIRECT(_xlfn.CONCAT("'3. Evaluator Information'!G",$B16)),languages_lookup,2,FALSE),INT(0))</f>
        <v>0</v>
      </c>
      <c r="H16" s="9">
        <v>1</v>
      </c>
    </row>
    <row r="17" spans="1:8" x14ac:dyDescent="0.25">
      <c r="A17" s="9">
        <v>0</v>
      </c>
      <c r="B17" s="9">
        <v>29</v>
      </c>
      <c r="C17" s="9" cm="1">
        <f t="array" aca="1" ref="C17" ca="1">INDIRECT(_xlfn.CONCAT("'3. Evaluator Information'!C",$B17))</f>
        <v>0</v>
      </c>
      <c r="D17" s="9" cm="1">
        <f t="array" aca="1" ref="D17" ca="1">INDIRECT(_xlfn.CONCAT("'3. Evaluator Information'!D",$B17))</f>
        <v>0</v>
      </c>
      <c r="E17" s="9" cm="1">
        <f t="array" aca="1" ref="E17" ca="1">INDIRECT(_xlfn.CONCAT("'3. Evaluator Information'!E",$B17))</f>
        <v>0</v>
      </c>
      <c r="F17" s="9" cm="1">
        <f t="array" aca="1" ref="F17" ca="1">INDIRECT(_xlfn.CONCAT("'3. Evaluator Information'!F",$B17))</f>
        <v>0</v>
      </c>
      <c r="G17" s="9" cm="1">
        <f t="array" aca="1" ref="G17" ca="1">IFERROR(VLOOKUP(INDIRECT(_xlfn.CONCAT("'3. Evaluator Information'!G",$B17)),languages_lookup,2,FALSE),INT(0))</f>
        <v>0</v>
      </c>
      <c r="H17" s="9">
        <v>1</v>
      </c>
    </row>
    <row r="18" spans="1:8" x14ac:dyDescent="0.25">
      <c r="A18" s="9">
        <v>0</v>
      </c>
      <c r="B18" s="9">
        <v>30</v>
      </c>
      <c r="C18" s="9" cm="1">
        <f t="array" aca="1" ref="C18" ca="1">INDIRECT(_xlfn.CONCAT("'3. Evaluator Information'!C",$B18))</f>
        <v>0</v>
      </c>
      <c r="D18" s="9" cm="1">
        <f t="array" aca="1" ref="D18" ca="1">INDIRECT(_xlfn.CONCAT("'3. Evaluator Information'!D",$B18))</f>
        <v>0</v>
      </c>
      <c r="E18" s="9" cm="1">
        <f t="array" aca="1" ref="E18" ca="1">INDIRECT(_xlfn.CONCAT("'3. Evaluator Information'!E",$B18))</f>
        <v>0</v>
      </c>
      <c r="F18" s="9" cm="1">
        <f t="array" aca="1" ref="F18" ca="1">INDIRECT(_xlfn.CONCAT("'3. Evaluator Information'!F",$B18))</f>
        <v>0</v>
      </c>
      <c r="G18" s="9" cm="1">
        <f t="array" aca="1" ref="G18" ca="1">IFERROR(VLOOKUP(INDIRECT(_xlfn.CONCAT("'3. Evaluator Information'!G",$B18)),languages_lookup,2,FALSE),INT(0))</f>
        <v>0</v>
      </c>
      <c r="H18" s="9">
        <v>1</v>
      </c>
    </row>
    <row r="19" spans="1:8" x14ac:dyDescent="0.25">
      <c r="A19" s="9">
        <v>0</v>
      </c>
      <c r="B19" s="9">
        <v>31</v>
      </c>
      <c r="C19" s="9" cm="1">
        <f t="array" aca="1" ref="C19" ca="1">INDIRECT(_xlfn.CONCAT("'3. Evaluator Information'!C",$B19))</f>
        <v>0</v>
      </c>
      <c r="D19" s="9" cm="1">
        <f t="array" aca="1" ref="D19" ca="1">INDIRECT(_xlfn.CONCAT("'3. Evaluator Information'!D",$B19))</f>
        <v>0</v>
      </c>
      <c r="E19" s="9" cm="1">
        <f t="array" aca="1" ref="E19" ca="1">INDIRECT(_xlfn.CONCAT("'3. Evaluator Information'!E",$B19))</f>
        <v>0</v>
      </c>
      <c r="F19" s="9" cm="1">
        <f t="array" aca="1" ref="F19" ca="1">INDIRECT(_xlfn.CONCAT("'3. Evaluator Information'!F",$B19))</f>
        <v>0</v>
      </c>
      <c r="G19" s="9" cm="1">
        <f t="array" aca="1" ref="G19" ca="1">IFERROR(VLOOKUP(INDIRECT(_xlfn.CONCAT("'3. Evaluator Information'!G",$B19)),languages_lookup,2,FALSE),INT(0))</f>
        <v>0</v>
      </c>
      <c r="H19" s="9">
        <v>1</v>
      </c>
    </row>
    <row r="20" spans="1:8" x14ac:dyDescent="0.25">
      <c r="A20" s="9">
        <v>0</v>
      </c>
      <c r="B20" s="9">
        <v>32</v>
      </c>
      <c r="C20" s="9" cm="1">
        <f t="array" aca="1" ref="C20" ca="1">INDIRECT(_xlfn.CONCAT("'3. Evaluator Information'!C",$B20))</f>
        <v>0</v>
      </c>
      <c r="D20" s="9" cm="1">
        <f t="array" aca="1" ref="D20" ca="1">INDIRECT(_xlfn.CONCAT("'3. Evaluator Information'!D",$B20))</f>
        <v>0</v>
      </c>
      <c r="E20" s="9" cm="1">
        <f t="array" aca="1" ref="E20" ca="1">INDIRECT(_xlfn.CONCAT("'3. Evaluator Information'!E",$B20))</f>
        <v>0</v>
      </c>
      <c r="F20" s="9" cm="1">
        <f t="array" aca="1" ref="F20" ca="1">INDIRECT(_xlfn.CONCAT("'3. Evaluator Information'!F",$B20))</f>
        <v>0</v>
      </c>
      <c r="G20" s="9" cm="1">
        <f t="array" aca="1" ref="G20" ca="1">IFERROR(VLOOKUP(INDIRECT(_xlfn.CONCAT("'3. Evaluator Information'!G",$B20)),languages_lookup,2,FALSE),INT(0))</f>
        <v>0</v>
      </c>
      <c r="H20" s="9">
        <v>1</v>
      </c>
    </row>
    <row r="21" spans="1:8" x14ac:dyDescent="0.25">
      <c r="A21" s="9">
        <v>0</v>
      </c>
      <c r="B21" s="9">
        <v>33</v>
      </c>
      <c r="C21" s="9" cm="1">
        <f t="array" aca="1" ref="C21" ca="1">INDIRECT(_xlfn.CONCAT("'3. Evaluator Information'!C",$B21))</f>
        <v>0</v>
      </c>
      <c r="D21" s="9" cm="1">
        <f t="array" aca="1" ref="D21" ca="1">INDIRECT(_xlfn.CONCAT("'3. Evaluator Information'!D",$B21))</f>
        <v>0</v>
      </c>
      <c r="E21" s="9" cm="1">
        <f t="array" aca="1" ref="E21" ca="1">INDIRECT(_xlfn.CONCAT("'3. Evaluator Information'!E",$B21))</f>
        <v>0</v>
      </c>
      <c r="F21" s="9" cm="1">
        <f t="array" aca="1" ref="F21" ca="1">INDIRECT(_xlfn.CONCAT("'3. Evaluator Information'!F",$B21))</f>
        <v>0</v>
      </c>
      <c r="G21" s="9" cm="1">
        <f t="array" aca="1" ref="G21" ca="1">IFERROR(VLOOKUP(INDIRECT(_xlfn.CONCAT("'3. Evaluator Information'!G",$B21)),languages_lookup,2,FALSE),INT(0))</f>
        <v>0</v>
      </c>
      <c r="H21" s="9">
        <v>1</v>
      </c>
    </row>
    <row r="22" spans="1:8" x14ac:dyDescent="0.25">
      <c r="A22" s="9">
        <v>3</v>
      </c>
      <c r="B22" s="9">
        <v>37</v>
      </c>
      <c r="C22" s="9" cm="1">
        <f t="array" aca="1" ref="C22" ca="1">INDIRECT(_xlfn.CONCAT("'3. Evaluator Information'!C",$B22))</f>
        <v>0</v>
      </c>
      <c r="D22" s="9" cm="1">
        <f t="array" aca="1" ref="D22" ca="1">INDIRECT(_xlfn.CONCAT("'3. Evaluator Information'!D",$B22))</f>
        <v>0</v>
      </c>
      <c r="E22" s="9" cm="1">
        <f t="array" aca="1" ref="E22" ca="1">INDIRECT(_xlfn.CONCAT("'3. Evaluator Information'!E",$B22))</f>
        <v>0</v>
      </c>
      <c r="F22" s="9" cm="1">
        <f t="array" aca="1" ref="F22" ca="1">INDIRECT(_xlfn.CONCAT("'3. Evaluator Information'!F",$B22))</f>
        <v>0</v>
      </c>
      <c r="G22" s="9" cm="1">
        <f t="array" aca="1" ref="G22" ca="1">IFERROR(VLOOKUP(INDIRECT(_xlfn.CONCAT("'3. Evaluator Information'!G",$B22)),languages_lookup,2,FALSE),INT(0))</f>
        <v>0</v>
      </c>
      <c r="H22" s="9">
        <v>2</v>
      </c>
    </row>
    <row r="23" spans="1:8" x14ac:dyDescent="0.25">
      <c r="A23" s="9">
        <v>3</v>
      </c>
      <c r="B23" s="9">
        <v>38</v>
      </c>
      <c r="C23" s="9" cm="1">
        <f t="array" aca="1" ref="C23" ca="1">INDIRECT(_xlfn.CONCAT("'3. Evaluator Information'!C",$B23))</f>
        <v>0</v>
      </c>
      <c r="D23" s="9" cm="1">
        <f t="array" aca="1" ref="D23" ca="1">INDIRECT(_xlfn.CONCAT("'3. Evaluator Information'!D",$B23))</f>
        <v>0</v>
      </c>
      <c r="E23" s="9" cm="1">
        <f t="array" aca="1" ref="E23" ca="1">INDIRECT(_xlfn.CONCAT("'3. Evaluator Information'!E",$B23))</f>
        <v>0</v>
      </c>
      <c r="F23" s="9" cm="1">
        <f t="array" aca="1" ref="F23" ca="1">INDIRECT(_xlfn.CONCAT("'3. Evaluator Information'!F",$B23))</f>
        <v>0</v>
      </c>
      <c r="G23" s="9" cm="1">
        <f t="array" aca="1" ref="G23" ca="1">IFERROR(VLOOKUP(INDIRECT(_xlfn.CONCAT("'3. Evaluator Information'!G",$B23)),languages_lookup,2,FALSE),INT(0))</f>
        <v>0</v>
      </c>
      <c r="H23" s="9">
        <v>2</v>
      </c>
    </row>
    <row r="24" spans="1:8" x14ac:dyDescent="0.25">
      <c r="A24" s="9">
        <v>3</v>
      </c>
      <c r="B24" s="9">
        <v>39</v>
      </c>
      <c r="C24" s="9" cm="1">
        <f t="array" aca="1" ref="C24" ca="1">INDIRECT(_xlfn.CONCAT("'3. Evaluator Information'!C",$B24))</f>
        <v>0</v>
      </c>
      <c r="D24" s="9" cm="1">
        <f t="array" aca="1" ref="D24" ca="1">INDIRECT(_xlfn.CONCAT("'3. Evaluator Information'!D",$B24))</f>
        <v>0</v>
      </c>
      <c r="E24" s="9" cm="1">
        <f t="array" aca="1" ref="E24" ca="1">INDIRECT(_xlfn.CONCAT("'3. Evaluator Information'!E",$B24))</f>
        <v>0</v>
      </c>
      <c r="F24" s="9" cm="1">
        <f t="array" aca="1" ref="F24" ca="1">INDIRECT(_xlfn.CONCAT("'3. Evaluator Information'!F",$B24))</f>
        <v>0</v>
      </c>
      <c r="G24" s="9" cm="1">
        <f t="array" aca="1" ref="G24" ca="1">IFERROR(VLOOKUP(INDIRECT(_xlfn.CONCAT("'3. Evaluator Information'!G",$B24)),languages_lookup,2,FALSE),INT(0))</f>
        <v>0</v>
      </c>
      <c r="H24" s="9">
        <v>2</v>
      </c>
    </row>
    <row r="25" spans="1:8" x14ac:dyDescent="0.25">
      <c r="A25" s="9">
        <v>3</v>
      </c>
      <c r="B25" s="9">
        <v>40</v>
      </c>
      <c r="C25" s="9" cm="1">
        <f t="array" aca="1" ref="C25" ca="1">INDIRECT(_xlfn.CONCAT("'3. Evaluator Information'!C",$B25))</f>
        <v>0</v>
      </c>
      <c r="D25" s="9" cm="1">
        <f t="array" aca="1" ref="D25" ca="1">INDIRECT(_xlfn.CONCAT("'3. Evaluator Information'!D",$B25))</f>
        <v>0</v>
      </c>
      <c r="E25" s="9" cm="1">
        <f t="array" aca="1" ref="E25" ca="1">INDIRECT(_xlfn.CONCAT("'3. Evaluator Information'!E",$B25))</f>
        <v>0</v>
      </c>
      <c r="F25" s="9" cm="1">
        <f t="array" aca="1" ref="F25" ca="1">INDIRECT(_xlfn.CONCAT("'3. Evaluator Information'!F",$B25))</f>
        <v>0</v>
      </c>
      <c r="G25" s="9" cm="1">
        <f t="array" aca="1" ref="G25" ca="1">IFERROR(VLOOKUP(INDIRECT(_xlfn.CONCAT("'3. Evaluator Information'!G",$B25)),languages_lookup,2,FALSE),INT(0))</f>
        <v>0</v>
      </c>
      <c r="H25" s="9">
        <v>2</v>
      </c>
    </row>
    <row r="26" spans="1:8" x14ac:dyDescent="0.25">
      <c r="A26" s="9">
        <v>3</v>
      </c>
      <c r="B26" s="9">
        <v>41</v>
      </c>
      <c r="C26" s="9" cm="1">
        <f t="array" aca="1" ref="C26" ca="1">INDIRECT(_xlfn.CONCAT("'3. Evaluator Information'!C",$B26))</f>
        <v>0</v>
      </c>
      <c r="D26" s="9" cm="1">
        <f t="array" aca="1" ref="D26" ca="1">INDIRECT(_xlfn.CONCAT("'3. Evaluator Information'!D",$B26))</f>
        <v>0</v>
      </c>
      <c r="E26" s="9" cm="1">
        <f t="array" aca="1" ref="E26" ca="1">INDIRECT(_xlfn.CONCAT("'3. Evaluator Information'!E",$B26))</f>
        <v>0</v>
      </c>
      <c r="F26" s="9" cm="1">
        <f t="array" aca="1" ref="F26" ca="1">INDIRECT(_xlfn.CONCAT("'3. Evaluator Information'!F",$B26))</f>
        <v>0</v>
      </c>
      <c r="G26" s="9" cm="1">
        <f t="array" aca="1" ref="G26" ca="1">IFERROR(VLOOKUP(INDIRECT(_xlfn.CONCAT("'3. Evaluator Information'!G",$B26)),languages_lookup,2,FALSE),INT(0))</f>
        <v>0</v>
      </c>
      <c r="H26" s="9">
        <v>2</v>
      </c>
    </row>
    <row r="27" spans="1:8" x14ac:dyDescent="0.25">
      <c r="A27" s="9">
        <v>3</v>
      </c>
      <c r="B27" s="9">
        <v>42</v>
      </c>
      <c r="C27" s="9" cm="1">
        <f t="array" aca="1" ref="C27" ca="1">INDIRECT(_xlfn.CONCAT("'3. Evaluator Information'!C",$B27))</f>
        <v>0</v>
      </c>
      <c r="D27" s="9" cm="1">
        <f t="array" aca="1" ref="D27" ca="1">INDIRECT(_xlfn.CONCAT("'3. Evaluator Information'!D",$B27))</f>
        <v>0</v>
      </c>
      <c r="E27" s="9" cm="1">
        <f t="array" aca="1" ref="E27" ca="1">INDIRECT(_xlfn.CONCAT("'3. Evaluator Information'!E",$B27))</f>
        <v>0</v>
      </c>
      <c r="F27" s="9" cm="1">
        <f t="array" aca="1" ref="F27" ca="1">INDIRECT(_xlfn.CONCAT("'3. Evaluator Information'!F",$B27))</f>
        <v>0</v>
      </c>
      <c r="G27" s="9" cm="1">
        <f t="array" aca="1" ref="G27" ca="1">IFERROR(VLOOKUP(INDIRECT(_xlfn.CONCAT("'3. Evaluator Information'!G",$B27)),languages_lookup,2,FALSE),INT(0))</f>
        <v>0</v>
      </c>
      <c r="H27" s="9">
        <v>2</v>
      </c>
    </row>
    <row r="28" spans="1:8" x14ac:dyDescent="0.25">
      <c r="A28" s="9">
        <v>3</v>
      </c>
      <c r="B28" s="9">
        <v>43</v>
      </c>
      <c r="C28" s="9" cm="1">
        <f t="array" aca="1" ref="C28" ca="1">INDIRECT(_xlfn.CONCAT("'3. Evaluator Information'!C",$B28))</f>
        <v>0</v>
      </c>
      <c r="D28" s="9" cm="1">
        <f t="array" aca="1" ref="D28" ca="1">INDIRECT(_xlfn.CONCAT("'3. Evaluator Information'!D",$B28))</f>
        <v>0</v>
      </c>
      <c r="E28" s="9" cm="1">
        <f t="array" aca="1" ref="E28" ca="1">INDIRECT(_xlfn.CONCAT("'3. Evaluator Information'!E",$B28))</f>
        <v>0</v>
      </c>
      <c r="F28" s="9" cm="1">
        <f t="array" aca="1" ref="F28" ca="1">INDIRECT(_xlfn.CONCAT("'3. Evaluator Information'!F",$B28))</f>
        <v>0</v>
      </c>
      <c r="G28" s="9" cm="1">
        <f t="array" aca="1" ref="G28" ca="1">IFERROR(VLOOKUP(INDIRECT(_xlfn.CONCAT("'3. Evaluator Information'!G",$B28)),languages_lookup,2,FALSE),INT(0))</f>
        <v>0</v>
      </c>
      <c r="H28" s="9">
        <v>2</v>
      </c>
    </row>
    <row r="29" spans="1:8" x14ac:dyDescent="0.25">
      <c r="A29" s="9">
        <v>3</v>
      </c>
      <c r="B29" s="9">
        <v>44</v>
      </c>
      <c r="C29" s="9" cm="1">
        <f t="array" aca="1" ref="C29" ca="1">INDIRECT(_xlfn.CONCAT("'3. Evaluator Information'!C",$B29))</f>
        <v>0</v>
      </c>
      <c r="D29" s="9" cm="1">
        <f t="array" aca="1" ref="D29" ca="1">INDIRECT(_xlfn.CONCAT("'3. Evaluator Information'!D",$B29))</f>
        <v>0</v>
      </c>
      <c r="E29" s="9" cm="1">
        <f t="array" aca="1" ref="E29" ca="1">INDIRECT(_xlfn.CONCAT("'3. Evaluator Information'!E",$B29))</f>
        <v>0</v>
      </c>
      <c r="F29" s="9" cm="1">
        <f t="array" aca="1" ref="F29" ca="1">INDIRECT(_xlfn.CONCAT("'3. Evaluator Information'!F",$B29))</f>
        <v>0</v>
      </c>
      <c r="G29" s="9" cm="1">
        <f t="array" aca="1" ref="G29" ca="1">IFERROR(VLOOKUP(INDIRECT(_xlfn.CONCAT("'3. Evaluator Information'!G",$B29)),languages_lookup,2,FALSE),INT(0))</f>
        <v>0</v>
      </c>
      <c r="H29" s="9">
        <v>2</v>
      </c>
    </row>
    <row r="30" spans="1:8" x14ac:dyDescent="0.25">
      <c r="A30" s="9">
        <v>3</v>
      </c>
      <c r="B30" s="9">
        <v>45</v>
      </c>
      <c r="C30" s="9" cm="1">
        <f t="array" aca="1" ref="C30" ca="1">INDIRECT(_xlfn.CONCAT("'3. Evaluator Information'!C",$B30))</f>
        <v>0</v>
      </c>
      <c r="D30" s="9" cm="1">
        <f t="array" aca="1" ref="D30" ca="1">INDIRECT(_xlfn.CONCAT("'3. Evaluator Information'!D",$B30))</f>
        <v>0</v>
      </c>
      <c r="E30" s="9" cm="1">
        <f t="array" aca="1" ref="E30" ca="1">INDIRECT(_xlfn.CONCAT("'3. Evaluator Information'!E",$B30))</f>
        <v>0</v>
      </c>
      <c r="F30" s="9" cm="1">
        <f t="array" aca="1" ref="F30" ca="1">INDIRECT(_xlfn.CONCAT("'3. Evaluator Information'!F",$B30))</f>
        <v>0</v>
      </c>
      <c r="G30" s="9" cm="1">
        <f t="array" aca="1" ref="G30" ca="1">IFERROR(VLOOKUP(INDIRECT(_xlfn.CONCAT("'3. Evaluator Information'!G",$B30)),languages_lookup,2,FALSE),INT(0))</f>
        <v>0</v>
      </c>
      <c r="H30" s="9">
        <v>2</v>
      </c>
    </row>
    <row r="31" spans="1:8" x14ac:dyDescent="0.25">
      <c r="A31" s="9">
        <v>3</v>
      </c>
      <c r="B31" s="9">
        <v>46</v>
      </c>
      <c r="C31" s="9" cm="1">
        <f t="array" aca="1" ref="C31" ca="1">INDIRECT(_xlfn.CONCAT("'3. Evaluator Information'!C",$B31))</f>
        <v>0</v>
      </c>
      <c r="D31" s="9" cm="1">
        <f t="array" aca="1" ref="D31" ca="1">INDIRECT(_xlfn.CONCAT("'3. Evaluator Information'!D",$B31))</f>
        <v>0</v>
      </c>
      <c r="E31" s="9" cm="1">
        <f t="array" aca="1" ref="E31" ca="1">INDIRECT(_xlfn.CONCAT("'3. Evaluator Information'!E",$B31))</f>
        <v>0</v>
      </c>
      <c r="F31" s="9" cm="1">
        <f t="array" aca="1" ref="F31" ca="1">INDIRECT(_xlfn.CONCAT("'3. Evaluator Information'!F",$B31))</f>
        <v>0</v>
      </c>
      <c r="G31" s="9" cm="1">
        <f t="array" aca="1" ref="G31" ca="1">IFERROR(VLOOKUP(INDIRECT(_xlfn.CONCAT("'3. Evaluator Information'!G",$B31)),languages_lookup,2,FALSE),INT(0))</f>
        <v>0</v>
      </c>
      <c r="H31" s="9">
        <v>2</v>
      </c>
    </row>
    <row r="32" spans="1:8" x14ac:dyDescent="0.25">
      <c r="A32" s="9">
        <v>3</v>
      </c>
      <c r="B32" s="9">
        <v>47</v>
      </c>
      <c r="C32" s="9" cm="1">
        <f t="array" aca="1" ref="C32" ca="1">INDIRECT(_xlfn.CONCAT("'3. Evaluator Information'!C",$B32))</f>
        <v>0</v>
      </c>
      <c r="D32" s="9" cm="1">
        <f t="array" aca="1" ref="D32" ca="1">INDIRECT(_xlfn.CONCAT("'3. Evaluator Information'!D",$B32))</f>
        <v>0</v>
      </c>
      <c r="E32" s="9" cm="1">
        <f t="array" aca="1" ref="E32" ca="1">INDIRECT(_xlfn.CONCAT("'3. Evaluator Information'!E",$B32))</f>
        <v>0</v>
      </c>
      <c r="F32" s="9" cm="1">
        <f t="array" aca="1" ref="F32" ca="1">INDIRECT(_xlfn.CONCAT("'3. Evaluator Information'!F",$B32))</f>
        <v>0</v>
      </c>
      <c r="G32" s="9" cm="1">
        <f t="array" aca="1" ref="G32" ca="1">IFERROR(VLOOKUP(INDIRECT(_xlfn.CONCAT("'3. Evaluator Information'!G",$B32)),languages_lookup,2,FALSE),INT(0))</f>
        <v>0</v>
      </c>
      <c r="H32" s="9">
        <v>2</v>
      </c>
    </row>
    <row r="33" spans="1:8" x14ac:dyDescent="0.25">
      <c r="A33" s="9">
        <v>3</v>
      </c>
      <c r="B33" s="9">
        <v>48</v>
      </c>
      <c r="C33" s="9" cm="1">
        <f t="array" aca="1" ref="C33" ca="1">INDIRECT(_xlfn.CONCAT("'3. Evaluator Information'!C",$B33))</f>
        <v>0</v>
      </c>
      <c r="D33" s="9" cm="1">
        <f t="array" aca="1" ref="D33" ca="1">INDIRECT(_xlfn.CONCAT("'3. Evaluator Information'!D",$B33))</f>
        <v>0</v>
      </c>
      <c r="E33" s="9" cm="1">
        <f t="array" aca="1" ref="E33" ca="1">INDIRECT(_xlfn.CONCAT("'3. Evaluator Information'!E",$B33))</f>
        <v>0</v>
      </c>
      <c r="F33" s="9" cm="1">
        <f t="array" aca="1" ref="F33" ca="1">INDIRECT(_xlfn.CONCAT("'3. Evaluator Information'!F",$B33))</f>
        <v>0</v>
      </c>
      <c r="G33" s="9" cm="1">
        <f t="array" aca="1" ref="G33" ca="1">IFERROR(VLOOKUP(INDIRECT(_xlfn.CONCAT("'3. Evaluator Information'!G",$B33)),languages_lookup,2,FALSE),INT(0))</f>
        <v>0</v>
      </c>
      <c r="H33" s="9">
        <v>2</v>
      </c>
    </row>
    <row r="34" spans="1:8" x14ac:dyDescent="0.25">
      <c r="A34" s="9">
        <v>3</v>
      </c>
      <c r="B34" s="9">
        <v>49</v>
      </c>
      <c r="C34" s="9" cm="1">
        <f t="array" aca="1" ref="C34" ca="1">INDIRECT(_xlfn.CONCAT("'3. Evaluator Information'!C",$B34))</f>
        <v>0</v>
      </c>
      <c r="D34" s="9" cm="1">
        <f t="array" aca="1" ref="D34" ca="1">INDIRECT(_xlfn.CONCAT("'3. Evaluator Information'!D",$B34))</f>
        <v>0</v>
      </c>
      <c r="E34" s="9" cm="1">
        <f t="array" aca="1" ref="E34" ca="1">INDIRECT(_xlfn.CONCAT("'3. Evaluator Information'!E",$B34))</f>
        <v>0</v>
      </c>
      <c r="F34" s="9" cm="1">
        <f t="array" aca="1" ref="F34" ca="1">INDIRECT(_xlfn.CONCAT("'3. Evaluator Information'!F",$B34))</f>
        <v>0</v>
      </c>
      <c r="G34" s="9" cm="1">
        <f t="array" aca="1" ref="G34" ca="1">IFERROR(VLOOKUP(INDIRECT(_xlfn.CONCAT("'3. Evaluator Information'!G",$B34)),languages_lookup,2,FALSE),INT(0))</f>
        <v>0</v>
      </c>
      <c r="H34" s="9">
        <v>2</v>
      </c>
    </row>
    <row r="35" spans="1:8" x14ac:dyDescent="0.25">
      <c r="A35" s="9">
        <v>3</v>
      </c>
      <c r="B35" s="9">
        <v>50</v>
      </c>
      <c r="C35" s="9" cm="1">
        <f t="array" aca="1" ref="C35" ca="1">INDIRECT(_xlfn.CONCAT("'3. Evaluator Information'!C",$B35))</f>
        <v>0</v>
      </c>
      <c r="D35" s="9" cm="1">
        <f t="array" aca="1" ref="D35" ca="1">INDIRECT(_xlfn.CONCAT("'3. Evaluator Information'!D",$B35))</f>
        <v>0</v>
      </c>
      <c r="E35" s="9" cm="1">
        <f t="array" aca="1" ref="E35" ca="1">INDIRECT(_xlfn.CONCAT("'3. Evaluator Information'!E",$B35))</f>
        <v>0</v>
      </c>
      <c r="F35" s="9" cm="1">
        <f t="array" aca="1" ref="F35" ca="1">INDIRECT(_xlfn.CONCAT("'3. Evaluator Information'!F",$B35))</f>
        <v>0</v>
      </c>
      <c r="G35" s="9" cm="1">
        <f t="array" aca="1" ref="G35" ca="1">IFERROR(VLOOKUP(INDIRECT(_xlfn.CONCAT("'3. Evaluator Information'!G",$B35)),languages_lookup,2,FALSE),INT(0))</f>
        <v>0</v>
      </c>
      <c r="H35" s="9">
        <v>2</v>
      </c>
    </row>
    <row r="36" spans="1:8" x14ac:dyDescent="0.25">
      <c r="A36" s="9">
        <v>3</v>
      </c>
      <c r="B36" s="9">
        <v>51</v>
      </c>
      <c r="C36" s="9" cm="1">
        <f t="array" aca="1" ref="C36" ca="1">INDIRECT(_xlfn.CONCAT("'3. Evaluator Information'!C",$B36))</f>
        <v>0</v>
      </c>
      <c r="D36" s="9" cm="1">
        <f t="array" aca="1" ref="D36" ca="1">INDIRECT(_xlfn.CONCAT("'3. Evaluator Information'!D",$B36))</f>
        <v>0</v>
      </c>
      <c r="E36" s="9" cm="1">
        <f t="array" aca="1" ref="E36" ca="1">INDIRECT(_xlfn.CONCAT("'3. Evaluator Information'!E",$B36))</f>
        <v>0</v>
      </c>
      <c r="F36" s="9" cm="1">
        <f t="array" aca="1" ref="F36" ca="1">INDIRECT(_xlfn.CONCAT("'3. Evaluator Information'!F",$B36))</f>
        <v>0</v>
      </c>
      <c r="G36" s="9" cm="1">
        <f t="array" aca="1" ref="G36" ca="1">IFERROR(VLOOKUP(INDIRECT(_xlfn.CONCAT("'3. Evaluator Information'!G",$B36)),languages_lookup,2,FALSE),INT(0))</f>
        <v>0</v>
      </c>
      <c r="H36" s="9">
        <v>2</v>
      </c>
    </row>
    <row r="37" spans="1:8" x14ac:dyDescent="0.25">
      <c r="A37" s="9">
        <v>3</v>
      </c>
      <c r="B37" s="9">
        <v>52</v>
      </c>
      <c r="C37" s="9" cm="1">
        <f t="array" aca="1" ref="C37" ca="1">INDIRECT(_xlfn.CONCAT("'3. Evaluator Information'!C",$B37))</f>
        <v>0</v>
      </c>
      <c r="D37" s="9" cm="1">
        <f t="array" aca="1" ref="D37" ca="1">INDIRECT(_xlfn.CONCAT("'3. Evaluator Information'!D",$B37))</f>
        <v>0</v>
      </c>
      <c r="E37" s="9" cm="1">
        <f t="array" aca="1" ref="E37" ca="1">INDIRECT(_xlfn.CONCAT("'3. Evaluator Information'!E",$B37))</f>
        <v>0</v>
      </c>
      <c r="F37" s="9" cm="1">
        <f t="array" aca="1" ref="F37" ca="1">INDIRECT(_xlfn.CONCAT("'3. Evaluator Information'!F",$B37))</f>
        <v>0</v>
      </c>
      <c r="G37" s="9" cm="1">
        <f t="array" aca="1" ref="G37" ca="1">IFERROR(VLOOKUP(INDIRECT(_xlfn.CONCAT("'3. Evaluator Information'!G",$B37)),languages_lookup,2,FALSE),INT(0))</f>
        <v>0</v>
      </c>
      <c r="H37" s="9">
        <v>2</v>
      </c>
    </row>
    <row r="38" spans="1:8" x14ac:dyDescent="0.25">
      <c r="A38" s="9">
        <v>3</v>
      </c>
      <c r="B38" s="9">
        <v>53</v>
      </c>
      <c r="C38" s="9" cm="1">
        <f t="array" aca="1" ref="C38" ca="1">INDIRECT(_xlfn.CONCAT("'3. Evaluator Information'!C",$B38))</f>
        <v>0</v>
      </c>
      <c r="D38" s="9" cm="1">
        <f t="array" aca="1" ref="D38" ca="1">INDIRECT(_xlfn.CONCAT("'3. Evaluator Information'!D",$B38))</f>
        <v>0</v>
      </c>
      <c r="E38" s="9" cm="1">
        <f t="array" aca="1" ref="E38" ca="1">INDIRECT(_xlfn.CONCAT("'3. Evaluator Information'!E",$B38))</f>
        <v>0</v>
      </c>
      <c r="F38" s="9" cm="1">
        <f t="array" aca="1" ref="F38" ca="1">INDIRECT(_xlfn.CONCAT("'3. Evaluator Information'!F",$B38))</f>
        <v>0</v>
      </c>
      <c r="G38" s="9" cm="1">
        <f t="array" aca="1" ref="G38" ca="1">IFERROR(VLOOKUP(INDIRECT(_xlfn.CONCAT("'3. Evaluator Information'!G",$B38)),languages_lookup,2,FALSE),INT(0))</f>
        <v>0</v>
      </c>
      <c r="H38" s="9">
        <v>2</v>
      </c>
    </row>
    <row r="39" spans="1:8" x14ac:dyDescent="0.25">
      <c r="A39" s="9">
        <v>3</v>
      </c>
      <c r="B39" s="9">
        <v>54</v>
      </c>
      <c r="C39" s="9" cm="1">
        <f t="array" aca="1" ref="C39" ca="1">INDIRECT(_xlfn.CONCAT("'3. Evaluator Information'!C",$B39))</f>
        <v>0</v>
      </c>
      <c r="D39" s="9" cm="1">
        <f t="array" aca="1" ref="D39" ca="1">INDIRECT(_xlfn.CONCAT("'3. Evaluator Information'!D",$B39))</f>
        <v>0</v>
      </c>
      <c r="E39" s="9" cm="1">
        <f t="array" aca="1" ref="E39" ca="1">INDIRECT(_xlfn.CONCAT("'3. Evaluator Information'!E",$B39))</f>
        <v>0</v>
      </c>
      <c r="F39" s="9" cm="1">
        <f t="array" aca="1" ref="F39" ca="1">INDIRECT(_xlfn.CONCAT("'3. Evaluator Information'!F",$B39))</f>
        <v>0</v>
      </c>
      <c r="G39" s="9" cm="1">
        <f t="array" aca="1" ref="G39" ca="1">IFERROR(VLOOKUP(INDIRECT(_xlfn.CONCAT("'3. Evaluator Information'!G",$B39)),languages_lookup,2,FALSE),INT(0))</f>
        <v>0</v>
      </c>
      <c r="H39" s="9">
        <v>2</v>
      </c>
    </row>
    <row r="40" spans="1:8" x14ac:dyDescent="0.25">
      <c r="A40" s="9">
        <v>3</v>
      </c>
      <c r="B40" s="9">
        <v>55</v>
      </c>
      <c r="C40" s="9" cm="1">
        <f t="array" aca="1" ref="C40" ca="1">INDIRECT(_xlfn.CONCAT("'3. Evaluator Information'!C",$B40))</f>
        <v>0</v>
      </c>
      <c r="D40" s="9" cm="1">
        <f t="array" aca="1" ref="D40" ca="1">INDIRECT(_xlfn.CONCAT("'3. Evaluator Information'!D",$B40))</f>
        <v>0</v>
      </c>
      <c r="E40" s="9" cm="1">
        <f t="array" aca="1" ref="E40" ca="1">INDIRECT(_xlfn.CONCAT("'3. Evaluator Information'!E",$B40))</f>
        <v>0</v>
      </c>
      <c r="F40" s="9" cm="1">
        <f t="array" aca="1" ref="F40" ca="1">INDIRECT(_xlfn.CONCAT("'3. Evaluator Information'!F",$B40))</f>
        <v>0</v>
      </c>
      <c r="G40" s="9" cm="1">
        <f t="array" aca="1" ref="G40" ca="1">IFERROR(VLOOKUP(INDIRECT(_xlfn.CONCAT("'3. Evaluator Information'!G",$B40)),languages_lookup,2,FALSE),INT(0))</f>
        <v>0</v>
      </c>
      <c r="H40" s="9">
        <v>2</v>
      </c>
    </row>
    <row r="41" spans="1:8" x14ac:dyDescent="0.25">
      <c r="A41" s="9">
        <v>3</v>
      </c>
      <c r="B41" s="9">
        <v>56</v>
      </c>
      <c r="C41" s="9" cm="1">
        <f t="array" aca="1" ref="C41" ca="1">INDIRECT(_xlfn.CONCAT("'3. Evaluator Information'!C",$B41))</f>
        <v>0</v>
      </c>
      <c r="D41" s="9" cm="1">
        <f t="array" aca="1" ref="D41" ca="1">INDIRECT(_xlfn.CONCAT("'3. Evaluator Information'!D",$B41))</f>
        <v>0</v>
      </c>
      <c r="E41" s="9" cm="1">
        <f t="array" aca="1" ref="E41" ca="1">INDIRECT(_xlfn.CONCAT("'3. Evaluator Information'!E",$B41))</f>
        <v>0</v>
      </c>
      <c r="F41" s="9" cm="1">
        <f t="array" aca="1" ref="F41" ca="1">INDIRECT(_xlfn.CONCAT("'3. Evaluator Information'!F",$B41))</f>
        <v>0</v>
      </c>
      <c r="G41" s="9" cm="1">
        <f t="array" aca="1" ref="G41" ca="1">IFERROR(VLOOKUP(INDIRECT(_xlfn.CONCAT("'3. Evaluator Information'!G",$B41)),languages_lookup,2,FALSE),INT(0))</f>
        <v>0</v>
      </c>
      <c r="H41" s="9">
        <v>2</v>
      </c>
    </row>
    <row r="42" spans="1:8" x14ac:dyDescent="0.25">
      <c r="A42" s="9">
        <v>6</v>
      </c>
      <c r="B42" s="9">
        <v>60</v>
      </c>
      <c r="C42" s="9" cm="1">
        <f t="array" aca="1" ref="C42" ca="1">INDIRECT(_xlfn.CONCAT("'3. Evaluator Information'!C",$B42))</f>
        <v>0</v>
      </c>
      <c r="D42" s="9" cm="1">
        <f t="array" aca="1" ref="D42" ca="1">INDIRECT(_xlfn.CONCAT("'3. Evaluator Information'!D",$B42))</f>
        <v>0</v>
      </c>
      <c r="E42" s="9" cm="1">
        <f t="array" aca="1" ref="E42" ca="1">INDIRECT(_xlfn.CONCAT("'3. Evaluator Information'!E",$B42))</f>
        <v>0</v>
      </c>
      <c r="F42" s="9" cm="1">
        <f t="array" aca="1" ref="F42" ca="1">INDIRECT(_xlfn.CONCAT("'3. Evaluator Information'!F",$B42))</f>
        <v>0</v>
      </c>
      <c r="G42" s="9" cm="1">
        <f t="array" aca="1" ref="G42" ca="1">IFERROR(VLOOKUP(INDIRECT(_xlfn.CONCAT("'3. Evaluator Information'!G",$B42)),languages_lookup,2,FALSE),INT(0))</f>
        <v>0</v>
      </c>
      <c r="H42" s="9">
        <v>3</v>
      </c>
    </row>
    <row r="43" spans="1:8" x14ac:dyDescent="0.25">
      <c r="A43" s="9">
        <v>6</v>
      </c>
      <c r="B43" s="9">
        <v>61</v>
      </c>
      <c r="C43" s="9" cm="1">
        <f t="array" aca="1" ref="C43" ca="1">INDIRECT(_xlfn.CONCAT("'3. Evaluator Information'!C",$B43))</f>
        <v>0</v>
      </c>
      <c r="D43" s="9" cm="1">
        <f t="array" aca="1" ref="D43" ca="1">INDIRECT(_xlfn.CONCAT("'3. Evaluator Information'!D",$B43))</f>
        <v>0</v>
      </c>
      <c r="E43" s="9" cm="1">
        <f t="array" aca="1" ref="E43" ca="1">INDIRECT(_xlfn.CONCAT("'3. Evaluator Information'!E",$B43))</f>
        <v>0</v>
      </c>
      <c r="F43" s="9" cm="1">
        <f t="array" aca="1" ref="F43" ca="1">INDIRECT(_xlfn.CONCAT("'3. Evaluator Information'!F",$B43))</f>
        <v>0</v>
      </c>
      <c r="G43" s="9" cm="1">
        <f t="array" aca="1" ref="G43" ca="1">IFERROR(VLOOKUP(INDIRECT(_xlfn.CONCAT("'3. Evaluator Information'!G",$B43)),languages_lookup,2,FALSE),INT(0))</f>
        <v>0</v>
      </c>
      <c r="H43" s="9">
        <v>3</v>
      </c>
    </row>
    <row r="44" spans="1:8" x14ac:dyDescent="0.25">
      <c r="A44" s="9">
        <v>6</v>
      </c>
      <c r="B44" s="9">
        <v>62</v>
      </c>
      <c r="C44" s="9" cm="1">
        <f t="array" aca="1" ref="C44" ca="1">INDIRECT(_xlfn.CONCAT("'3. Evaluator Information'!C",$B44))</f>
        <v>0</v>
      </c>
      <c r="D44" s="9" cm="1">
        <f t="array" aca="1" ref="D44" ca="1">INDIRECT(_xlfn.CONCAT("'3. Evaluator Information'!D",$B44))</f>
        <v>0</v>
      </c>
      <c r="E44" s="9" cm="1">
        <f t="array" aca="1" ref="E44" ca="1">INDIRECT(_xlfn.CONCAT("'3. Evaluator Information'!E",$B44))</f>
        <v>0</v>
      </c>
      <c r="F44" s="9" cm="1">
        <f t="array" aca="1" ref="F44" ca="1">INDIRECT(_xlfn.CONCAT("'3. Evaluator Information'!F",$B44))</f>
        <v>0</v>
      </c>
      <c r="G44" s="9" cm="1">
        <f t="array" aca="1" ref="G44" ca="1">IFERROR(VLOOKUP(INDIRECT(_xlfn.CONCAT("'3. Evaluator Information'!G",$B44)),languages_lookup,2,FALSE),INT(0))</f>
        <v>0</v>
      </c>
      <c r="H44" s="9">
        <v>3</v>
      </c>
    </row>
    <row r="45" spans="1:8" x14ac:dyDescent="0.25">
      <c r="A45" s="9">
        <v>6</v>
      </c>
      <c r="B45" s="9">
        <v>63</v>
      </c>
      <c r="C45" s="9" cm="1">
        <f t="array" aca="1" ref="C45" ca="1">INDIRECT(_xlfn.CONCAT("'3. Evaluator Information'!C",$B45))</f>
        <v>0</v>
      </c>
      <c r="D45" s="9" cm="1">
        <f t="array" aca="1" ref="D45" ca="1">INDIRECT(_xlfn.CONCAT("'3. Evaluator Information'!D",$B45))</f>
        <v>0</v>
      </c>
      <c r="E45" s="9" cm="1">
        <f t="array" aca="1" ref="E45" ca="1">INDIRECT(_xlfn.CONCAT("'3. Evaluator Information'!E",$B45))</f>
        <v>0</v>
      </c>
      <c r="F45" s="9" cm="1">
        <f t="array" aca="1" ref="F45" ca="1">INDIRECT(_xlfn.CONCAT("'3. Evaluator Information'!F",$B45))</f>
        <v>0</v>
      </c>
      <c r="G45" s="9" cm="1">
        <f t="array" aca="1" ref="G45" ca="1">IFERROR(VLOOKUP(INDIRECT(_xlfn.CONCAT("'3. Evaluator Information'!G",$B45)),languages_lookup,2,FALSE),INT(0))</f>
        <v>0</v>
      </c>
      <c r="H45" s="9">
        <v>3</v>
      </c>
    </row>
    <row r="46" spans="1:8" x14ac:dyDescent="0.25">
      <c r="A46" s="9">
        <v>6</v>
      </c>
      <c r="B46" s="9">
        <v>64</v>
      </c>
      <c r="C46" s="9" cm="1">
        <f t="array" aca="1" ref="C46" ca="1">INDIRECT(_xlfn.CONCAT("'3. Evaluator Information'!C",$B46))</f>
        <v>0</v>
      </c>
      <c r="D46" s="9" cm="1">
        <f t="array" aca="1" ref="D46" ca="1">INDIRECT(_xlfn.CONCAT("'3. Evaluator Information'!D",$B46))</f>
        <v>0</v>
      </c>
      <c r="E46" s="9" cm="1">
        <f t="array" aca="1" ref="E46" ca="1">INDIRECT(_xlfn.CONCAT("'3. Evaluator Information'!E",$B46))</f>
        <v>0</v>
      </c>
      <c r="F46" s="9" cm="1">
        <f t="array" aca="1" ref="F46" ca="1">INDIRECT(_xlfn.CONCAT("'3. Evaluator Information'!F",$B46))</f>
        <v>0</v>
      </c>
      <c r="G46" s="9" cm="1">
        <f t="array" aca="1" ref="G46" ca="1">IFERROR(VLOOKUP(INDIRECT(_xlfn.CONCAT("'3. Evaluator Information'!G",$B46)),languages_lookup,2,FALSE),INT(0))</f>
        <v>0</v>
      </c>
      <c r="H46" s="9">
        <v>3</v>
      </c>
    </row>
    <row r="47" spans="1:8" x14ac:dyDescent="0.25">
      <c r="A47" s="9">
        <v>6</v>
      </c>
      <c r="B47" s="9">
        <v>65</v>
      </c>
      <c r="C47" s="9" cm="1">
        <f t="array" aca="1" ref="C47" ca="1">INDIRECT(_xlfn.CONCAT("'3. Evaluator Information'!C",$B47))</f>
        <v>0</v>
      </c>
      <c r="D47" s="9" cm="1">
        <f t="array" aca="1" ref="D47" ca="1">INDIRECT(_xlfn.CONCAT("'3. Evaluator Information'!D",$B47))</f>
        <v>0</v>
      </c>
      <c r="E47" s="9" cm="1">
        <f t="array" aca="1" ref="E47" ca="1">INDIRECT(_xlfn.CONCAT("'3. Evaluator Information'!E",$B47))</f>
        <v>0</v>
      </c>
      <c r="F47" s="9" cm="1">
        <f t="array" aca="1" ref="F47" ca="1">INDIRECT(_xlfn.CONCAT("'3. Evaluator Information'!F",$B47))</f>
        <v>0</v>
      </c>
      <c r="G47" s="9" cm="1">
        <f t="array" aca="1" ref="G47" ca="1">IFERROR(VLOOKUP(INDIRECT(_xlfn.CONCAT("'3. Evaluator Information'!G",$B47)),languages_lookup,2,FALSE),INT(0))</f>
        <v>0</v>
      </c>
      <c r="H47" s="9">
        <v>3</v>
      </c>
    </row>
    <row r="48" spans="1:8" x14ac:dyDescent="0.25">
      <c r="A48" s="9">
        <v>6</v>
      </c>
      <c r="B48" s="9">
        <v>66</v>
      </c>
      <c r="C48" s="9" cm="1">
        <f t="array" aca="1" ref="C48" ca="1">INDIRECT(_xlfn.CONCAT("'3. Evaluator Information'!C",$B48))</f>
        <v>0</v>
      </c>
      <c r="D48" s="9" cm="1">
        <f t="array" aca="1" ref="D48" ca="1">INDIRECT(_xlfn.CONCAT("'3. Evaluator Information'!D",$B48))</f>
        <v>0</v>
      </c>
      <c r="E48" s="9" cm="1">
        <f t="array" aca="1" ref="E48" ca="1">INDIRECT(_xlfn.CONCAT("'3. Evaluator Information'!E",$B48))</f>
        <v>0</v>
      </c>
      <c r="F48" s="9" cm="1">
        <f t="array" aca="1" ref="F48" ca="1">INDIRECT(_xlfn.CONCAT("'3. Evaluator Information'!F",$B48))</f>
        <v>0</v>
      </c>
      <c r="G48" s="9" cm="1">
        <f t="array" aca="1" ref="G48" ca="1">IFERROR(VLOOKUP(INDIRECT(_xlfn.CONCAT("'3. Evaluator Information'!G",$B48)),languages_lookup,2,FALSE),INT(0))</f>
        <v>0</v>
      </c>
      <c r="H48" s="9">
        <v>3</v>
      </c>
    </row>
    <row r="49" spans="1:8" x14ac:dyDescent="0.25">
      <c r="A49" s="9">
        <v>6</v>
      </c>
      <c r="B49" s="9">
        <v>67</v>
      </c>
      <c r="C49" s="9" cm="1">
        <f t="array" aca="1" ref="C49" ca="1">INDIRECT(_xlfn.CONCAT("'3. Evaluator Information'!C",$B49))</f>
        <v>0</v>
      </c>
      <c r="D49" s="9" cm="1">
        <f t="array" aca="1" ref="D49" ca="1">INDIRECT(_xlfn.CONCAT("'3. Evaluator Information'!D",$B49))</f>
        <v>0</v>
      </c>
      <c r="E49" s="9" cm="1">
        <f t="array" aca="1" ref="E49" ca="1">INDIRECT(_xlfn.CONCAT("'3. Evaluator Information'!E",$B49))</f>
        <v>0</v>
      </c>
      <c r="F49" s="9" cm="1">
        <f t="array" aca="1" ref="F49" ca="1">INDIRECT(_xlfn.CONCAT("'3. Evaluator Information'!F",$B49))</f>
        <v>0</v>
      </c>
      <c r="G49" s="9" cm="1">
        <f t="array" aca="1" ref="G49" ca="1">IFERROR(VLOOKUP(INDIRECT(_xlfn.CONCAT("'3. Evaluator Information'!G",$B49)),languages_lookup,2,FALSE),INT(0))</f>
        <v>0</v>
      </c>
      <c r="H49" s="9">
        <v>3</v>
      </c>
    </row>
    <row r="50" spans="1:8" x14ac:dyDescent="0.25">
      <c r="A50" s="9">
        <v>6</v>
      </c>
      <c r="B50" s="9">
        <v>68</v>
      </c>
      <c r="C50" s="9" cm="1">
        <f t="array" aca="1" ref="C50" ca="1">INDIRECT(_xlfn.CONCAT("'3. Evaluator Information'!C",$B50))</f>
        <v>0</v>
      </c>
      <c r="D50" s="9" cm="1">
        <f t="array" aca="1" ref="D50" ca="1">INDIRECT(_xlfn.CONCAT("'3. Evaluator Information'!D",$B50))</f>
        <v>0</v>
      </c>
      <c r="E50" s="9" cm="1">
        <f t="array" aca="1" ref="E50" ca="1">INDIRECT(_xlfn.CONCAT("'3. Evaluator Information'!E",$B50))</f>
        <v>0</v>
      </c>
      <c r="F50" s="9" cm="1">
        <f t="array" aca="1" ref="F50" ca="1">INDIRECT(_xlfn.CONCAT("'3. Evaluator Information'!F",$B50))</f>
        <v>0</v>
      </c>
      <c r="G50" s="9" cm="1">
        <f t="array" aca="1" ref="G50" ca="1">IFERROR(VLOOKUP(INDIRECT(_xlfn.CONCAT("'3. Evaluator Information'!G",$B50)),languages_lookup,2,FALSE),INT(0))</f>
        <v>0</v>
      </c>
      <c r="H50" s="9">
        <v>3</v>
      </c>
    </row>
    <row r="51" spans="1:8" x14ac:dyDescent="0.25">
      <c r="A51" s="9">
        <v>6</v>
      </c>
      <c r="B51" s="9">
        <v>69</v>
      </c>
      <c r="C51" s="9" cm="1">
        <f t="array" aca="1" ref="C51" ca="1">INDIRECT(_xlfn.CONCAT("'3. Evaluator Information'!C",$B51))</f>
        <v>0</v>
      </c>
      <c r="D51" s="9" cm="1">
        <f t="array" aca="1" ref="D51" ca="1">INDIRECT(_xlfn.CONCAT("'3. Evaluator Information'!D",$B51))</f>
        <v>0</v>
      </c>
      <c r="E51" s="9" cm="1">
        <f t="array" aca="1" ref="E51" ca="1">INDIRECT(_xlfn.CONCAT("'3. Evaluator Information'!E",$B51))</f>
        <v>0</v>
      </c>
      <c r="F51" s="9" cm="1">
        <f t="array" aca="1" ref="F51" ca="1">INDIRECT(_xlfn.CONCAT("'3. Evaluator Information'!F",$B51))</f>
        <v>0</v>
      </c>
      <c r="G51" s="9" cm="1">
        <f t="array" aca="1" ref="G51" ca="1">IFERROR(VLOOKUP(INDIRECT(_xlfn.CONCAT("'3. Evaluator Information'!G",$B51)),languages_lookup,2,FALSE),INT(0))</f>
        <v>0</v>
      </c>
      <c r="H51" s="9">
        <v>3</v>
      </c>
    </row>
    <row r="52" spans="1:8" x14ac:dyDescent="0.25">
      <c r="A52" s="9">
        <v>6</v>
      </c>
      <c r="B52" s="9">
        <v>70</v>
      </c>
      <c r="C52" s="9" cm="1">
        <f t="array" aca="1" ref="C52" ca="1">INDIRECT(_xlfn.CONCAT("'3. Evaluator Information'!C",$B52))</f>
        <v>0</v>
      </c>
      <c r="D52" s="9" cm="1">
        <f t="array" aca="1" ref="D52" ca="1">INDIRECT(_xlfn.CONCAT("'3. Evaluator Information'!D",$B52))</f>
        <v>0</v>
      </c>
      <c r="E52" s="9" cm="1">
        <f t="array" aca="1" ref="E52" ca="1">INDIRECT(_xlfn.CONCAT("'3. Evaluator Information'!E",$B52))</f>
        <v>0</v>
      </c>
      <c r="F52" s="9" cm="1">
        <f t="array" aca="1" ref="F52" ca="1">INDIRECT(_xlfn.CONCAT("'3. Evaluator Information'!F",$B52))</f>
        <v>0</v>
      </c>
      <c r="G52" s="9" cm="1">
        <f t="array" aca="1" ref="G52" ca="1">IFERROR(VLOOKUP(INDIRECT(_xlfn.CONCAT("'3. Evaluator Information'!G",$B52)),languages_lookup,2,FALSE),INT(0))</f>
        <v>0</v>
      </c>
      <c r="H52" s="9">
        <v>3</v>
      </c>
    </row>
    <row r="53" spans="1:8" x14ac:dyDescent="0.25">
      <c r="A53" s="9">
        <v>6</v>
      </c>
      <c r="B53" s="9">
        <v>71</v>
      </c>
      <c r="C53" s="9" cm="1">
        <f t="array" aca="1" ref="C53" ca="1">INDIRECT(_xlfn.CONCAT("'3. Evaluator Information'!C",$B53))</f>
        <v>0</v>
      </c>
      <c r="D53" s="9" cm="1">
        <f t="array" aca="1" ref="D53" ca="1">INDIRECT(_xlfn.CONCAT("'3. Evaluator Information'!D",$B53))</f>
        <v>0</v>
      </c>
      <c r="E53" s="9" cm="1">
        <f t="array" aca="1" ref="E53" ca="1">INDIRECT(_xlfn.CONCAT("'3. Evaluator Information'!E",$B53))</f>
        <v>0</v>
      </c>
      <c r="F53" s="9" cm="1">
        <f t="array" aca="1" ref="F53" ca="1">INDIRECT(_xlfn.CONCAT("'3. Evaluator Information'!F",$B53))</f>
        <v>0</v>
      </c>
      <c r="G53" s="9" cm="1">
        <f t="array" aca="1" ref="G53" ca="1">IFERROR(VLOOKUP(INDIRECT(_xlfn.CONCAT("'3. Evaluator Information'!G",$B53)),languages_lookup,2,FALSE),INT(0))</f>
        <v>0</v>
      </c>
      <c r="H53" s="9">
        <v>3</v>
      </c>
    </row>
    <row r="54" spans="1:8" x14ac:dyDescent="0.25">
      <c r="A54" s="9">
        <v>6</v>
      </c>
      <c r="B54" s="9">
        <v>72</v>
      </c>
      <c r="C54" s="9" cm="1">
        <f t="array" aca="1" ref="C54" ca="1">INDIRECT(_xlfn.CONCAT("'3. Evaluator Information'!C",$B54))</f>
        <v>0</v>
      </c>
      <c r="D54" s="9" cm="1">
        <f t="array" aca="1" ref="D54" ca="1">INDIRECT(_xlfn.CONCAT("'3. Evaluator Information'!D",$B54))</f>
        <v>0</v>
      </c>
      <c r="E54" s="9" cm="1">
        <f t="array" aca="1" ref="E54" ca="1">INDIRECT(_xlfn.CONCAT("'3. Evaluator Information'!E",$B54))</f>
        <v>0</v>
      </c>
      <c r="F54" s="9" cm="1">
        <f t="array" aca="1" ref="F54" ca="1">INDIRECT(_xlfn.CONCAT("'3. Evaluator Information'!F",$B54))</f>
        <v>0</v>
      </c>
      <c r="G54" s="9" cm="1">
        <f t="array" aca="1" ref="G54" ca="1">IFERROR(VLOOKUP(INDIRECT(_xlfn.CONCAT("'3. Evaluator Information'!G",$B54)),languages_lookup,2,FALSE),INT(0))</f>
        <v>0</v>
      </c>
      <c r="H54" s="9">
        <v>3</v>
      </c>
    </row>
    <row r="55" spans="1:8" x14ac:dyDescent="0.25">
      <c r="A55" s="9">
        <v>6</v>
      </c>
      <c r="B55" s="9">
        <v>73</v>
      </c>
      <c r="C55" s="9" cm="1">
        <f t="array" aca="1" ref="C55" ca="1">INDIRECT(_xlfn.CONCAT("'3. Evaluator Information'!C",$B55))</f>
        <v>0</v>
      </c>
      <c r="D55" s="9" cm="1">
        <f t="array" aca="1" ref="D55" ca="1">INDIRECT(_xlfn.CONCAT("'3. Evaluator Information'!D",$B55))</f>
        <v>0</v>
      </c>
      <c r="E55" s="9" cm="1">
        <f t="array" aca="1" ref="E55" ca="1">INDIRECT(_xlfn.CONCAT("'3. Evaluator Information'!E",$B55))</f>
        <v>0</v>
      </c>
      <c r="F55" s="9" cm="1">
        <f t="array" aca="1" ref="F55" ca="1">INDIRECT(_xlfn.CONCAT("'3. Evaluator Information'!F",$B55))</f>
        <v>0</v>
      </c>
      <c r="G55" s="9" cm="1">
        <f t="array" aca="1" ref="G55" ca="1">IFERROR(VLOOKUP(INDIRECT(_xlfn.CONCAT("'3. Evaluator Information'!G",$B55)),languages_lookup,2,FALSE),INT(0))</f>
        <v>0</v>
      </c>
      <c r="H55" s="9">
        <v>3</v>
      </c>
    </row>
    <row r="56" spans="1:8" x14ac:dyDescent="0.25">
      <c r="A56" s="9">
        <v>6</v>
      </c>
      <c r="B56" s="9">
        <v>74</v>
      </c>
      <c r="C56" s="9" cm="1">
        <f t="array" aca="1" ref="C56" ca="1">INDIRECT(_xlfn.CONCAT("'3. Evaluator Information'!C",$B56))</f>
        <v>0</v>
      </c>
      <c r="D56" s="9" cm="1">
        <f t="array" aca="1" ref="D56" ca="1">INDIRECT(_xlfn.CONCAT("'3. Evaluator Information'!D",$B56))</f>
        <v>0</v>
      </c>
      <c r="E56" s="9" cm="1">
        <f t="array" aca="1" ref="E56" ca="1">INDIRECT(_xlfn.CONCAT("'3. Evaluator Information'!E",$B56))</f>
        <v>0</v>
      </c>
      <c r="F56" s="9" cm="1">
        <f t="array" aca="1" ref="F56" ca="1">INDIRECT(_xlfn.CONCAT("'3. Evaluator Information'!F",$B56))</f>
        <v>0</v>
      </c>
      <c r="G56" s="9" cm="1">
        <f t="array" aca="1" ref="G56" ca="1">IFERROR(VLOOKUP(INDIRECT(_xlfn.CONCAT("'3. Evaluator Information'!G",$B56)),languages_lookup,2,FALSE),INT(0))</f>
        <v>0</v>
      </c>
      <c r="H56" s="9">
        <v>3</v>
      </c>
    </row>
    <row r="57" spans="1:8" x14ac:dyDescent="0.25">
      <c r="A57" s="9">
        <v>6</v>
      </c>
      <c r="B57" s="9">
        <v>75</v>
      </c>
      <c r="C57" s="9" cm="1">
        <f t="array" aca="1" ref="C57" ca="1">INDIRECT(_xlfn.CONCAT("'3. Evaluator Information'!C",$B57))</f>
        <v>0</v>
      </c>
      <c r="D57" s="9" cm="1">
        <f t="array" aca="1" ref="D57" ca="1">INDIRECT(_xlfn.CONCAT("'3. Evaluator Information'!D",$B57))</f>
        <v>0</v>
      </c>
      <c r="E57" s="9" cm="1">
        <f t="array" aca="1" ref="E57" ca="1">INDIRECT(_xlfn.CONCAT("'3. Evaluator Information'!E",$B57))</f>
        <v>0</v>
      </c>
      <c r="F57" s="9" cm="1">
        <f t="array" aca="1" ref="F57" ca="1">INDIRECT(_xlfn.CONCAT("'3. Evaluator Information'!F",$B57))</f>
        <v>0</v>
      </c>
      <c r="G57" s="9" cm="1">
        <f t="array" aca="1" ref="G57" ca="1">IFERROR(VLOOKUP(INDIRECT(_xlfn.CONCAT("'3. Evaluator Information'!G",$B57)),languages_lookup,2,FALSE),INT(0))</f>
        <v>0</v>
      </c>
      <c r="H57" s="9">
        <v>3</v>
      </c>
    </row>
    <row r="58" spans="1:8" x14ac:dyDescent="0.25">
      <c r="A58" s="9">
        <v>6</v>
      </c>
      <c r="B58" s="9">
        <v>76</v>
      </c>
      <c r="C58" s="9" cm="1">
        <f t="array" aca="1" ref="C58" ca="1">INDIRECT(_xlfn.CONCAT("'3. Evaluator Information'!C",$B58))</f>
        <v>0</v>
      </c>
      <c r="D58" s="9" cm="1">
        <f t="array" aca="1" ref="D58" ca="1">INDIRECT(_xlfn.CONCAT("'3. Evaluator Information'!D",$B58))</f>
        <v>0</v>
      </c>
      <c r="E58" s="9" cm="1">
        <f t="array" aca="1" ref="E58" ca="1">INDIRECT(_xlfn.CONCAT("'3. Evaluator Information'!E",$B58))</f>
        <v>0</v>
      </c>
      <c r="F58" s="9" cm="1">
        <f t="array" aca="1" ref="F58" ca="1">INDIRECT(_xlfn.CONCAT("'3. Evaluator Information'!F",$B58))</f>
        <v>0</v>
      </c>
      <c r="G58" s="9" cm="1">
        <f t="array" aca="1" ref="G58" ca="1">IFERROR(VLOOKUP(INDIRECT(_xlfn.CONCAT("'3. Evaluator Information'!G",$B58)),languages_lookup,2,FALSE),INT(0))</f>
        <v>0</v>
      </c>
      <c r="H58" s="9">
        <v>3</v>
      </c>
    </row>
    <row r="59" spans="1:8" x14ac:dyDescent="0.25">
      <c r="A59" s="9">
        <v>6</v>
      </c>
      <c r="B59" s="9">
        <v>77</v>
      </c>
      <c r="C59" s="9" cm="1">
        <f t="array" aca="1" ref="C59" ca="1">INDIRECT(_xlfn.CONCAT("'3. Evaluator Information'!C",$B59))</f>
        <v>0</v>
      </c>
      <c r="D59" s="9" cm="1">
        <f t="array" aca="1" ref="D59" ca="1">INDIRECT(_xlfn.CONCAT("'3. Evaluator Information'!D",$B59))</f>
        <v>0</v>
      </c>
      <c r="E59" s="9" cm="1">
        <f t="array" aca="1" ref="E59" ca="1">INDIRECT(_xlfn.CONCAT("'3. Evaluator Information'!E",$B59))</f>
        <v>0</v>
      </c>
      <c r="F59" s="9" cm="1">
        <f t="array" aca="1" ref="F59" ca="1">INDIRECT(_xlfn.CONCAT("'3. Evaluator Information'!F",$B59))</f>
        <v>0</v>
      </c>
      <c r="G59" s="9" cm="1">
        <f t="array" aca="1" ref="G59" ca="1">IFERROR(VLOOKUP(INDIRECT(_xlfn.CONCAT("'3. Evaluator Information'!G",$B59)),languages_lookup,2,FALSE),INT(0))</f>
        <v>0</v>
      </c>
      <c r="H59" s="9">
        <v>3</v>
      </c>
    </row>
    <row r="60" spans="1:8" x14ac:dyDescent="0.25">
      <c r="A60" s="9">
        <v>6</v>
      </c>
      <c r="B60" s="9">
        <v>78</v>
      </c>
      <c r="C60" s="9" cm="1">
        <f t="array" aca="1" ref="C60" ca="1">INDIRECT(_xlfn.CONCAT("'3. Evaluator Information'!C",$B60))</f>
        <v>0</v>
      </c>
      <c r="D60" s="9" cm="1">
        <f t="array" aca="1" ref="D60" ca="1">INDIRECT(_xlfn.CONCAT("'3. Evaluator Information'!D",$B60))</f>
        <v>0</v>
      </c>
      <c r="E60" s="9" cm="1">
        <f t="array" aca="1" ref="E60" ca="1">INDIRECT(_xlfn.CONCAT("'3. Evaluator Information'!E",$B60))</f>
        <v>0</v>
      </c>
      <c r="F60" s="9" cm="1">
        <f t="array" aca="1" ref="F60" ca="1">INDIRECT(_xlfn.CONCAT("'3. Evaluator Information'!F",$B60))</f>
        <v>0</v>
      </c>
      <c r="G60" s="9" cm="1">
        <f t="array" aca="1" ref="G60" ca="1">IFERROR(VLOOKUP(INDIRECT(_xlfn.CONCAT("'3. Evaluator Information'!G",$B60)),languages_lookup,2,FALSE),INT(0))</f>
        <v>0</v>
      </c>
      <c r="H60" s="9">
        <v>3</v>
      </c>
    </row>
    <row r="61" spans="1:8" x14ac:dyDescent="0.25">
      <c r="A61" s="9">
        <v>6</v>
      </c>
      <c r="B61" s="9">
        <v>79</v>
      </c>
      <c r="C61" s="9" cm="1">
        <f t="array" aca="1" ref="C61" ca="1">INDIRECT(_xlfn.CONCAT("'3. Evaluator Information'!C",$B61))</f>
        <v>0</v>
      </c>
      <c r="D61" s="9" cm="1">
        <f t="array" aca="1" ref="D61" ca="1">INDIRECT(_xlfn.CONCAT("'3. Evaluator Information'!D",$B61))</f>
        <v>0</v>
      </c>
      <c r="E61" s="9" cm="1">
        <f t="array" aca="1" ref="E61" ca="1">INDIRECT(_xlfn.CONCAT("'3. Evaluator Information'!E",$B61))</f>
        <v>0</v>
      </c>
      <c r="F61" s="9" cm="1">
        <f t="array" aca="1" ref="F61" ca="1">INDIRECT(_xlfn.CONCAT("'3. Evaluator Information'!F",$B61))</f>
        <v>0</v>
      </c>
      <c r="G61" s="9" cm="1">
        <f t="array" aca="1" ref="G61" ca="1">IFERROR(VLOOKUP(INDIRECT(_xlfn.CONCAT("'3. Evaluator Information'!G",$B61)),languages_lookup,2,FALSE),INT(0))</f>
        <v>0</v>
      </c>
      <c r="H61" s="9">
        <v>3</v>
      </c>
    </row>
    <row r="62" spans="1:8" x14ac:dyDescent="0.25">
      <c r="A62" s="9">
        <v>9</v>
      </c>
      <c r="B62" s="9">
        <v>83</v>
      </c>
      <c r="C62" s="9" cm="1">
        <f t="array" aca="1" ref="C62" ca="1">INDIRECT(_xlfn.CONCAT("'3. Evaluator Information'!C",$B62))</f>
        <v>0</v>
      </c>
      <c r="D62" s="9" cm="1">
        <f t="array" aca="1" ref="D62" ca="1">INDIRECT(_xlfn.CONCAT("'3. Evaluator Information'!D",$B62))</f>
        <v>0</v>
      </c>
      <c r="E62" s="9" cm="1">
        <f t="array" aca="1" ref="E62" ca="1">INDIRECT(_xlfn.CONCAT("'3. Evaluator Information'!E",$B62))</f>
        <v>0</v>
      </c>
      <c r="F62" s="9" cm="1">
        <f t="array" aca="1" ref="F62" ca="1">INDIRECT(_xlfn.CONCAT("'3. Evaluator Information'!F",$B62))</f>
        <v>0</v>
      </c>
      <c r="G62" s="9" cm="1">
        <f t="array" aca="1" ref="G62" ca="1">IFERROR(VLOOKUP(INDIRECT(_xlfn.CONCAT("'3. Evaluator Information'!G",$B62)),languages_lookup,2,FALSE),INT(0))</f>
        <v>0</v>
      </c>
      <c r="H62" s="9">
        <v>4</v>
      </c>
    </row>
    <row r="63" spans="1:8" x14ac:dyDescent="0.25">
      <c r="A63" s="9">
        <v>9</v>
      </c>
      <c r="B63" s="9">
        <v>84</v>
      </c>
      <c r="C63" s="9" cm="1">
        <f t="array" aca="1" ref="C63" ca="1">INDIRECT(_xlfn.CONCAT("'3. Evaluator Information'!C",$B63))</f>
        <v>0</v>
      </c>
      <c r="D63" s="9" cm="1">
        <f t="array" aca="1" ref="D63" ca="1">INDIRECT(_xlfn.CONCAT("'3. Evaluator Information'!D",$B63))</f>
        <v>0</v>
      </c>
      <c r="E63" s="9" cm="1">
        <f t="array" aca="1" ref="E63" ca="1">INDIRECT(_xlfn.CONCAT("'3. Evaluator Information'!E",$B63))</f>
        <v>0</v>
      </c>
      <c r="F63" s="9" cm="1">
        <f t="array" aca="1" ref="F63" ca="1">INDIRECT(_xlfn.CONCAT("'3. Evaluator Information'!F",$B63))</f>
        <v>0</v>
      </c>
      <c r="G63" s="9" cm="1">
        <f t="array" aca="1" ref="G63" ca="1">IFERROR(VLOOKUP(INDIRECT(_xlfn.CONCAT("'3. Evaluator Information'!G",$B63)),languages_lookup,2,FALSE),INT(0))</f>
        <v>0</v>
      </c>
      <c r="H63" s="9">
        <v>4</v>
      </c>
    </row>
    <row r="64" spans="1:8" x14ac:dyDescent="0.25">
      <c r="A64" s="9">
        <v>9</v>
      </c>
      <c r="B64" s="9">
        <v>85</v>
      </c>
      <c r="C64" s="9" cm="1">
        <f t="array" aca="1" ref="C64" ca="1">INDIRECT(_xlfn.CONCAT("'3. Evaluator Information'!C",$B64))</f>
        <v>0</v>
      </c>
      <c r="D64" s="9" cm="1">
        <f t="array" aca="1" ref="D64" ca="1">INDIRECT(_xlfn.CONCAT("'3. Evaluator Information'!D",$B64))</f>
        <v>0</v>
      </c>
      <c r="E64" s="9" cm="1">
        <f t="array" aca="1" ref="E64" ca="1">INDIRECT(_xlfn.CONCAT("'3. Evaluator Information'!E",$B64))</f>
        <v>0</v>
      </c>
      <c r="F64" s="9" cm="1">
        <f t="array" aca="1" ref="F64" ca="1">INDIRECT(_xlfn.CONCAT("'3. Evaluator Information'!F",$B64))</f>
        <v>0</v>
      </c>
      <c r="G64" s="9" cm="1">
        <f t="array" aca="1" ref="G64" ca="1">IFERROR(VLOOKUP(INDIRECT(_xlfn.CONCAT("'3. Evaluator Information'!G",$B64)),languages_lookup,2,FALSE),INT(0))</f>
        <v>0</v>
      </c>
      <c r="H64" s="9">
        <v>4</v>
      </c>
    </row>
    <row r="65" spans="1:8" x14ac:dyDescent="0.25">
      <c r="A65" s="9">
        <v>9</v>
      </c>
      <c r="B65" s="9">
        <v>86</v>
      </c>
      <c r="C65" s="9" cm="1">
        <f t="array" aca="1" ref="C65" ca="1">INDIRECT(_xlfn.CONCAT("'3. Evaluator Information'!C",$B65))</f>
        <v>0</v>
      </c>
      <c r="D65" s="9" cm="1">
        <f t="array" aca="1" ref="D65" ca="1">INDIRECT(_xlfn.CONCAT("'3. Evaluator Information'!D",$B65))</f>
        <v>0</v>
      </c>
      <c r="E65" s="9" cm="1">
        <f t="array" aca="1" ref="E65" ca="1">INDIRECT(_xlfn.CONCAT("'3. Evaluator Information'!E",$B65))</f>
        <v>0</v>
      </c>
      <c r="F65" s="9" cm="1">
        <f t="array" aca="1" ref="F65" ca="1">INDIRECT(_xlfn.CONCAT("'3. Evaluator Information'!F",$B65))</f>
        <v>0</v>
      </c>
      <c r="G65" s="9" cm="1">
        <f t="array" aca="1" ref="G65" ca="1">IFERROR(VLOOKUP(INDIRECT(_xlfn.CONCAT("'3. Evaluator Information'!G",$B65)),languages_lookup,2,FALSE),INT(0))</f>
        <v>0</v>
      </c>
      <c r="H65" s="9">
        <v>4</v>
      </c>
    </row>
    <row r="66" spans="1:8" x14ac:dyDescent="0.25">
      <c r="A66" s="9">
        <v>9</v>
      </c>
      <c r="B66" s="9">
        <v>87</v>
      </c>
      <c r="C66" s="9" cm="1">
        <f t="array" aca="1" ref="C66" ca="1">INDIRECT(_xlfn.CONCAT("'3. Evaluator Information'!C",$B66))</f>
        <v>0</v>
      </c>
      <c r="D66" s="9" cm="1">
        <f t="array" aca="1" ref="D66" ca="1">INDIRECT(_xlfn.CONCAT("'3. Evaluator Information'!D",$B66))</f>
        <v>0</v>
      </c>
      <c r="E66" s="9" cm="1">
        <f t="array" aca="1" ref="E66" ca="1">INDIRECT(_xlfn.CONCAT("'3. Evaluator Information'!E",$B66))</f>
        <v>0</v>
      </c>
      <c r="F66" s="9" cm="1">
        <f t="array" aca="1" ref="F66" ca="1">INDIRECT(_xlfn.CONCAT("'3. Evaluator Information'!F",$B66))</f>
        <v>0</v>
      </c>
      <c r="G66" s="9" cm="1">
        <f t="array" aca="1" ref="G66" ca="1">IFERROR(VLOOKUP(INDIRECT(_xlfn.CONCAT("'3. Evaluator Information'!G",$B66)),languages_lookup,2,FALSE),INT(0))</f>
        <v>0</v>
      </c>
      <c r="H66" s="9">
        <v>4</v>
      </c>
    </row>
    <row r="67" spans="1:8" x14ac:dyDescent="0.25">
      <c r="A67" s="9">
        <v>9</v>
      </c>
      <c r="B67" s="9">
        <v>88</v>
      </c>
      <c r="C67" s="9" cm="1">
        <f t="array" aca="1" ref="C67" ca="1">INDIRECT(_xlfn.CONCAT("'3. Evaluator Information'!C",$B67))</f>
        <v>0</v>
      </c>
      <c r="D67" s="9" cm="1">
        <f t="array" aca="1" ref="D67" ca="1">INDIRECT(_xlfn.CONCAT("'3. Evaluator Information'!D",$B67))</f>
        <v>0</v>
      </c>
      <c r="E67" s="9" cm="1">
        <f t="array" aca="1" ref="E67" ca="1">INDIRECT(_xlfn.CONCAT("'3. Evaluator Information'!E",$B67))</f>
        <v>0</v>
      </c>
      <c r="F67" s="9" cm="1">
        <f t="array" aca="1" ref="F67" ca="1">INDIRECT(_xlfn.CONCAT("'3. Evaluator Information'!F",$B67))</f>
        <v>0</v>
      </c>
      <c r="G67" s="9" cm="1">
        <f t="array" aca="1" ref="G67" ca="1">IFERROR(VLOOKUP(INDIRECT(_xlfn.CONCAT("'3. Evaluator Information'!G",$B67)),languages_lookup,2,FALSE),INT(0))</f>
        <v>0</v>
      </c>
      <c r="H67" s="9">
        <v>4</v>
      </c>
    </row>
    <row r="68" spans="1:8" x14ac:dyDescent="0.25">
      <c r="A68" s="9">
        <v>9</v>
      </c>
      <c r="B68" s="9">
        <v>89</v>
      </c>
      <c r="C68" s="9" cm="1">
        <f t="array" aca="1" ref="C68" ca="1">INDIRECT(_xlfn.CONCAT("'3. Evaluator Information'!C",$B68))</f>
        <v>0</v>
      </c>
      <c r="D68" s="9" cm="1">
        <f t="array" aca="1" ref="D68" ca="1">INDIRECT(_xlfn.CONCAT("'3. Evaluator Information'!D",$B68))</f>
        <v>0</v>
      </c>
      <c r="E68" s="9" cm="1">
        <f t="array" aca="1" ref="E68" ca="1">INDIRECT(_xlfn.CONCAT("'3. Evaluator Information'!E",$B68))</f>
        <v>0</v>
      </c>
      <c r="F68" s="9" cm="1">
        <f t="array" aca="1" ref="F68" ca="1">INDIRECT(_xlfn.CONCAT("'3. Evaluator Information'!F",$B68))</f>
        <v>0</v>
      </c>
      <c r="G68" s="9" cm="1">
        <f t="array" aca="1" ref="G68" ca="1">IFERROR(VLOOKUP(INDIRECT(_xlfn.CONCAT("'3. Evaluator Information'!G",$B68)),languages_lookup,2,FALSE),INT(0))</f>
        <v>0</v>
      </c>
      <c r="H68" s="9">
        <v>4</v>
      </c>
    </row>
    <row r="69" spans="1:8" x14ac:dyDescent="0.25">
      <c r="A69" s="9">
        <v>9</v>
      </c>
      <c r="B69" s="9">
        <v>90</v>
      </c>
      <c r="C69" s="9" cm="1">
        <f t="array" aca="1" ref="C69" ca="1">INDIRECT(_xlfn.CONCAT("'3. Evaluator Information'!C",$B69))</f>
        <v>0</v>
      </c>
      <c r="D69" s="9" cm="1">
        <f t="array" aca="1" ref="D69" ca="1">INDIRECT(_xlfn.CONCAT("'3. Evaluator Information'!D",$B69))</f>
        <v>0</v>
      </c>
      <c r="E69" s="9" cm="1">
        <f t="array" aca="1" ref="E69" ca="1">INDIRECT(_xlfn.CONCAT("'3. Evaluator Information'!E",$B69))</f>
        <v>0</v>
      </c>
      <c r="F69" s="9" cm="1">
        <f t="array" aca="1" ref="F69" ca="1">INDIRECT(_xlfn.CONCAT("'3. Evaluator Information'!F",$B69))</f>
        <v>0</v>
      </c>
      <c r="G69" s="9" cm="1">
        <f t="array" aca="1" ref="G69" ca="1">IFERROR(VLOOKUP(INDIRECT(_xlfn.CONCAT("'3. Evaluator Information'!G",$B69)),languages_lookup,2,FALSE),INT(0))</f>
        <v>0</v>
      </c>
      <c r="H69" s="9">
        <v>4</v>
      </c>
    </row>
    <row r="70" spans="1:8" x14ac:dyDescent="0.25">
      <c r="A70" s="9">
        <v>9</v>
      </c>
      <c r="B70" s="9">
        <v>91</v>
      </c>
      <c r="C70" s="9" cm="1">
        <f t="array" aca="1" ref="C70" ca="1">INDIRECT(_xlfn.CONCAT("'3. Evaluator Information'!C",$B70))</f>
        <v>0</v>
      </c>
      <c r="D70" s="9" cm="1">
        <f t="array" aca="1" ref="D70" ca="1">INDIRECT(_xlfn.CONCAT("'3. Evaluator Information'!D",$B70))</f>
        <v>0</v>
      </c>
      <c r="E70" s="9" cm="1">
        <f t="array" aca="1" ref="E70" ca="1">INDIRECT(_xlfn.CONCAT("'3. Evaluator Information'!E",$B70))</f>
        <v>0</v>
      </c>
      <c r="F70" s="9" cm="1">
        <f t="array" aca="1" ref="F70" ca="1">INDIRECT(_xlfn.CONCAT("'3. Evaluator Information'!F",$B70))</f>
        <v>0</v>
      </c>
      <c r="G70" s="9" cm="1">
        <f t="array" aca="1" ref="G70" ca="1">IFERROR(VLOOKUP(INDIRECT(_xlfn.CONCAT("'3. Evaluator Information'!G",$B70)),languages_lookup,2,FALSE),INT(0))</f>
        <v>0</v>
      </c>
      <c r="H70" s="9">
        <v>4</v>
      </c>
    </row>
    <row r="71" spans="1:8" x14ac:dyDescent="0.25">
      <c r="A71" s="9">
        <v>9</v>
      </c>
      <c r="B71" s="9">
        <v>92</v>
      </c>
      <c r="C71" s="9" cm="1">
        <f t="array" aca="1" ref="C71" ca="1">INDIRECT(_xlfn.CONCAT("'3. Evaluator Information'!C",$B71))</f>
        <v>0</v>
      </c>
      <c r="D71" s="9" cm="1">
        <f t="array" aca="1" ref="D71" ca="1">INDIRECT(_xlfn.CONCAT("'3. Evaluator Information'!D",$B71))</f>
        <v>0</v>
      </c>
      <c r="E71" s="9" cm="1">
        <f t="array" aca="1" ref="E71" ca="1">INDIRECT(_xlfn.CONCAT("'3. Evaluator Information'!E",$B71))</f>
        <v>0</v>
      </c>
      <c r="F71" s="9" cm="1">
        <f t="array" aca="1" ref="F71" ca="1">INDIRECT(_xlfn.CONCAT("'3. Evaluator Information'!F",$B71))</f>
        <v>0</v>
      </c>
      <c r="G71" s="9" cm="1">
        <f t="array" aca="1" ref="G71" ca="1">IFERROR(VLOOKUP(INDIRECT(_xlfn.CONCAT("'3. Evaluator Information'!G",$B71)),languages_lookup,2,FALSE),INT(0))</f>
        <v>0</v>
      </c>
      <c r="H71" s="9">
        <v>4</v>
      </c>
    </row>
    <row r="72" spans="1:8" x14ac:dyDescent="0.25">
      <c r="A72" s="9">
        <v>9</v>
      </c>
      <c r="B72" s="9">
        <v>93</v>
      </c>
      <c r="C72" s="9" cm="1">
        <f t="array" aca="1" ref="C72" ca="1">INDIRECT(_xlfn.CONCAT("'3. Evaluator Information'!C",$B72))</f>
        <v>0</v>
      </c>
      <c r="D72" s="9" cm="1">
        <f t="array" aca="1" ref="D72" ca="1">INDIRECT(_xlfn.CONCAT("'3. Evaluator Information'!D",$B72))</f>
        <v>0</v>
      </c>
      <c r="E72" s="9" cm="1">
        <f t="array" aca="1" ref="E72" ca="1">INDIRECT(_xlfn.CONCAT("'3. Evaluator Information'!E",$B72))</f>
        <v>0</v>
      </c>
      <c r="F72" s="9" cm="1">
        <f t="array" aca="1" ref="F72" ca="1">INDIRECT(_xlfn.CONCAT("'3. Evaluator Information'!F",$B72))</f>
        <v>0</v>
      </c>
      <c r="G72" s="9" cm="1">
        <f t="array" aca="1" ref="G72" ca="1">IFERROR(VLOOKUP(INDIRECT(_xlfn.CONCAT("'3. Evaluator Information'!G",$B72)),languages_lookup,2,FALSE),INT(0))</f>
        <v>0</v>
      </c>
      <c r="H72" s="9">
        <v>4</v>
      </c>
    </row>
    <row r="73" spans="1:8" x14ac:dyDescent="0.25">
      <c r="A73" s="9">
        <v>9</v>
      </c>
      <c r="B73" s="9">
        <v>94</v>
      </c>
      <c r="C73" s="9" cm="1">
        <f t="array" aca="1" ref="C73" ca="1">INDIRECT(_xlfn.CONCAT("'3. Evaluator Information'!C",$B73))</f>
        <v>0</v>
      </c>
      <c r="D73" s="9" cm="1">
        <f t="array" aca="1" ref="D73" ca="1">INDIRECT(_xlfn.CONCAT("'3. Evaluator Information'!D",$B73))</f>
        <v>0</v>
      </c>
      <c r="E73" s="9" cm="1">
        <f t="array" aca="1" ref="E73" ca="1">INDIRECT(_xlfn.CONCAT("'3. Evaluator Information'!E",$B73))</f>
        <v>0</v>
      </c>
      <c r="F73" s="9" cm="1">
        <f t="array" aca="1" ref="F73" ca="1">INDIRECT(_xlfn.CONCAT("'3. Evaluator Information'!F",$B73))</f>
        <v>0</v>
      </c>
      <c r="G73" s="9" cm="1">
        <f t="array" aca="1" ref="G73" ca="1">IFERROR(VLOOKUP(INDIRECT(_xlfn.CONCAT("'3. Evaluator Information'!G",$B73)),languages_lookup,2,FALSE),INT(0))</f>
        <v>0</v>
      </c>
      <c r="H73" s="9">
        <v>4</v>
      </c>
    </row>
    <row r="74" spans="1:8" x14ac:dyDescent="0.25">
      <c r="A74" s="9">
        <v>9</v>
      </c>
      <c r="B74" s="9">
        <v>95</v>
      </c>
      <c r="C74" s="9" cm="1">
        <f t="array" aca="1" ref="C74" ca="1">INDIRECT(_xlfn.CONCAT("'3. Evaluator Information'!C",$B74))</f>
        <v>0</v>
      </c>
      <c r="D74" s="9" cm="1">
        <f t="array" aca="1" ref="D74" ca="1">INDIRECT(_xlfn.CONCAT("'3. Evaluator Information'!D",$B74))</f>
        <v>0</v>
      </c>
      <c r="E74" s="9" cm="1">
        <f t="array" aca="1" ref="E74" ca="1">INDIRECT(_xlfn.CONCAT("'3. Evaluator Information'!E",$B74))</f>
        <v>0</v>
      </c>
      <c r="F74" s="9" cm="1">
        <f t="array" aca="1" ref="F74" ca="1">INDIRECT(_xlfn.CONCAT("'3. Evaluator Information'!F",$B74))</f>
        <v>0</v>
      </c>
      <c r="G74" s="9" cm="1">
        <f t="array" aca="1" ref="G74" ca="1">IFERROR(VLOOKUP(INDIRECT(_xlfn.CONCAT("'3. Evaluator Information'!G",$B74)),languages_lookup,2,FALSE),INT(0))</f>
        <v>0</v>
      </c>
      <c r="H74" s="9">
        <v>4</v>
      </c>
    </row>
    <row r="75" spans="1:8" x14ac:dyDescent="0.25">
      <c r="A75" s="9">
        <v>9</v>
      </c>
      <c r="B75" s="9">
        <v>96</v>
      </c>
      <c r="C75" s="9" cm="1">
        <f t="array" aca="1" ref="C75" ca="1">INDIRECT(_xlfn.CONCAT("'3. Evaluator Information'!C",$B75))</f>
        <v>0</v>
      </c>
      <c r="D75" s="9" cm="1">
        <f t="array" aca="1" ref="D75" ca="1">INDIRECT(_xlfn.CONCAT("'3. Evaluator Information'!D",$B75))</f>
        <v>0</v>
      </c>
      <c r="E75" s="9" cm="1">
        <f t="array" aca="1" ref="E75" ca="1">INDIRECT(_xlfn.CONCAT("'3. Evaluator Information'!E",$B75))</f>
        <v>0</v>
      </c>
      <c r="F75" s="9" cm="1">
        <f t="array" aca="1" ref="F75" ca="1">INDIRECT(_xlfn.CONCAT("'3. Evaluator Information'!F",$B75))</f>
        <v>0</v>
      </c>
      <c r="G75" s="9" cm="1">
        <f t="array" aca="1" ref="G75" ca="1">IFERROR(VLOOKUP(INDIRECT(_xlfn.CONCAT("'3. Evaluator Information'!G",$B75)),languages_lookup,2,FALSE),INT(0))</f>
        <v>0</v>
      </c>
      <c r="H75" s="9">
        <v>4</v>
      </c>
    </row>
    <row r="76" spans="1:8" x14ac:dyDescent="0.25">
      <c r="A76" s="9">
        <v>9</v>
      </c>
      <c r="B76" s="9">
        <v>97</v>
      </c>
      <c r="C76" s="9" cm="1">
        <f t="array" aca="1" ref="C76" ca="1">INDIRECT(_xlfn.CONCAT("'3. Evaluator Information'!C",$B76))</f>
        <v>0</v>
      </c>
      <c r="D76" s="9" cm="1">
        <f t="array" aca="1" ref="D76" ca="1">INDIRECT(_xlfn.CONCAT("'3. Evaluator Information'!D",$B76))</f>
        <v>0</v>
      </c>
      <c r="E76" s="9" cm="1">
        <f t="array" aca="1" ref="E76" ca="1">INDIRECT(_xlfn.CONCAT("'3. Evaluator Information'!E",$B76))</f>
        <v>0</v>
      </c>
      <c r="F76" s="9" cm="1">
        <f t="array" aca="1" ref="F76" ca="1">INDIRECT(_xlfn.CONCAT("'3. Evaluator Information'!F",$B76))</f>
        <v>0</v>
      </c>
      <c r="G76" s="9" cm="1">
        <f t="array" aca="1" ref="G76" ca="1">IFERROR(VLOOKUP(INDIRECT(_xlfn.CONCAT("'3. Evaluator Information'!G",$B76)),languages_lookup,2,FALSE),INT(0))</f>
        <v>0</v>
      </c>
      <c r="H76" s="9">
        <v>4</v>
      </c>
    </row>
    <row r="77" spans="1:8" x14ac:dyDescent="0.25">
      <c r="A77" s="9">
        <v>9</v>
      </c>
      <c r="B77" s="9">
        <v>98</v>
      </c>
      <c r="C77" s="9" cm="1">
        <f t="array" aca="1" ref="C77" ca="1">INDIRECT(_xlfn.CONCAT("'3. Evaluator Information'!C",$B77))</f>
        <v>0</v>
      </c>
      <c r="D77" s="9" cm="1">
        <f t="array" aca="1" ref="D77" ca="1">INDIRECT(_xlfn.CONCAT("'3. Evaluator Information'!D",$B77))</f>
        <v>0</v>
      </c>
      <c r="E77" s="9" cm="1">
        <f t="array" aca="1" ref="E77" ca="1">INDIRECT(_xlfn.CONCAT("'3. Evaluator Information'!E",$B77))</f>
        <v>0</v>
      </c>
      <c r="F77" s="9" cm="1">
        <f t="array" aca="1" ref="F77" ca="1">INDIRECT(_xlfn.CONCAT("'3. Evaluator Information'!F",$B77))</f>
        <v>0</v>
      </c>
      <c r="G77" s="9" cm="1">
        <f t="array" aca="1" ref="G77" ca="1">IFERROR(VLOOKUP(INDIRECT(_xlfn.CONCAT("'3. Evaluator Information'!G",$B77)),languages_lookup,2,FALSE),INT(0))</f>
        <v>0</v>
      </c>
      <c r="H77" s="9">
        <v>4</v>
      </c>
    </row>
    <row r="78" spans="1:8" x14ac:dyDescent="0.25">
      <c r="A78" s="9">
        <v>9</v>
      </c>
      <c r="B78" s="9">
        <v>99</v>
      </c>
      <c r="C78" s="9" cm="1">
        <f t="array" aca="1" ref="C78" ca="1">INDIRECT(_xlfn.CONCAT("'3. Evaluator Information'!C",$B78))</f>
        <v>0</v>
      </c>
      <c r="D78" s="9" cm="1">
        <f t="array" aca="1" ref="D78" ca="1">INDIRECT(_xlfn.CONCAT("'3. Evaluator Information'!D",$B78))</f>
        <v>0</v>
      </c>
      <c r="E78" s="9" cm="1">
        <f t="array" aca="1" ref="E78" ca="1">INDIRECT(_xlfn.CONCAT("'3. Evaluator Information'!E",$B78))</f>
        <v>0</v>
      </c>
      <c r="F78" s="9" cm="1">
        <f t="array" aca="1" ref="F78" ca="1">INDIRECT(_xlfn.CONCAT("'3. Evaluator Information'!F",$B78))</f>
        <v>0</v>
      </c>
      <c r="G78" s="9" cm="1">
        <f t="array" aca="1" ref="G78" ca="1">IFERROR(VLOOKUP(INDIRECT(_xlfn.CONCAT("'3. Evaluator Information'!G",$B78)),languages_lookup,2,FALSE),INT(0))</f>
        <v>0</v>
      </c>
      <c r="H78" s="9">
        <v>4</v>
      </c>
    </row>
    <row r="79" spans="1:8" x14ac:dyDescent="0.25">
      <c r="A79" s="9">
        <v>9</v>
      </c>
      <c r="B79" s="9">
        <v>100</v>
      </c>
      <c r="C79" s="9" cm="1">
        <f t="array" aca="1" ref="C79" ca="1">INDIRECT(_xlfn.CONCAT("'3. Evaluator Information'!C",$B79))</f>
        <v>0</v>
      </c>
      <c r="D79" s="9" cm="1">
        <f t="array" aca="1" ref="D79" ca="1">INDIRECT(_xlfn.CONCAT("'3. Evaluator Information'!D",$B79))</f>
        <v>0</v>
      </c>
      <c r="E79" s="9" cm="1">
        <f t="array" aca="1" ref="E79" ca="1">INDIRECT(_xlfn.CONCAT("'3. Evaluator Information'!E",$B79))</f>
        <v>0</v>
      </c>
      <c r="F79" s="9" cm="1">
        <f t="array" aca="1" ref="F79" ca="1">INDIRECT(_xlfn.CONCAT("'3. Evaluator Information'!F",$B79))</f>
        <v>0</v>
      </c>
      <c r="G79" s="9" cm="1">
        <f t="array" aca="1" ref="G79" ca="1">IFERROR(VLOOKUP(INDIRECT(_xlfn.CONCAT("'3. Evaluator Information'!G",$B79)),languages_lookup,2,FALSE),INT(0))</f>
        <v>0</v>
      </c>
      <c r="H79" s="9">
        <v>4</v>
      </c>
    </row>
    <row r="80" spans="1:8" x14ac:dyDescent="0.25">
      <c r="A80" s="9">
        <v>9</v>
      </c>
      <c r="B80" s="9">
        <v>101</v>
      </c>
      <c r="C80" s="9" cm="1">
        <f t="array" aca="1" ref="C80" ca="1">INDIRECT(_xlfn.CONCAT("'3. Evaluator Information'!C",$B80))</f>
        <v>0</v>
      </c>
      <c r="D80" s="9" cm="1">
        <f t="array" aca="1" ref="D80" ca="1">INDIRECT(_xlfn.CONCAT("'3. Evaluator Information'!D",$B80))</f>
        <v>0</v>
      </c>
      <c r="E80" s="9" cm="1">
        <f t="array" aca="1" ref="E80" ca="1">INDIRECT(_xlfn.CONCAT("'3. Evaluator Information'!E",$B80))</f>
        <v>0</v>
      </c>
      <c r="F80" s="9" cm="1">
        <f t="array" aca="1" ref="F80" ca="1">INDIRECT(_xlfn.CONCAT("'3. Evaluator Information'!F",$B80))</f>
        <v>0</v>
      </c>
      <c r="G80" s="9" cm="1">
        <f t="array" aca="1" ref="G80" ca="1">IFERROR(VLOOKUP(INDIRECT(_xlfn.CONCAT("'3. Evaluator Information'!G",$B80)),languages_lookup,2,FALSE),INT(0))</f>
        <v>0</v>
      </c>
      <c r="H80" s="9">
        <v>4</v>
      </c>
    </row>
    <row r="81" spans="1:8" x14ac:dyDescent="0.25">
      <c r="A81" s="9">
        <v>9</v>
      </c>
      <c r="B81" s="9">
        <v>102</v>
      </c>
      <c r="C81" s="9" cm="1">
        <f t="array" aca="1" ref="C81" ca="1">INDIRECT(_xlfn.CONCAT("'3. Evaluator Information'!C",$B81))</f>
        <v>0</v>
      </c>
      <c r="D81" s="9" cm="1">
        <f t="array" aca="1" ref="D81" ca="1">INDIRECT(_xlfn.CONCAT("'3. Evaluator Information'!D",$B81))</f>
        <v>0</v>
      </c>
      <c r="E81" s="9" cm="1">
        <f t="array" aca="1" ref="E81" ca="1">INDIRECT(_xlfn.CONCAT("'3. Evaluator Information'!E",$B81))</f>
        <v>0</v>
      </c>
      <c r="F81" s="9" cm="1">
        <f t="array" aca="1" ref="F81" ca="1">INDIRECT(_xlfn.CONCAT("'3. Evaluator Information'!F",$B81))</f>
        <v>0</v>
      </c>
      <c r="G81" s="9" cm="1">
        <f t="array" aca="1" ref="G81" ca="1">IFERROR(VLOOKUP(INDIRECT(_xlfn.CONCAT("'3. Evaluator Information'!G",$B81)),languages_lookup,2,FALSE),INT(0))</f>
        <v>0</v>
      </c>
      <c r="H81" s="9">
        <v>4</v>
      </c>
    </row>
    <row r="82" spans="1:8" x14ac:dyDescent="0.25">
      <c r="A82" s="9">
        <v>12</v>
      </c>
      <c r="B82" s="9">
        <v>106</v>
      </c>
      <c r="C82" s="9" cm="1">
        <f t="array" aca="1" ref="C82" ca="1">INDIRECT(_xlfn.CONCAT("'3. Evaluator Information'!C",$B82))</f>
        <v>0</v>
      </c>
      <c r="D82" s="9" cm="1">
        <f t="array" aca="1" ref="D82" ca="1">INDIRECT(_xlfn.CONCAT("'3. Evaluator Information'!D",$B82))</f>
        <v>0</v>
      </c>
      <c r="E82" s="9" cm="1">
        <f t="array" aca="1" ref="E82" ca="1">INDIRECT(_xlfn.CONCAT("'3. Evaluator Information'!E",$B82))</f>
        <v>0</v>
      </c>
      <c r="F82" s="9" cm="1">
        <f t="array" aca="1" ref="F82" ca="1">INDIRECT(_xlfn.CONCAT("'3. Evaluator Information'!F",$B82))</f>
        <v>0</v>
      </c>
      <c r="G82" s="9" cm="1">
        <f t="array" aca="1" ref="G82" ca="1">IFERROR(VLOOKUP(INDIRECT(_xlfn.CONCAT("'3. Evaluator Information'!G",$B82)),languages_lookup,2,FALSE),INT(0))</f>
        <v>0</v>
      </c>
      <c r="H82" s="9">
        <v>5</v>
      </c>
    </row>
    <row r="83" spans="1:8" x14ac:dyDescent="0.25">
      <c r="A83" s="9">
        <v>12</v>
      </c>
      <c r="B83" s="9">
        <v>107</v>
      </c>
      <c r="C83" s="9" cm="1">
        <f t="array" aca="1" ref="C83" ca="1">INDIRECT(_xlfn.CONCAT("'3. Evaluator Information'!C",$B83))</f>
        <v>0</v>
      </c>
      <c r="D83" s="9" cm="1">
        <f t="array" aca="1" ref="D83" ca="1">INDIRECT(_xlfn.CONCAT("'3. Evaluator Information'!D",$B83))</f>
        <v>0</v>
      </c>
      <c r="E83" s="9" cm="1">
        <f t="array" aca="1" ref="E83" ca="1">INDIRECT(_xlfn.CONCAT("'3. Evaluator Information'!E",$B83))</f>
        <v>0</v>
      </c>
      <c r="F83" s="9" cm="1">
        <f t="array" aca="1" ref="F83" ca="1">INDIRECT(_xlfn.CONCAT("'3. Evaluator Information'!F",$B83))</f>
        <v>0</v>
      </c>
      <c r="G83" s="9" cm="1">
        <f t="array" aca="1" ref="G83" ca="1">IFERROR(VLOOKUP(INDIRECT(_xlfn.CONCAT("'3. Evaluator Information'!G",$B83)),languages_lookup,2,FALSE),INT(0))</f>
        <v>0</v>
      </c>
      <c r="H83" s="9">
        <v>5</v>
      </c>
    </row>
    <row r="84" spans="1:8" x14ac:dyDescent="0.25">
      <c r="A84" s="9">
        <v>12</v>
      </c>
      <c r="B84" s="9">
        <v>108</v>
      </c>
      <c r="C84" s="9" cm="1">
        <f t="array" aca="1" ref="C84" ca="1">INDIRECT(_xlfn.CONCAT("'3. Evaluator Information'!C",$B84))</f>
        <v>0</v>
      </c>
      <c r="D84" s="9" cm="1">
        <f t="array" aca="1" ref="D84" ca="1">INDIRECT(_xlfn.CONCAT("'3. Evaluator Information'!D",$B84))</f>
        <v>0</v>
      </c>
      <c r="E84" s="9" cm="1">
        <f t="array" aca="1" ref="E84" ca="1">INDIRECT(_xlfn.CONCAT("'3. Evaluator Information'!E",$B84))</f>
        <v>0</v>
      </c>
      <c r="F84" s="9" cm="1">
        <f t="array" aca="1" ref="F84" ca="1">INDIRECT(_xlfn.CONCAT("'3. Evaluator Information'!F",$B84))</f>
        <v>0</v>
      </c>
      <c r="G84" s="9" cm="1">
        <f t="array" aca="1" ref="G84" ca="1">IFERROR(VLOOKUP(INDIRECT(_xlfn.CONCAT("'3. Evaluator Information'!G",$B84)),languages_lookup,2,FALSE),INT(0))</f>
        <v>0</v>
      </c>
      <c r="H84" s="9">
        <v>5</v>
      </c>
    </row>
    <row r="85" spans="1:8" x14ac:dyDescent="0.25">
      <c r="A85" s="9">
        <v>12</v>
      </c>
      <c r="B85" s="9">
        <v>109</v>
      </c>
      <c r="C85" s="9" cm="1">
        <f t="array" aca="1" ref="C85" ca="1">INDIRECT(_xlfn.CONCAT("'3. Evaluator Information'!C",$B85))</f>
        <v>0</v>
      </c>
      <c r="D85" s="9" cm="1">
        <f t="array" aca="1" ref="D85" ca="1">INDIRECT(_xlfn.CONCAT("'3. Evaluator Information'!D",$B85))</f>
        <v>0</v>
      </c>
      <c r="E85" s="9" cm="1">
        <f t="array" aca="1" ref="E85" ca="1">INDIRECT(_xlfn.CONCAT("'3. Evaluator Information'!E",$B85))</f>
        <v>0</v>
      </c>
      <c r="F85" s="9" cm="1">
        <f t="array" aca="1" ref="F85" ca="1">INDIRECT(_xlfn.CONCAT("'3. Evaluator Information'!F",$B85))</f>
        <v>0</v>
      </c>
      <c r="G85" s="9" cm="1">
        <f t="array" aca="1" ref="G85" ca="1">IFERROR(VLOOKUP(INDIRECT(_xlfn.CONCAT("'3. Evaluator Information'!G",$B85)),languages_lookup,2,FALSE),INT(0))</f>
        <v>0</v>
      </c>
      <c r="H85" s="9">
        <v>5</v>
      </c>
    </row>
    <row r="86" spans="1:8" x14ac:dyDescent="0.25">
      <c r="A86" s="9">
        <v>12</v>
      </c>
      <c r="B86" s="9">
        <v>110</v>
      </c>
      <c r="C86" s="9" cm="1">
        <f t="array" aca="1" ref="C86" ca="1">INDIRECT(_xlfn.CONCAT("'3. Evaluator Information'!C",$B86))</f>
        <v>0</v>
      </c>
      <c r="D86" s="9" cm="1">
        <f t="array" aca="1" ref="D86" ca="1">INDIRECT(_xlfn.CONCAT("'3. Evaluator Information'!D",$B86))</f>
        <v>0</v>
      </c>
      <c r="E86" s="9" cm="1">
        <f t="array" aca="1" ref="E86" ca="1">INDIRECT(_xlfn.CONCAT("'3. Evaluator Information'!E",$B86))</f>
        <v>0</v>
      </c>
      <c r="F86" s="9" cm="1">
        <f t="array" aca="1" ref="F86" ca="1">INDIRECT(_xlfn.CONCAT("'3. Evaluator Information'!F",$B86))</f>
        <v>0</v>
      </c>
      <c r="G86" s="9" cm="1">
        <f t="array" aca="1" ref="G86" ca="1">IFERROR(VLOOKUP(INDIRECT(_xlfn.CONCAT("'3. Evaluator Information'!G",$B86)),languages_lookup,2,FALSE),INT(0))</f>
        <v>0</v>
      </c>
      <c r="H86" s="9">
        <v>5</v>
      </c>
    </row>
    <row r="87" spans="1:8" x14ac:dyDescent="0.25">
      <c r="A87" s="9">
        <v>12</v>
      </c>
      <c r="B87" s="9">
        <v>111</v>
      </c>
      <c r="C87" s="9" cm="1">
        <f t="array" aca="1" ref="C87" ca="1">INDIRECT(_xlfn.CONCAT("'3. Evaluator Information'!C",$B87))</f>
        <v>0</v>
      </c>
      <c r="D87" s="9" cm="1">
        <f t="array" aca="1" ref="D87" ca="1">INDIRECT(_xlfn.CONCAT("'3. Evaluator Information'!D",$B87))</f>
        <v>0</v>
      </c>
      <c r="E87" s="9" cm="1">
        <f t="array" aca="1" ref="E87" ca="1">INDIRECT(_xlfn.CONCAT("'3. Evaluator Information'!E",$B87))</f>
        <v>0</v>
      </c>
      <c r="F87" s="9" cm="1">
        <f t="array" aca="1" ref="F87" ca="1">INDIRECT(_xlfn.CONCAT("'3. Evaluator Information'!F",$B87))</f>
        <v>0</v>
      </c>
      <c r="G87" s="9" cm="1">
        <f t="array" aca="1" ref="G87" ca="1">IFERROR(VLOOKUP(INDIRECT(_xlfn.CONCAT("'3. Evaluator Information'!G",$B87)),languages_lookup,2,FALSE),INT(0))</f>
        <v>0</v>
      </c>
      <c r="H87" s="9">
        <v>5</v>
      </c>
    </row>
    <row r="88" spans="1:8" x14ac:dyDescent="0.25">
      <c r="A88" s="9">
        <v>12</v>
      </c>
      <c r="B88" s="9">
        <v>112</v>
      </c>
      <c r="C88" s="9" cm="1">
        <f t="array" aca="1" ref="C88" ca="1">INDIRECT(_xlfn.CONCAT("'3. Evaluator Information'!C",$B88))</f>
        <v>0</v>
      </c>
      <c r="D88" s="9" cm="1">
        <f t="array" aca="1" ref="D88" ca="1">INDIRECT(_xlfn.CONCAT("'3. Evaluator Information'!D",$B88))</f>
        <v>0</v>
      </c>
      <c r="E88" s="9" cm="1">
        <f t="array" aca="1" ref="E88" ca="1">INDIRECT(_xlfn.CONCAT("'3. Evaluator Information'!E",$B88))</f>
        <v>0</v>
      </c>
      <c r="F88" s="9" cm="1">
        <f t="array" aca="1" ref="F88" ca="1">INDIRECT(_xlfn.CONCAT("'3. Evaluator Information'!F",$B88))</f>
        <v>0</v>
      </c>
      <c r="G88" s="9" cm="1">
        <f t="array" aca="1" ref="G88" ca="1">IFERROR(VLOOKUP(INDIRECT(_xlfn.CONCAT("'3. Evaluator Information'!G",$B88)),languages_lookup,2,FALSE),INT(0))</f>
        <v>0</v>
      </c>
      <c r="H88" s="9">
        <v>5</v>
      </c>
    </row>
    <row r="89" spans="1:8" x14ac:dyDescent="0.25">
      <c r="A89" s="9">
        <v>12</v>
      </c>
      <c r="B89" s="9">
        <v>113</v>
      </c>
      <c r="C89" s="9" cm="1">
        <f t="array" aca="1" ref="C89" ca="1">INDIRECT(_xlfn.CONCAT("'3. Evaluator Information'!C",$B89))</f>
        <v>0</v>
      </c>
      <c r="D89" s="9" cm="1">
        <f t="array" aca="1" ref="D89" ca="1">INDIRECT(_xlfn.CONCAT("'3. Evaluator Information'!D",$B89))</f>
        <v>0</v>
      </c>
      <c r="E89" s="9" cm="1">
        <f t="array" aca="1" ref="E89" ca="1">INDIRECT(_xlfn.CONCAT("'3. Evaluator Information'!E",$B89))</f>
        <v>0</v>
      </c>
      <c r="F89" s="9" cm="1">
        <f t="array" aca="1" ref="F89" ca="1">INDIRECT(_xlfn.CONCAT("'3. Evaluator Information'!F",$B89))</f>
        <v>0</v>
      </c>
      <c r="G89" s="9" cm="1">
        <f t="array" aca="1" ref="G89" ca="1">IFERROR(VLOOKUP(INDIRECT(_xlfn.CONCAT("'3. Evaluator Information'!G",$B89)),languages_lookup,2,FALSE),INT(0))</f>
        <v>0</v>
      </c>
      <c r="H89" s="9">
        <v>5</v>
      </c>
    </row>
    <row r="90" spans="1:8" x14ac:dyDescent="0.25">
      <c r="A90" s="9">
        <v>12</v>
      </c>
      <c r="B90" s="9">
        <v>114</v>
      </c>
      <c r="C90" s="9" cm="1">
        <f t="array" aca="1" ref="C90" ca="1">INDIRECT(_xlfn.CONCAT("'3. Evaluator Information'!C",$B90))</f>
        <v>0</v>
      </c>
      <c r="D90" s="9" cm="1">
        <f t="array" aca="1" ref="D90" ca="1">INDIRECT(_xlfn.CONCAT("'3. Evaluator Information'!D",$B90))</f>
        <v>0</v>
      </c>
      <c r="E90" s="9" cm="1">
        <f t="array" aca="1" ref="E90" ca="1">INDIRECT(_xlfn.CONCAT("'3. Evaluator Information'!E",$B90))</f>
        <v>0</v>
      </c>
      <c r="F90" s="9" cm="1">
        <f t="array" aca="1" ref="F90" ca="1">INDIRECT(_xlfn.CONCAT("'3. Evaluator Information'!F",$B90))</f>
        <v>0</v>
      </c>
      <c r="G90" s="9" cm="1">
        <f t="array" aca="1" ref="G90" ca="1">IFERROR(VLOOKUP(INDIRECT(_xlfn.CONCAT("'3. Evaluator Information'!G",$B90)),languages_lookup,2,FALSE),INT(0))</f>
        <v>0</v>
      </c>
      <c r="H90" s="9">
        <v>5</v>
      </c>
    </row>
    <row r="91" spans="1:8" x14ac:dyDescent="0.25">
      <c r="A91" s="9">
        <v>12</v>
      </c>
      <c r="B91" s="9">
        <v>115</v>
      </c>
      <c r="C91" s="9" cm="1">
        <f t="array" aca="1" ref="C91" ca="1">INDIRECT(_xlfn.CONCAT("'3. Evaluator Information'!C",$B91))</f>
        <v>0</v>
      </c>
      <c r="D91" s="9" cm="1">
        <f t="array" aca="1" ref="D91" ca="1">INDIRECT(_xlfn.CONCAT("'3. Evaluator Information'!D",$B91))</f>
        <v>0</v>
      </c>
      <c r="E91" s="9" cm="1">
        <f t="array" aca="1" ref="E91" ca="1">INDIRECT(_xlfn.CONCAT("'3. Evaluator Information'!E",$B91))</f>
        <v>0</v>
      </c>
      <c r="F91" s="9" cm="1">
        <f t="array" aca="1" ref="F91" ca="1">INDIRECT(_xlfn.CONCAT("'3. Evaluator Information'!F",$B91))</f>
        <v>0</v>
      </c>
      <c r="G91" s="9" cm="1">
        <f t="array" aca="1" ref="G91" ca="1">IFERROR(VLOOKUP(INDIRECT(_xlfn.CONCAT("'3. Evaluator Information'!G",$B91)),languages_lookup,2,FALSE),INT(0))</f>
        <v>0</v>
      </c>
      <c r="H91" s="9">
        <v>5</v>
      </c>
    </row>
    <row r="92" spans="1:8" x14ac:dyDescent="0.25">
      <c r="A92" s="9">
        <v>12</v>
      </c>
      <c r="B92" s="9">
        <v>116</v>
      </c>
      <c r="C92" s="9" cm="1">
        <f t="array" aca="1" ref="C92" ca="1">INDIRECT(_xlfn.CONCAT("'3. Evaluator Information'!C",$B92))</f>
        <v>0</v>
      </c>
      <c r="D92" s="9" cm="1">
        <f t="array" aca="1" ref="D92" ca="1">INDIRECT(_xlfn.CONCAT("'3. Evaluator Information'!D",$B92))</f>
        <v>0</v>
      </c>
      <c r="E92" s="9" cm="1">
        <f t="array" aca="1" ref="E92" ca="1">INDIRECT(_xlfn.CONCAT("'3. Evaluator Information'!E",$B92))</f>
        <v>0</v>
      </c>
      <c r="F92" s="9" cm="1">
        <f t="array" aca="1" ref="F92" ca="1">INDIRECT(_xlfn.CONCAT("'3. Evaluator Information'!F",$B92))</f>
        <v>0</v>
      </c>
      <c r="G92" s="9" cm="1">
        <f t="array" aca="1" ref="G92" ca="1">IFERROR(VLOOKUP(INDIRECT(_xlfn.CONCAT("'3. Evaluator Information'!G",$B92)),languages_lookup,2,FALSE),INT(0))</f>
        <v>0</v>
      </c>
      <c r="H92" s="9">
        <v>5</v>
      </c>
    </row>
    <row r="93" spans="1:8" x14ac:dyDescent="0.25">
      <c r="A93" s="9">
        <v>12</v>
      </c>
      <c r="B93" s="9">
        <v>117</v>
      </c>
      <c r="C93" s="9" cm="1">
        <f t="array" aca="1" ref="C93" ca="1">INDIRECT(_xlfn.CONCAT("'3. Evaluator Information'!C",$B93))</f>
        <v>0</v>
      </c>
      <c r="D93" s="9" cm="1">
        <f t="array" aca="1" ref="D93" ca="1">INDIRECT(_xlfn.CONCAT("'3. Evaluator Information'!D",$B93))</f>
        <v>0</v>
      </c>
      <c r="E93" s="9" cm="1">
        <f t="array" aca="1" ref="E93" ca="1">INDIRECT(_xlfn.CONCAT("'3. Evaluator Information'!E",$B93))</f>
        <v>0</v>
      </c>
      <c r="F93" s="9" cm="1">
        <f t="array" aca="1" ref="F93" ca="1">INDIRECT(_xlfn.CONCAT("'3. Evaluator Information'!F",$B93))</f>
        <v>0</v>
      </c>
      <c r="G93" s="9" cm="1">
        <f t="array" aca="1" ref="G93" ca="1">IFERROR(VLOOKUP(INDIRECT(_xlfn.CONCAT("'3. Evaluator Information'!G",$B93)),languages_lookup,2,FALSE),INT(0))</f>
        <v>0</v>
      </c>
      <c r="H93" s="9">
        <v>5</v>
      </c>
    </row>
    <row r="94" spans="1:8" x14ac:dyDescent="0.25">
      <c r="A94" s="9">
        <v>12</v>
      </c>
      <c r="B94" s="9">
        <v>118</v>
      </c>
      <c r="C94" s="9" cm="1">
        <f t="array" aca="1" ref="C94" ca="1">INDIRECT(_xlfn.CONCAT("'3. Evaluator Information'!C",$B94))</f>
        <v>0</v>
      </c>
      <c r="D94" s="9" cm="1">
        <f t="array" aca="1" ref="D94" ca="1">INDIRECT(_xlfn.CONCAT("'3. Evaluator Information'!D",$B94))</f>
        <v>0</v>
      </c>
      <c r="E94" s="9" cm="1">
        <f t="array" aca="1" ref="E94" ca="1">INDIRECT(_xlfn.CONCAT("'3. Evaluator Information'!E",$B94))</f>
        <v>0</v>
      </c>
      <c r="F94" s="9" cm="1">
        <f t="array" aca="1" ref="F94" ca="1">INDIRECT(_xlfn.CONCAT("'3. Evaluator Information'!F",$B94))</f>
        <v>0</v>
      </c>
      <c r="G94" s="9" cm="1">
        <f t="array" aca="1" ref="G94" ca="1">IFERROR(VLOOKUP(INDIRECT(_xlfn.CONCAT("'3. Evaluator Information'!G",$B94)),languages_lookup,2,FALSE),INT(0))</f>
        <v>0</v>
      </c>
      <c r="H94" s="9">
        <v>5</v>
      </c>
    </row>
    <row r="95" spans="1:8" x14ac:dyDescent="0.25">
      <c r="A95" s="9">
        <v>12</v>
      </c>
      <c r="B95" s="9">
        <v>119</v>
      </c>
      <c r="C95" s="9" cm="1">
        <f t="array" aca="1" ref="C95" ca="1">INDIRECT(_xlfn.CONCAT("'3. Evaluator Information'!C",$B95))</f>
        <v>0</v>
      </c>
      <c r="D95" s="9" cm="1">
        <f t="array" aca="1" ref="D95" ca="1">INDIRECT(_xlfn.CONCAT("'3. Evaluator Information'!D",$B95))</f>
        <v>0</v>
      </c>
      <c r="E95" s="9" cm="1">
        <f t="array" aca="1" ref="E95" ca="1">INDIRECT(_xlfn.CONCAT("'3. Evaluator Information'!E",$B95))</f>
        <v>0</v>
      </c>
      <c r="F95" s="9" cm="1">
        <f t="array" aca="1" ref="F95" ca="1">INDIRECT(_xlfn.CONCAT("'3. Evaluator Information'!F",$B95))</f>
        <v>0</v>
      </c>
      <c r="G95" s="9" cm="1">
        <f t="array" aca="1" ref="G95" ca="1">IFERROR(VLOOKUP(INDIRECT(_xlfn.CONCAT("'3. Evaluator Information'!G",$B95)),languages_lookup,2,FALSE),INT(0))</f>
        <v>0</v>
      </c>
      <c r="H95" s="9">
        <v>5</v>
      </c>
    </row>
    <row r="96" spans="1:8" x14ac:dyDescent="0.25">
      <c r="A96" s="9">
        <v>12</v>
      </c>
      <c r="B96" s="9">
        <v>120</v>
      </c>
      <c r="C96" s="9" cm="1">
        <f t="array" aca="1" ref="C96" ca="1">INDIRECT(_xlfn.CONCAT("'3. Evaluator Information'!C",$B96))</f>
        <v>0</v>
      </c>
      <c r="D96" s="9" cm="1">
        <f t="array" aca="1" ref="D96" ca="1">INDIRECT(_xlfn.CONCAT("'3. Evaluator Information'!D",$B96))</f>
        <v>0</v>
      </c>
      <c r="E96" s="9" cm="1">
        <f t="array" aca="1" ref="E96" ca="1">INDIRECT(_xlfn.CONCAT("'3. Evaluator Information'!E",$B96))</f>
        <v>0</v>
      </c>
      <c r="F96" s="9" cm="1">
        <f t="array" aca="1" ref="F96" ca="1">INDIRECT(_xlfn.CONCAT("'3. Evaluator Information'!F",$B96))</f>
        <v>0</v>
      </c>
      <c r="G96" s="9" cm="1">
        <f t="array" aca="1" ref="G96" ca="1">IFERROR(VLOOKUP(INDIRECT(_xlfn.CONCAT("'3. Evaluator Information'!G",$B96)),languages_lookup,2,FALSE),INT(0))</f>
        <v>0</v>
      </c>
      <c r="H96" s="9">
        <v>5</v>
      </c>
    </row>
    <row r="97" spans="1:8" x14ac:dyDescent="0.25">
      <c r="A97" s="9">
        <v>12</v>
      </c>
      <c r="B97" s="9">
        <v>121</v>
      </c>
      <c r="C97" s="9" cm="1">
        <f t="array" aca="1" ref="C97" ca="1">INDIRECT(_xlfn.CONCAT("'3. Evaluator Information'!C",$B97))</f>
        <v>0</v>
      </c>
      <c r="D97" s="9" cm="1">
        <f t="array" aca="1" ref="D97" ca="1">INDIRECT(_xlfn.CONCAT("'3. Evaluator Information'!D",$B97))</f>
        <v>0</v>
      </c>
      <c r="E97" s="9" cm="1">
        <f t="array" aca="1" ref="E97" ca="1">INDIRECT(_xlfn.CONCAT("'3. Evaluator Information'!E",$B97))</f>
        <v>0</v>
      </c>
      <c r="F97" s="9" cm="1">
        <f t="array" aca="1" ref="F97" ca="1">INDIRECT(_xlfn.CONCAT("'3. Evaluator Information'!F",$B97))</f>
        <v>0</v>
      </c>
      <c r="G97" s="9" cm="1">
        <f t="array" aca="1" ref="G97" ca="1">IFERROR(VLOOKUP(INDIRECT(_xlfn.CONCAT("'3. Evaluator Information'!G",$B97)),languages_lookup,2,FALSE),INT(0))</f>
        <v>0</v>
      </c>
      <c r="H97" s="9">
        <v>5</v>
      </c>
    </row>
    <row r="98" spans="1:8" x14ac:dyDescent="0.25">
      <c r="A98" s="9">
        <v>12</v>
      </c>
      <c r="B98" s="9">
        <v>122</v>
      </c>
      <c r="C98" s="9" cm="1">
        <f t="array" aca="1" ref="C98" ca="1">INDIRECT(_xlfn.CONCAT("'3. Evaluator Information'!C",$B98))</f>
        <v>0</v>
      </c>
      <c r="D98" s="9" cm="1">
        <f t="array" aca="1" ref="D98" ca="1">INDIRECT(_xlfn.CONCAT("'3. Evaluator Information'!D",$B98))</f>
        <v>0</v>
      </c>
      <c r="E98" s="9" cm="1">
        <f t="array" aca="1" ref="E98" ca="1">INDIRECT(_xlfn.CONCAT("'3. Evaluator Information'!E",$B98))</f>
        <v>0</v>
      </c>
      <c r="F98" s="9" cm="1">
        <f t="array" aca="1" ref="F98" ca="1">INDIRECT(_xlfn.CONCAT("'3. Evaluator Information'!F",$B98))</f>
        <v>0</v>
      </c>
      <c r="G98" s="9" cm="1">
        <f t="array" aca="1" ref="G98" ca="1">IFERROR(VLOOKUP(INDIRECT(_xlfn.CONCAT("'3. Evaluator Information'!G",$B98)),languages_lookup,2,FALSE),INT(0))</f>
        <v>0</v>
      </c>
      <c r="H98" s="9">
        <v>5</v>
      </c>
    </row>
    <row r="99" spans="1:8" x14ac:dyDescent="0.25">
      <c r="A99" s="9">
        <v>12</v>
      </c>
      <c r="B99" s="9">
        <v>123</v>
      </c>
      <c r="C99" s="9" cm="1">
        <f t="array" aca="1" ref="C99" ca="1">INDIRECT(_xlfn.CONCAT("'3. Evaluator Information'!C",$B99))</f>
        <v>0</v>
      </c>
      <c r="D99" s="9" cm="1">
        <f t="array" aca="1" ref="D99" ca="1">INDIRECT(_xlfn.CONCAT("'3. Evaluator Information'!D",$B99))</f>
        <v>0</v>
      </c>
      <c r="E99" s="9" cm="1">
        <f t="array" aca="1" ref="E99" ca="1">INDIRECT(_xlfn.CONCAT("'3. Evaluator Information'!E",$B99))</f>
        <v>0</v>
      </c>
      <c r="F99" s="9" cm="1">
        <f t="array" aca="1" ref="F99" ca="1">INDIRECT(_xlfn.CONCAT("'3. Evaluator Information'!F",$B99))</f>
        <v>0</v>
      </c>
      <c r="G99" s="9" cm="1">
        <f t="array" aca="1" ref="G99" ca="1">IFERROR(VLOOKUP(INDIRECT(_xlfn.CONCAT("'3. Evaluator Information'!G",$B99)),languages_lookup,2,FALSE),INT(0))</f>
        <v>0</v>
      </c>
      <c r="H99" s="9">
        <v>5</v>
      </c>
    </row>
    <row r="100" spans="1:8" x14ac:dyDescent="0.25">
      <c r="A100" s="9">
        <v>12</v>
      </c>
      <c r="B100" s="9">
        <v>124</v>
      </c>
      <c r="C100" s="9" cm="1">
        <f t="array" aca="1" ref="C100" ca="1">INDIRECT(_xlfn.CONCAT("'3. Evaluator Information'!C",$B100))</f>
        <v>0</v>
      </c>
      <c r="D100" s="9" cm="1">
        <f t="array" aca="1" ref="D100" ca="1">INDIRECT(_xlfn.CONCAT("'3. Evaluator Information'!D",$B100))</f>
        <v>0</v>
      </c>
      <c r="E100" s="9" cm="1">
        <f t="array" aca="1" ref="E100" ca="1">INDIRECT(_xlfn.CONCAT("'3. Evaluator Information'!E",$B100))</f>
        <v>0</v>
      </c>
      <c r="F100" s="9" cm="1">
        <f t="array" aca="1" ref="F100" ca="1">INDIRECT(_xlfn.CONCAT("'3. Evaluator Information'!F",$B100))</f>
        <v>0</v>
      </c>
      <c r="G100" s="9" cm="1">
        <f t="array" aca="1" ref="G100" ca="1">IFERROR(VLOOKUP(INDIRECT(_xlfn.CONCAT("'3. Evaluator Information'!G",$B100)),languages_lookup,2,FALSE),INT(0))</f>
        <v>0</v>
      </c>
      <c r="H100" s="9">
        <v>5</v>
      </c>
    </row>
    <row r="101" spans="1:8" x14ac:dyDescent="0.25">
      <c r="A101" s="9">
        <v>12</v>
      </c>
      <c r="B101" s="9">
        <v>125</v>
      </c>
      <c r="C101" s="9" cm="1">
        <f t="array" aca="1" ref="C101" ca="1">INDIRECT(_xlfn.CONCAT("'3. Evaluator Information'!C",$B101))</f>
        <v>0</v>
      </c>
      <c r="D101" s="9" cm="1">
        <f t="array" aca="1" ref="D101" ca="1">INDIRECT(_xlfn.CONCAT("'3. Evaluator Information'!D",$B101))</f>
        <v>0</v>
      </c>
      <c r="E101" s="9" cm="1">
        <f t="array" aca="1" ref="E101" ca="1">INDIRECT(_xlfn.CONCAT("'3. Evaluator Information'!E",$B101))</f>
        <v>0</v>
      </c>
      <c r="F101" s="9" cm="1">
        <f t="array" aca="1" ref="F101" ca="1">INDIRECT(_xlfn.CONCAT("'3. Evaluator Information'!F",$B101))</f>
        <v>0</v>
      </c>
      <c r="G101" s="9" cm="1">
        <f t="array" aca="1" ref="G101" ca="1">IFERROR(VLOOKUP(INDIRECT(_xlfn.CONCAT("'3. Evaluator Information'!G",$B101)),languages_lookup,2,FALSE),INT(0))</f>
        <v>0</v>
      </c>
      <c r="H101" s="9">
        <v>5</v>
      </c>
    </row>
    <row r="102" spans="1:8" x14ac:dyDescent="0.25">
      <c r="A102" s="9">
        <v>15</v>
      </c>
      <c r="B102" s="9">
        <v>129</v>
      </c>
      <c r="C102" s="9" cm="1">
        <f t="array" aca="1" ref="C102" ca="1">INDIRECT(_xlfn.CONCAT("'3. Evaluator Information'!C",$B102))</f>
        <v>0</v>
      </c>
      <c r="D102" s="9" cm="1">
        <f t="array" aca="1" ref="D102" ca="1">INDIRECT(_xlfn.CONCAT("'3. Evaluator Information'!D",$B102))</f>
        <v>0</v>
      </c>
      <c r="E102" s="9" cm="1">
        <f t="array" aca="1" ref="E102" ca="1">INDIRECT(_xlfn.CONCAT("'3. Evaluator Information'!E",$B102))</f>
        <v>0</v>
      </c>
      <c r="F102" s="9" cm="1">
        <f t="array" aca="1" ref="F102" ca="1">INDIRECT(_xlfn.CONCAT("'3. Evaluator Information'!F",$B102))</f>
        <v>0</v>
      </c>
      <c r="G102" s="9" cm="1">
        <f t="array" aca="1" ref="G102" ca="1">IFERROR(VLOOKUP(INDIRECT(_xlfn.CONCAT("'3. Evaluator Information'!G",$B102)),languages_lookup,2,FALSE),INT(0))</f>
        <v>0</v>
      </c>
      <c r="H102" s="9">
        <v>6</v>
      </c>
    </row>
    <row r="103" spans="1:8" x14ac:dyDescent="0.25">
      <c r="A103" s="9">
        <v>15</v>
      </c>
      <c r="B103" s="9">
        <v>130</v>
      </c>
      <c r="C103" s="9" cm="1">
        <f t="array" aca="1" ref="C103" ca="1">INDIRECT(_xlfn.CONCAT("'3. Evaluator Information'!C",$B103))</f>
        <v>0</v>
      </c>
      <c r="D103" s="9" cm="1">
        <f t="array" aca="1" ref="D103" ca="1">INDIRECT(_xlfn.CONCAT("'3. Evaluator Information'!D",$B103))</f>
        <v>0</v>
      </c>
      <c r="E103" s="9" cm="1">
        <f t="array" aca="1" ref="E103" ca="1">INDIRECT(_xlfn.CONCAT("'3. Evaluator Information'!E",$B103))</f>
        <v>0</v>
      </c>
      <c r="F103" s="9" cm="1">
        <f t="array" aca="1" ref="F103" ca="1">INDIRECT(_xlfn.CONCAT("'3. Evaluator Information'!F",$B103))</f>
        <v>0</v>
      </c>
      <c r="G103" s="9" cm="1">
        <f t="array" aca="1" ref="G103" ca="1">IFERROR(VLOOKUP(INDIRECT(_xlfn.CONCAT("'3. Evaluator Information'!G",$B103)),languages_lookup,2,FALSE),INT(0))</f>
        <v>0</v>
      </c>
      <c r="H103" s="9">
        <v>6</v>
      </c>
    </row>
    <row r="104" spans="1:8" x14ac:dyDescent="0.25">
      <c r="A104" s="9">
        <v>15</v>
      </c>
      <c r="B104" s="9">
        <v>131</v>
      </c>
      <c r="C104" s="9" cm="1">
        <f t="array" aca="1" ref="C104" ca="1">INDIRECT(_xlfn.CONCAT("'3. Evaluator Information'!C",$B104))</f>
        <v>0</v>
      </c>
      <c r="D104" s="9" cm="1">
        <f t="array" aca="1" ref="D104" ca="1">INDIRECT(_xlfn.CONCAT("'3. Evaluator Information'!D",$B104))</f>
        <v>0</v>
      </c>
      <c r="E104" s="9" cm="1">
        <f t="array" aca="1" ref="E104" ca="1">INDIRECT(_xlfn.CONCAT("'3. Evaluator Information'!E",$B104))</f>
        <v>0</v>
      </c>
      <c r="F104" s="9" cm="1">
        <f t="array" aca="1" ref="F104" ca="1">INDIRECT(_xlfn.CONCAT("'3. Evaluator Information'!F",$B104))</f>
        <v>0</v>
      </c>
      <c r="G104" s="9" cm="1">
        <f t="array" aca="1" ref="G104" ca="1">IFERROR(VLOOKUP(INDIRECT(_xlfn.CONCAT("'3. Evaluator Information'!G",$B104)),languages_lookup,2,FALSE),INT(0))</f>
        <v>0</v>
      </c>
      <c r="H104" s="9">
        <v>6</v>
      </c>
    </row>
    <row r="105" spans="1:8" x14ac:dyDescent="0.25">
      <c r="A105" s="9">
        <v>15</v>
      </c>
      <c r="B105" s="9">
        <v>132</v>
      </c>
      <c r="C105" s="9" cm="1">
        <f t="array" aca="1" ref="C105" ca="1">INDIRECT(_xlfn.CONCAT("'3. Evaluator Information'!C",$B105))</f>
        <v>0</v>
      </c>
      <c r="D105" s="9" cm="1">
        <f t="array" aca="1" ref="D105" ca="1">INDIRECT(_xlfn.CONCAT("'3. Evaluator Information'!D",$B105))</f>
        <v>0</v>
      </c>
      <c r="E105" s="9" cm="1">
        <f t="array" aca="1" ref="E105" ca="1">INDIRECT(_xlfn.CONCAT("'3. Evaluator Information'!E",$B105))</f>
        <v>0</v>
      </c>
      <c r="F105" s="9" cm="1">
        <f t="array" aca="1" ref="F105" ca="1">INDIRECT(_xlfn.CONCAT("'3. Evaluator Information'!F",$B105))</f>
        <v>0</v>
      </c>
      <c r="G105" s="9" cm="1">
        <f t="array" aca="1" ref="G105" ca="1">IFERROR(VLOOKUP(INDIRECT(_xlfn.CONCAT("'3. Evaluator Information'!G",$B105)),languages_lookup,2,FALSE),INT(0))</f>
        <v>0</v>
      </c>
      <c r="H105" s="9">
        <v>6</v>
      </c>
    </row>
    <row r="106" spans="1:8" x14ac:dyDescent="0.25">
      <c r="A106" s="9">
        <v>15</v>
      </c>
      <c r="B106" s="9">
        <v>133</v>
      </c>
      <c r="C106" s="9" cm="1">
        <f t="array" aca="1" ref="C106" ca="1">INDIRECT(_xlfn.CONCAT("'3. Evaluator Information'!C",$B106))</f>
        <v>0</v>
      </c>
      <c r="D106" s="9" cm="1">
        <f t="array" aca="1" ref="D106" ca="1">INDIRECT(_xlfn.CONCAT("'3. Evaluator Information'!D",$B106))</f>
        <v>0</v>
      </c>
      <c r="E106" s="9" cm="1">
        <f t="array" aca="1" ref="E106" ca="1">INDIRECT(_xlfn.CONCAT("'3. Evaluator Information'!E",$B106))</f>
        <v>0</v>
      </c>
      <c r="F106" s="9" cm="1">
        <f t="array" aca="1" ref="F106" ca="1">INDIRECT(_xlfn.CONCAT("'3. Evaluator Information'!F",$B106))</f>
        <v>0</v>
      </c>
      <c r="G106" s="9" cm="1">
        <f t="array" aca="1" ref="G106" ca="1">IFERROR(VLOOKUP(INDIRECT(_xlfn.CONCAT("'3. Evaluator Information'!G",$B106)),languages_lookup,2,FALSE),INT(0))</f>
        <v>0</v>
      </c>
      <c r="H106" s="9">
        <v>6</v>
      </c>
    </row>
    <row r="107" spans="1:8" x14ac:dyDescent="0.25">
      <c r="A107" s="9">
        <v>15</v>
      </c>
      <c r="B107" s="9">
        <v>134</v>
      </c>
      <c r="C107" s="9" cm="1">
        <f t="array" aca="1" ref="C107" ca="1">INDIRECT(_xlfn.CONCAT("'3. Evaluator Information'!C",$B107))</f>
        <v>0</v>
      </c>
      <c r="D107" s="9" cm="1">
        <f t="array" aca="1" ref="D107" ca="1">INDIRECT(_xlfn.CONCAT("'3. Evaluator Information'!D",$B107))</f>
        <v>0</v>
      </c>
      <c r="E107" s="9" cm="1">
        <f t="array" aca="1" ref="E107" ca="1">INDIRECT(_xlfn.CONCAT("'3. Evaluator Information'!E",$B107))</f>
        <v>0</v>
      </c>
      <c r="F107" s="9" cm="1">
        <f t="array" aca="1" ref="F107" ca="1">INDIRECT(_xlfn.CONCAT("'3. Evaluator Information'!F",$B107))</f>
        <v>0</v>
      </c>
      <c r="G107" s="9" cm="1">
        <f t="array" aca="1" ref="G107" ca="1">IFERROR(VLOOKUP(INDIRECT(_xlfn.CONCAT("'3. Evaluator Information'!G",$B107)),languages_lookup,2,FALSE),INT(0))</f>
        <v>0</v>
      </c>
      <c r="H107" s="9">
        <v>6</v>
      </c>
    </row>
    <row r="108" spans="1:8" x14ac:dyDescent="0.25">
      <c r="A108" s="9">
        <v>15</v>
      </c>
      <c r="B108" s="9">
        <v>135</v>
      </c>
      <c r="C108" s="9" cm="1">
        <f t="array" aca="1" ref="C108" ca="1">INDIRECT(_xlfn.CONCAT("'3. Evaluator Information'!C",$B108))</f>
        <v>0</v>
      </c>
      <c r="D108" s="9" cm="1">
        <f t="array" aca="1" ref="D108" ca="1">INDIRECT(_xlfn.CONCAT("'3. Evaluator Information'!D",$B108))</f>
        <v>0</v>
      </c>
      <c r="E108" s="9" cm="1">
        <f t="array" aca="1" ref="E108" ca="1">INDIRECT(_xlfn.CONCAT("'3. Evaluator Information'!E",$B108))</f>
        <v>0</v>
      </c>
      <c r="F108" s="9" cm="1">
        <f t="array" aca="1" ref="F108" ca="1">INDIRECT(_xlfn.CONCAT("'3. Evaluator Information'!F",$B108))</f>
        <v>0</v>
      </c>
      <c r="G108" s="9" cm="1">
        <f t="array" aca="1" ref="G108" ca="1">IFERROR(VLOOKUP(INDIRECT(_xlfn.CONCAT("'3. Evaluator Information'!G",$B108)),languages_lookup,2,FALSE),INT(0))</f>
        <v>0</v>
      </c>
      <c r="H108" s="9">
        <v>6</v>
      </c>
    </row>
    <row r="109" spans="1:8" x14ac:dyDescent="0.25">
      <c r="A109" s="9">
        <v>15</v>
      </c>
      <c r="B109" s="9">
        <v>136</v>
      </c>
      <c r="C109" s="9" cm="1">
        <f t="array" aca="1" ref="C109" ca="1">INDIRECT(_xlfn.CONCAT("'3. Evaluator Information'!C",$B109))</f>
        <v>0</v>
      </c>
      <c r="D109" s="9" cm="1">
        <f t="array" aca="1" ref="D109" ca="1">INDIRECT(_xlfn.CONCAT("'3. Evaluator Information'!D",$B109))</f>
        <v>0</v>
      </c>
      <c r="E109" s="9" cm="1">
        <f t="array" aca="1" ref="E109" ca="1">INDIRECT(_xlfn.CONCAT("'3. Evaluator Information'!E",$B109))</f>
        <v>0</v>
      </c>
      <c r="F109" s="9" cm="1">
        <f t="array" aca="1" ref="F109" ca="1">INDIRECT(_xlfn.CONCAT("'3. Evaluator Information'!F",$B109))</f>
        <v>0</v>
      </c>
      <c r="G109" s="9" cm="1">
        <f t="array" aca="1" ref="G109" ca="1">IFERROR(VLOOKUP(INDIRECT(_xlfn.CONCAT("'3. Evaluator Information'!G",$B109)),languages_lookup,2,FALSE),INT(0))</f>
        <v>0</v>
      </c>
      <c r="H109" s="9">
        <v>6</v>
      </c>
    </row>
    <row r="110" spans="1:8" x14ac:dyDescent="0.25">
      <c r="A110" s="9">
        <v>15</v>
      </c>
      <c r="B110" s="9">
        <v>137</v>
      </c>
      <c r="C110" s="9" cm="1">
        <f t="array" aca="1" ref="C110" ca="1">INDIRECT(_xlfn.CONCAT("'3. Evaluator Information'!C",$B110))</f>
        <v>0</v>
      </c>
      <c r="D110" s="9" cm="1">
        <f t="array" aca="1" ref="D110" ca="1">INDIRECT(_xlfn.CONCAT("'3. Evaluator Information'!D",$B110))</f>
        <v>0</v>
      </c>
      <c r="E110" s="9" cm="1">
        <f t="array" aca="1" ref="E110" ca="1">INDIRECT(_xlfn.CONCAT("'3. Evaluator Information'!E",$B110))</f>
        <v>0</v>
      </c>
      <c r="F110" s="9" cm="1">
        <f t="array" aca="1" ref="F110" ca="1">INDIRECT(_xlfn.CONCAT("'3. Evaluator Information'!F",$B110))</f>
        <v>0</v>
      </c>
      <c r="G110" s="9" cm="1">
        <f t="array" aca="1" ref="G110" ca="1">IFERROR(VLOOKUP(INDIRECT(_xlfn.CONCAT("'3. Evaluator Information'!G",$B110)),languages_lookup,2,FALSE),INT(0))</f>
        <v>0</v>
      </c>
      <c r="H110" s="9">
        <v>6</v>
      </c>
    </row>
    <row r="111" spans="1:8" x14ac:dyDescent="0.25">
      <c r="A111" s="9">
        <v>15</v>
      </c>
      <c r="B111" s="9">
        <v>138</v>
      </c>
      <c r="C111" s="9" cm="1">
        <f t="array" aca="1" ref="C111" ca="1">INDIRECT(_xlfn.CONCAT("'3. Evaluator Information'!C",$B111))</f>
        <v>0</v>
      </c>
      <c r="D111" s="9" cm="1">
        <f t="array" aca="1" ref="D111" ca="1">INDIRECT(_xlfn.CONCAT("'3. Evaluator Information'!D",$B111))</f>
        <v>0</v>
      </c>
      <c r="E111" s="9" cm="1">
        <f t="array" aca="1" ref="E111" ca="1">INDIRECT(_xlfn.CONCAT("'3. Evaluator Information'!E",$B111))</f>
        <v>0</v>
      </c>
      <c r="F111" s="9" cm="1">
        <f t="array" aca="1" ref="F111" ca="1">INDIRECT(_xlfn.CONCAT("'3. Evaluator Information'!F",$B111))</f>
        <v>0</v>
      </c>
      <c r="G111" s="9" cm="1">
        <f t="array" aca="1" ref="G111" ca="1">IFERROR(VLOOKUP(INDIRECT(_xlfn.CONCAT("'3. Evaluator Information'!G",$B111)),languages_lookup,2,FALSE),INT(0))</f>
        <v>0</v>
      </c>
      <c r="H111" s="9">
        <v>6</v>
      </c>
    </row>
    <row r="112" spans="1:8" x14ac:dyDescent="0.25">
      <c r="A112" s="9">
        <v>15</v>
      </c>
      <c r="B112" s="9">
        <v>139</v>
      </c>
      <c r="C112" s="9" cm="1">
        <f t="array" aca="1" ref="C112" ca="1">INDIRECT(_xlfn.CONCAT("'3. Evaluator Information'!C",$B112))</f>
        <v>0</v>
      </c>
      <c r="D112" s="9" cm="1">
        <f t="array" aca="1" ref="D112" ca="1">INDIRECT(_xlfn.CONCAT("'3. Evaluator Information'!D",$B112))</f>
        <v>0</v>
      </c>
      <c r="E112" s="9" cm="1">
        <f t="array" aca="1" ref="E112" ca="1">INDIRECT(_xlfn.CONCAT("'3. Evaluator Information'!E",$B112))</f>
        <v>0</v>
      </c>
      <c r="F112" s="9" cm="1">
        <f t="array" aca="1" ref="F112" ca="1">INDIRECT(_xlfn.CONCAT("'3. Evaluator Information'!F",$B112))</f>
        <v>0</v>
      </c>
      <c r="G112" s="9" cm="1">
        <f t="array" aca="1" ref="G112" ca="1">IFERROR(VLOOKUP(INDIRECT(_xlfn.CONCAT("'3. Evaluator Information'!G",$B112)),languages_lookup,2,FALSE),INT(0))</f>
        <v>0</v>
      </c>
      <c r="H112" s="9">
        <v>6</v>
      </c>
    </row>
    <row r="113" spans="1:8" x14ac:dyDescent="0.25">
      <c r="A113" s="9">
        <v>15</v>
      </c>
      <c r="B113" s="9">
        <v>140</v>
      </c>
      <c r="C113" s="9" cm="1">
        <f t="array" aca="1" ref="C113" ca="1">INDIRECT(_xlfn.CONCAT("'3. Evaluator Information'!C",$B113))</f>
        <v>0</v>
      </c>
      <c r="D113" s="9" cm="1">
        <f t="array" aca="1" ref="D113" ca="1">INDIRECT(_xlfn.CONCAT("'3. Evaluator Information'!D",$B113))</f>
        <v>0</v>
      </c>
      <c r="E113" s="9" cm="1">
        <f t="array" aca="1" ref="E113" ca="1">INDIRECT(_xlfn.CONCAT("'3. Evaluator Information'!E",$B113))</f>
        <v>0</v>
      </c>
      <c r="F113" s="9" cm="1">
        <f t="array" aca="1" ref="F113" ca="1">INDIRECT(_xlfn.CONCAT("'3. Evaluator Information'!F",$B113))</f>
        <v>0</v>
      </c>
      <c r="G113" s="9" cm="1">
        <f t="array" aca="1" ref="G113" ca="1">IFERROR(VLOOKUP(INDIRECT(_xlfn.CONCAT("'3. Evaluator Information'!G",$B113)),languages_lookup,2,FALSE),INT(0))</f>
        <v>0</v>
      </c>
      <c r="H113" s="9">
        <v>6</v>
      </c>
    </row>
    <row r="114" spans="1:8" x14ac:dyDescent="0.25">
      <c r="A114" s="9">
        <v>15</v>
      </c>
      <c r="B114" s="9">
        <v>141</v>
      </c>
      <c r="C114" s="9" cm="1">
        <f t="array" aca="1" ref="C114" ca="1">INDIRECT(_xlfn.CONCAT("'3. Evaluator Information'!C",$B114))</f>
        <v>0</v>
      </c>
      <c r="D114" s="9" cm="1">
        <f t="array" aca="1" ref="D114" ca="1">INDIRECT(_xlfn.CONCAT("'3. Evaluator Information'!D",$B114))</f>
        <v>0</v>
      </c>
      <c r="E114" s="9" cm="1">
        <f t="array" aca="1" ref="E114" ca="1">INDIRECT(_xlfn.CONCAT("'3. Evaluator Information'!E",$B114))</f>
        <v>0</v>
      </c>
      <c r="F114" s="9" cm="1">
        <f t="array" aca="1" ref="F114" ca="1">INDIRECT(_xlfn.CONCAT("'3. Evaluator Information'!F",$B114))</f>
        <v>0</v>
      </c>
      <c r="G114" s="9" cm="1">
        <f t="array" aca="1" ref="G114" ca="1">IFERROR(VLOOKUP(INDIRECT(_xlfn.CONCAT("'3. Evaluator Information'!G",$B114)),languages_lookup,2,FALSE),INT(0))</f>
        <v>0</v>
      </c>
      <c r="H114" s="9">
        <v>6</v>
      </c>
    </row>
    <row r="115" spans="1:8" x14ac:dyDescent="0.25">
      <c r="A115" s="9">
        <v>15</v>
      </c>
      <c r="B115" s="9">
        <v>142</v>
      </c>
      <c r="C115" s="9" cm="1">
        <f t="array" aca="1" ref="C115" ca="1">INDIRECT(_xlfn.CONCAT("'3. Evaluator Information'!C",$B115))</f>
        <v>0</v>
      </c>
      <c r="D115" s="9" cm="1">
        <f t="array" aca="1" ref="D115" ca="1">INDIRECT(_xlfn.CONCAT("'3. Evaluator Information'!D",$B115))</f>
        <v>0</v>
      </c>
      <c r="E115" s="9" cm="1">
        <f t="array" aca="1" ref="E115" ca="1">INDIRECT(_xlfn.CONCAT("'3. Evaluator Information'!E",$B115))</f>
        <v>0</v>
      </c>
      <c r="F115" s="9" cm="1">
        <f t="array" aca="1" ref="F115" ca="1">INDIRECT(_xlfn.CONCAT("'3. Evaluator Information'!F",$B115))</f>
        <v>0</v>
      </c>
      <c r="G115" s="9" cm="1">
        <f t="array" aca="1" ref="G115" ca="1">IFERROR(VLOOKUP(INDIRECT(_xlfn.CONCAT("'3. Evaluator Information'!G",$B115)),languages_lookup,2,FALSE),INT(0))</f>
        <v>0</v>
      </c>
      <c r="H115" s="9">
        <v>6</v>
      </c>
    </row>
    <row r="116" spans="1:8" x14ac:dyDescent="0.25">
      <c r="A116" s="9">
        <v>15</v>
      </c>
      <c r="B116" s="9">
        <v>143</v>
      </c>
      <c r="C116" s="9" cm="1">
        <f t="array" aca="1" ref="C116" ca="1">INDIRECT(_xlfn.CONCAT("'3. Evaluator Information'!C",$B116))</f>
        <v>0</v>
      </c>
      <c r="D116" s="9" cm="1">
        <f t="array" aca="1" ref="D116" ca="1">INDIRECT(_xlfn.CONCAT("'3. Evaluator Information'!D",$B116))</f>
        <v>0</v>
      </c>
      <c r="E116" s="9" cm="1">
        <f t="array" aca="1" ref="E116" ca="1">INDIRECT(_xlfn.CONCAT("'3. Evaluator Information'!E",$B116))</f>
        <v>0</v>
      </c>
      <c r="F116" s="9" cm="1">
        <f t="array" aca="1" ref="F116" ca="1">INDIRECT(_xlfn.CONCAT("'3. Evaluator Information'!F",$B116))</f>
        <v>0</v>
      </c>
      <c r="G116" s="9" cm="1">
        <f t="array" aca="1" ref="G116" ca="1">IFERROR(VLOOKUP(INDIRECT(_xlfn.CONCAT("'3. Evaluator Information'!G",$B116)),languages_lookup,2,FALSE),INT(0))</f>
        <v>0</v>
      </c>
      <c r="H116" s="9">
        <v>6</v>
      </c>
    </row>
    <row r="117" spans="1:8" x14ac:dyDescent="0.25">
      <c r="A117" s="9">
        <v>15</v>
      </c>
      <c r="B117" s="9">
        <v>144</v>
      </c>
      <c r="C117" s="9" cm="1">
        <f t="array" aca="1" ref="C117" ca="1">INDIRECT(_xlfn.CONCAT("'3. Evaluator Information'!C",$B117))</f>
        <v>0</v>
      </c>
      <c r="D117" s="9" cm="1">
        <f t="array" aca="1" ref="D117" ca="1">INDIRECT(_xlfn.CONCAT("'3. Evaluator Information'!D",$B117))</f>
        <v>0</v>
      </c>
      <c r="E117" s="9" cm="1">
        <f t="array" aca="1" ref="E117" ca="1">INDIRECT(_xlfn.CONCAT("'3. Evaluator Information'!E",$B117))</f>
        <v>0</v>
      </c>
      <c r="F117" s="9" cm="1">
        <f t="array" aca="1" ref="F117" ca="1">INDIRECT(_xlfn.CONCAT("'3. Evaluator Information'!F",$B117))</f>
        <v>0</v>
      </c>
      <c r="G117" s="9" cm="1">
        <f t="array" aca="1" ref="G117" ca="1">IFERROR(VLOOKUP(INDIRECT(_xlfn.CONCAT("'3. Evaluator Information'!G",$B117)),languages_lookup,2,FALSE),INT(0))</f>
        <v>0</v>
      </c>
      <c r="H117" s="9">
        <v>6</v>
      </c>
    </row>
    <row r="118" spans="1:8" x14ac:dyDescent="0.25">
      <c r="A118" s="9">
        <v>15</v>
      </c>
      <c r="B118" s="9">
        <v>145</v>
      </c>
      <c r="C118" s="9" cm="1">
        <f t="array" aca="1" ref="C118" ca="1">INDIRECT(_xlfn.CONCAT("'3. Evaluator Information'!C",$B118))</f>
        <v>0</v>
      </c>
      <c r="D118" s="9" cm="1">
        <f t="array" aca="1" ref="D118" ca="1">INDIRECT(_xlfn.CONCAT("'3. Evaluator Information'!D",$B118))</f>
        <v>0</v>
      </c>
      <c r="E118" s="9" cm="1">
        <f t="array" aca="1" ref="E118" ca="1">INDIRECT(_xlfn.CONCAT("'3. Evaluator Information'!E",$B118))</f>
        <v>0</v>
      </c>
      <c r="F118" s="9" cm="1">
        <f t="array" aca="1" ref="F118" ca="1">INDIRECT(_xlfn.CONCAT("'3. Evaluator Information'!F",$B118))</f>
        <v>0</v>
      </c>
      <c r="G118" s="9" cm="1">
        <f t="array" aca="1" ref="G118" ca="1">IFERROR(VLOOKUP(INDIRECT(_xlfn.CONCAT("'3. Evaluator Information'!G",$B118)),languages_lookup,2,FALSE),INT(0))</f>
        <v>0</v>
      </c>
      <c r="H118" s="9">
        <v>6</v>
      </c>
    </row>
    <row r="119" spans="1:8" x14ac:dyDescent="0.25">
      <c r="A119" s="9">
        <v>15</v>
      </c>
      <c r="B119" s="9">
        <v>146</v>
      </c>
      <c r="C119" s="9" cm="1">
        <f t="array" aca="1" ref="C119" ca="1">INDIRECT(_xlfn.CONCAT("'3. Evaluator Information'!C",$B119))</f>
        <v>0</v>
      </c>
      <c r="D119" s="9" cm="1">
        <f t="array" aca="1" ref="D119" ca="1">INDIRECT(_xlfn.CONCAT("'3. Evaluator Information'!D",$B119))</f>
        <v>0</v>
      </c>
      <c r="E119" s="9" cm="1">
        <f t="array" aca="1" ref="E119" ca="1">INDIRECT(_xlfn.CONCAT("'3. Evaluator Information'!E",$B119))</f>
        <v>0</v>
      </c>
      <c r="F119" s="9" cm="1">
        <f t="array" aca="1" ref="F119" ca="1">INDIRECT(_xlfn.CONCAT("'3. Evaluator Information'!F",$B119))</f>
        <v>0</v>
      </c>
      <c r="G119" s="9" cm="1">
        <f t="array" aca="1" ref="G119" ca="1">IFERROR(VLOOKUP(INDIRECT(_xlfn.CONCAT("'3. Evaluator Information'!G",$B119)),languages_lookup,2,FALSE),INT(0))</f>
        <v>0</v>
      </c>
      <c r="H119" s="9">
        <v>6</v>
      </c>
    </row>
    <row r="120" spans="1:8" x14ac:dyDescent="0.25">
      <c r="A120" s="9">
        <v>15</v>
      </c>
      <c r="B120" s="9">
        <v>147</v>
      </c>
      <c r="C120" s="9" cm="1">
        <f t="array" aca="1" ref="C120" ca="1">INDIRECT(_xlfn.CONCAT("'3. Evaluator Information'!C",$B120))</f>
        <v>0</v>
      </c>
      <c r="D120" s="9" cm="1">
        <f t="array" aca="1" ref="D120" ca="1">INDIRECT(_xlfn.CONCAT("'3. Evaluator Information'!D",$B120))</f>
        <v>0</v>
      </c>
      <c r="E120" s="9" cm="1">
        <f t="array" aca="1" ref="E120" ca="1">INDIRECT(_xlfn.CONCAT("'3. Evaluator Information'!E",$B120))</f>
        <v>0</v>
      </c>
      <c r="F120" s="9" cm="1">
        <f t="array" aca="1" ref="F120" ca="1">INDIRECT(_xlfn.CONCAT("'3. Evaluator Information'!F",$B120))</f>
        <v>0</v>
      </c>
      <c r="G120" s="9" cm="1">
        <f t="array" aca="1" ref="G120" ca="1">IFERROR(VLOOKUP(INDIRECT(_xlfn.CONCAT("'3. Evaluator Information'!G",$B120)),languages_lookup,2,FALSE),INT(0))</f>
        <v>0</v>
      </c>
      <c r="H120" s="9">
        <v>6</v>
      </c>
    </row>
    <row r="121" spans="1:8" x14ac:dyDescent="0.25">
      <c r="A121" s="9">
        <v>15</v>
      </c>
      <c r="B121" s="9">
        <v>148</v>
      </c>
      <c r="C121" s="9" cm="1">
        <f t="array" aca="1" ref="C121" ca="1">INDIRECT(_xlfn.CONCAT("'3. Evaluator Information'!C",$B121))</f>
        <v>0</v>
      </c>
      <c r="D121" s="9" cm="1">
        <f t="array" aca="1" ref="D121" ca="1">INDIRECT(_xlfn.CONCAT("'3. Evaluator Information'!D",$B121))</f>
        <v>0</v>
      </c>
      <c r="E121" s="9" cm="1">
        <f t="array" aca="1" ref="E121" ca="1">INDIRECT(_xlfn.CONCAT("'3. Evaluator Information'!E",$B121))</f>
        <v>0</v>
      </c>
      <c r="F121" s="9" cm="1">
        <f t="array" aca="1" ref="F121" ca="1">INDIRECT(_xlfn.CONCAT("'3. Evaluator Information'!F",$B121))</f>
        <v>0</v>
      </c>
      <c r="G121" s="9" cm="1">
        <f t="array" aca="1" ref="G121" ca="1">IFERROR(VLOOKUP(INDIRECT(_xlfn.CONCAT("'3. Evaluator Information'!G",$B121)),languages_lookup,2,FALSE),INT(0))</f>
        <v>0</v>
      </c>
      <c r="H121" s="9">
        <v>6</v>
      </c>
    </row>
    <row r="122" spans="1:8" x14ac:dyDescent="0.25">
      <c r="A122" s="9">
        <v>18</v>
      </c>
      <c r="B122" s="9">
        <v>152</v>
      </c>
      <c r="C122" s="9" cm="1">
        <f t="array" aca="1" ref="C122" ca="1">INDIRECT(_xlfn.CONCAT("'3. Evaluator Information'!C",$B122))</f>
        <v>0</v>
      </c>
      <c r="D122" s="9" cm="1">
        <f t="array" aca="1" ref="D122" ca="1">INDIRECT(_xlfn.CONCAT("'3. Evaluator Information'!D",$B122))</f>
        <v>0</v>
      </c>
      <c r="E122" s="9" cm="1">
        <f t="array" aca="1" ref="E122" ca="1">INDIRECT(_xlfn.CONCAT("'3. Evaluator Information'!E",$B122))</f>
        <v>0</v>
      </c>
      <c r="F122" s="9" cm="1">
        <f t="array" aca="1" ref="F122" ca="1">INDIRECT(_xlfn.CONCAT("'3. Evaluator Information'!F",$B122))</f>
        <v>0</v>
      </c>
      <c r="G122" s="9" cm="1">
        <f t="array" aca="1" ref="G122" ca="1">IFERROR(VLOOKUP(INDIRECT(_xlfn.CONCAT("'3. Evaluator Information'!G",$B122)),languages_lookup,2,FALSE),INT(0))</f>
        <v>0</v>
      </c>
      <c r="H122" s="9">
        <v>7</v>
      </c>
    </row>
    <row r="123" spans="1:8" x14ac:dyDescent="0.25">
      <c r="A123" s="9">
        <v>18</v>
      </c>
      <c r="B123" s="9">
        <v>153</v>
      </c>
      <c r="C123" s="9" cm="1">
        <f t="array" aca="1" ref="C123" ca="1">INDIRECT(_xlfn.CONCAT("'3. Evaluator Information'!C",$B123))</f>
        <v>0</v>
      </c>
      <c r="D123" s="9" cm="1">
        <f t="array" aca="1" ref="D123" ca="1">INDIRECT(_xlfn.CONCAT("'3. Evaluator Information'!D",$B123))</f>
        <v>0</v>
      </c>
      <c r="E123" s="9" cm="1">
        <f t="array" aca="1" ref="E123" ca="1">INDIRECT(_xlfn.CONCAT("'3. Evaluator Information'!E",$B123))</f>
        <v>0</v>
      </c>
      <c r="F123" s="9" cm="1">
        <f t="array" aca="1" ref="F123" ca="1">INDIRECT(_xlfn.CONCAT("'3. Evaluator Information'!F",$B123))</f>
        <v>0</v>
      </c>
      <c r="G123" s="9" cm="1">
        <f t="array" aca="1" ref="G123" ca="1">IFERROR(VLOOKUP(INDIRECT(_xlfn.CONCAT("'3. Evaluator Information'!G",$B123)),languages_lookup,2,FALSE),INT(0))</f>
        <v>0</v>
      </c>
      <c r="H123" s="9">
        <v>7</v>
      </c>
    </row>
    <row r="124" spans="1:8" x14ac:dyDescent="0.25">
      <c r="A124" s="9">
        <v>18</v>
      </c>
      <c r="B124" s="9">
        <v>154</v>
      </c>
      <c r="C124" s="9" cm="1">
        <f t="array" aca="1" ref="C124" ca="1">INDIRECT(_xlfn.CONCAT("'3. Evaluator Information'!C",$B124))</f>
        <v>0</v>
      </c>
      <c r="D124" s="9" cm="1">
        <f t="array" aca="1" ref="D124" ca="1">INDIRECT(_xlfn.CONCAT("'3. Evaluator Information'!D",$B124))</f>
        <v>0</v>
      </c>
      <c r="E124" s="9" cm="1">
        <f t="array" aca="1" ref="E124" ca="1">INDIRECT(_xlfn.CONCAT("'3. Evaluator Information'!E",$B124))</f>
        <v>0</v>
      </c>
      <c r="F124" s="9" cm="1">
        <f t="array" aca="1" ref="F124" ca="1">INDIRECT(_xlfn.CONCAT("'3. Evaluator Information'!F",$B124))</f>
        <v>0</v>
      </c>
      <c r="G124" s="9" cm="1">
        <f t="array" aca="1" ref="G124" ca="1">IFERROR(VLOOKUP(INDIRECT(_xlfn.CONCAT("'3. Evaluator Information'!G",$B124)),languages_lookup,2,FALSE),INT(0))</f>
        <v>0</v>
      </c>
      <c r="H124" s="9">
        <v>7</v>
      </c>
    </row>
    <row r="125" spans="1:8" x14ac:dyDescent="0.25">
      <c r="A125" s="9">
        <v>18</v>
      </c>
      <c r="B125" s="9">
        <v>155</v>
      </c>
      <c r="C125" s="9" cm="1">
        <f t="array" aca="1" ref="C125" ca="1">INDIRECT(_xlfn.CONCAT("'3. Evaluator Information'!C",$B125))</f>
        <v>0</v>
      </c>
      <c r="D125" s="9" cm="1">
        <f t="array" aca="1" ref="D125" ca="1">INDIRECT(_xlfn.CONCAT("'3. Evaluator Information'!D",$B125))</f>
        <v>0</v>
      </c>
      <c r="E125" s="9" cm="1">
        <f t="array" aca="1" ref="E125" ca="1">INDIRECT(_xlfn.CONCAT("'3. Evaluator Information'!E",$B125))</f>
        <v>0</v>
      </c>
      <c r="F125" s="9" cm="1">
        <f t="array" aca="1" ref="F125" ca="1">INDIRECT(_xlfn.CONCAT("'3. Evaluator Information'!F",$B125))</f>
        <v>0</v>
      </c>
      <c r="G125" s="9" cm="1">
        <f t="array" aca="1" ref="G125" ca="1">IFERROR(VLOOKUP(INDIRECT(_xlfn.CONCAT("'3. Evaluator Information'!G",$B125)),languages_lookup,2,FALSE),INT(0))</f>
        <v>0</v>
      </c>
      <c r="H125" s="9">
        <v>7</v>
      </c>
    </row>
    <row r="126" spans="1:8" x14ac:dyDescent="0.25">
      <c r="A126" s="9">
        <v>18</v>
      </c>
      <c r="B126" s="9">
        <v>156</v>
      </c>
      <c r="C126" s="9" cm="1">
        <f t="array" aca="1" ref="C126" ca="1">INDIRECT(_xlfn.CONCAT("'3. Evaluator Information'!C",$B126))</f>
        <v>0</v>
      </c>
      <c r="D126" s="9" cm="1">
        <f t="array" aca="1" ref="D126" ca="1">INDIRECT(_xlfn.CONCAT("'3. Evaluator Information'!D",$B126))</f>
        <v>0</v>
      </c>
      <c r="E126" s="9" cm="1">
        <f t="array" aca="1" ref="E126" ca="1">INDIRECT(_xlfn.CONCAT("'3. Evaluator Information'!E",$B126))</f>
        <v>0</v>
      </c>
      <c r="F126" s="9" cm="1">
        <f t="array" aca="1" ref="F126" ca="1">INDIRECT(_xlfn.CONCAT("'3. Evaluator Information'!F",$B126))</f>
        <v>0</v>
      </c>
      <c r="G126" s="9" cm="1">
        <f t="array" aca="1" ref="G126" ca="1">IFERROR(VLOOKUP(INDIRECT(_xlfn.CONCAT("'3. Evaluator Information'!G",$B126)),languages_lookup,2,FALSE),INT(0))</f>
        <v>0</v>
      </c>
      <c r="H126" s="9">
        <v>7</v>
      </c>
    </row>
    <row r="127" spans="1:8" x14ac:dyDescent="0.25">
      <c r="A127" s="9">
        <v>18</v>
      </c>
      <c r="B127" s="9">
        <v>157</v>
      </c>
      <c r="C127" s="9" cm="1">
        <f t="array" aca="1" ref="C127" ca="1">INDIRECT(_xlfn.CONCAT("'3. Evaluator Information'!C",$B127))</f>
        <v>0</v>
      </c>
      <c r="D127" s="9" cm="1">
        <f t="array" aca="1" ref="D127" ca="1">INDIRECT(_xlfn.CONCAT("'3. Evaluator Information'!D",$B127))</f>
        <v>0</v>
      </c>
      <c r="E127" s="9" cm="1">
        <f t="array" aca="1" ref="E127" ca="1">INDIRECT(_xlfn.CONCAT("'3. Evaluator Information'!E",$B127))</f>
        <v>0</v>
      </c>
      <c r="F127" s="9" cm="1">
        <f t="array" aca="1" ref="F127" ca="1">INDIRECT(_xlfn.CONCAT("'3. Evaluator Information'!F",$B127))</f>
        <v>0</v>
      </c>
      <c r="G127" s="9" cm="1">
        <f t="array" aca="1" ref="G127" ca="1">IFERROR(VLOOKUP(INDIRECT(_xlfn.CONCAT("'3. Evaluator Information'!G",$B127)),languages_lookup,2,FALSE),INT(0))</f>
        <v>0</v>
      </c>
      <c r="H127" s="9">
        <v>7</v>
      </c>
    </row>
    <row r="128" spans="1:8" x14ac:dyDescent="0.25">
      <c r="A128" s="9">
        <v>18</v>
      </c>
      <c r="B128" s="9">
        <v>158</v>
      </c>
      <c r="C128" s="9" cm="1">
        <f t="array" aca="1" ref="C128" ca="1">INDIRECT(_xlfn.CONCAT("'3. Evaluator Information'!C",$B128))</f>
        <v>0</v>
      </c>
      <c r="D128" s="9" cm="1">
        <f t="array" aca="1" ref="D128" ca="1">INDIRECT(_xlfn.CONCAT("'3. Evaluator Information'!D",$B128))</f>
        <v>0</v>
      </c>
      <c r="E128" s="9" cm="1">
        <f t="array" aca="1" ref="E128" ca="1">INDIRECT(_xlfn.CONCAT("'3. Evaluator Information'!E",$B128))</f>
        <v>0</v>
      </c>
      <c r="F128" s="9" cm="1">
        <f t="array" aca="1" ref="F128" ca="1">INDIRECT(_xlfn.CONCAT("'3. Evaluator Information'!F",$B128))</f>
        <v>0</v>
      </c>
      <c r="G128" s="9" cm="1">
        <f t="array" aca="1" ref="G128" ca="1">IFERROR(VLOOKUP(INDIRECT(_xlfn.CONCAT("'3. Evaluator Information'!G",$B128)),languages_lookup,2,FALSE),INT(0))</f>
        <v>0</v>
      </c>
      <c r="H128" s="9">
        <v>7</v>
      </c>
    </row>
    <row r="129" spans="1:8" x14ac:dyDescent="0.25">
      <c r="A129" s="9">
        <v>18</v>
      </c>
      <c r="B129" s="9">
        <v>159</v>
      </c>
      <c r="C129" s="9" cm="1">
        <f t="array" aca="1" ref="C129" ca="1">INDIRECT(_xlfn.CONCAT("'3. Evaluator Information'!C",$B129))</f>
        <v>0</v>
      </c>
      <c r="D129" s="9" cm="1">
        <f t="array" aca="1" ref="D129" ca="1">INDIRECT(_xlfn.CONCAT("'3. Evaluator Information'!D",$B129))</f>
        <v>0</v>
      </c>
      <c r="E129" s="9" cm="1">
        <f t="array" aca="1" ref="E129" ca="1">INDIRECT(_xlfn.CONCAT("'3. Evaluator Information'!E",$B129))</f>
        <v>0</v>
      </c>
      <c r="F129" s="9" cm="1">
        <f t="array" aca="1" ref="F129" ca="1">INDIRECT(_xlfn.CONCAT("'3. Evaluator Information'!F",$B129))</f>
        <v>0</v>
      </c>
      <c r="G129" s="9" cm="1">
        <f t="array" aca="1" ref="G129" ca="1">IFERROR(VLOOKUP(INDIRECT(_xlfn.CONCAT("'3. Evaluator Information'!G",$B129)),languages_lookup,2,FALSE),INT(0))</f>
        <v>0</v>
      </c>
      <c r="H129" s="9">
        <v>7</v>
      </c>
    </row>
    <row r="130" spans="1:8" x14ac:dyDescent="0.25">
      <c r="A130" s="9">
        <v>18</v>
      </c>
      <c r="B130" s="9">
        <v>160</v>
      </c>
      <c r="C130" s="9" cm="1">
        <f t="array" aca="1" ref="C130" ca="1">INDIRECT(_xlfn.CONCAT("'3. Evaluator Information'!C",$B130))</f>
        <v>0</v>
      </c>
      <c r="D130" s="9" cm="1">
        <f t="array" aca="1" ref="D130" ca="1">INDIRECT(_xlfn.CONCAT("'3. Evaluator Information'!D",$B130))</f>
        <v>0</v>
      </c>
      <c r="E130" s="9" cm="1">
        <f t="array" aca="1" ref="E130" ca="1">INDIRECT(_xlfn.CONCAT("'3. Evaluator Information'!E",$B130))</f>
        <v>0</v>
      </c>
      <c r="F130" s="9" cm="1">
        <f t="array" aca="1" ref="F130" ca="1">INDIRECT(_xlfn.CONCAT("'3. Evaluator Information'!F",$B130))</f>
        <v>0</v>
      </c>
      <c r="G130" s="9" cm="1">
        <f t="array" aca="1" ref="G130" ca="1">IFERROR(VLOOKUP(INDIRECT(_xlfn.CONCAT("'3. Evaluator Information'!G",$B130)),languages_lookup,2,FALSE),INT(0))</f>
        <v>0</v>
      </c>
      <c r="H130" s="9">
        <v>7</v>
      </c>
    </row>
    <row r="131" spans="1:8" x14ac:dyDescent="0.25">
      <c r="A131" s="9">
        <v>18</v>
      </c>
      <c r="B131" s="9">
        <v>161</v>
      </c>
      <c r="C131" s="9" cm="1">
        <f t="array" aca="1" ref="C131" ca="1">INDIRECT(_xlfn.CONCAT("'3. Evaluator Information'!C",$B131))</f>
        <v>0</v>
      </c>
      <c r="D131" s="9" cm="1">
        <f t="array" aca="1" ref="D131" ca="1">INDIRECT(_xlfn.CONCAT("'3. Evaluator Information'!D",$B131))</f>
        <v>0</v>
      </c>
      <c r="E131" s="9" cm="1">
        <f t="array" aca="1" ref="E131" ca="1">INDIRECT(_xlfn.CONCAT("'3. Evaluator Information'!E",$B131))</f>
        <v>0</v>
      </c>
      <c r="F131" s="9" cm="1">
        <f t="array" aca="1" ref="F131" ca="1">INDIRECT(_xlfn.CONCAT("'3. Evaluator Information'!F",$B131))</f>
        <v>0</v>
      </c>
      <c r="G131" s="9" cm="1">
        <f t="array" aca="1" ref="G131" ca="1">IFERROR(VLOOKUP(INDIRECT(_xlfn.CONCAT("'3. Evaluator Information'!G",$B131)),languages_lookup,2,FALSE),INT(0))</f>
        <v>0</v>
      </c>
      <c r="H131" s="9">
        <v>7</v>
      </c>
    </row>
    <row r="132" spans="1:8" x14ac:dyDescent="0.25">
      <c r="A132" s="9">
        <v>18</v>
      </c>
      <c r="B132" s="9">
        <v>162</v>
      </c>
      <c r="C132" s="9" cm="1">
        <f t="array" aca="1" ref="C132" ca="1">INDIRECT(_xlfn.CONCAT("'3. Evaluator Information'!C",$B132))</f>
        <v>0</v>
      </c>
      <c r="D132" s="9" cm="1">
        <f t="array" aca="1" ref="D132" ca="1">INDIRECT(_xlfn.CONCAT("'3. Evaluator Information'!D",$B132))</f>
        <v>0</v>
      </c>
      <c r="E132" s="9" cm="1">
        <f t="array" aca="1" ref="E132" ca="1">INDIRECT(_xlfn.CONCAT("'3. Evaluator Information'!E",$B132))</f>
        <v>0</v>
      </c>
      <c r="F132" s="9" cm="1">
        <f t="array" aca="1" ref="F132" ca="1">INDIRECT(_xlfn.CONCAT("'3. Evaluator Information'!F",$B132))</f>
        <v>0</v>
      </c>
      <c r="G132" s="9" cm="1">
        <f t="array" aca="1" ref="G132" ca="1">IFERROR(VLOOKUP(INDIRECT(_xlfn.CONCAT("'3. Evaluator Information'!G",$B132)),languages_lookup,2,FALSE),INT(0))</f>
        <v>0</v>
      </c>
      <c r="H132" s="9">
        <v>7</v>
      </c>
    </row>
    <row r="133" spans="1:8" x14ac:dyDescent="0.25">
      <c r="A133" s="9">
        <v>18</v>
      </c>
      <c r="B133" s="9">
        <v>163</v>
      </c>
      <c r="C133" s="9" cm="1">
        <f t="array" aca="1" ref="C133" ca="1">INDIRECT(_xlfn.CONCAT("'3. Evaluator Information'!C",$B133))</f>
        <v>0</v>
      </c>
      <c r="D133" s="9" cm="1">
        <f t="array" aca="1" ref="D133" ca="1">INDIRECT(_xlfn.CONCAT("'3. Evaluator Information'!D",$B133))</f>
        <v>0</v>
      </c>
      <c r="E133" s="9" cm="1">
        <f t="array" aca="1" ref="E133" ca="1">INDIRECT(_xlfn.CONCAT("'3. Evaluator Information'!E",$B133))</f>
        <v>0</v>
      </c>
      <c r="F133" s="9" cm="1">
        <f t="array" aca="1" ref="F133" ca="1">INDIRECT(_xlfn.CONCAT("'3. Evaluator Information'!F",$B133))</f>
        <v>0</v>
      </c>
      <c r="G133" s="9" cm="1">
        <f t="array" aca="1" ref="G133" ca="1">IFERROR(VLOOKUP(INDIRECT(_xlfn.CONCAT("'3. Evaluator Information'!G",$B133)),languages_lookup,2,FALSE),INT(0))</f>
        <v>0</v>
      </c>
      <c r="H133" s="9">
        <v>7</v>
      </c>
    </row>
    <row r="134" spans="1:8" x14ac:dyDescent="0.25">
      <c r="A134" s="9">
        <v>18</v>
      </c>
      <c r="B134" s="9">
        <v>164</v>
      </c>
      <c r="C134" s="9" cm="1">
        <f t="array" aca="1" ref="C134" ca="1">INDIRECT(_xlfn.CONCAT("'3. Evaluator Information'!C",$B134))</f>
        <v>0</v>
      </c>
      <c r="D134" s="9" cm="1">
        <f t="array" aca="1" ref="D134" ca="1">INDIRECT(_xlfn.CONCAT("'3. Evaluator Information'!D",$B134))</f>
        <v>0</v>
      </c>
      <c r="E134" s="9" cm="1">
        <f t="array" aca="1" ref="E134" ca="1">INDIRECT(_xlfn.CONCAT("'3. Evaluator Information'!E",$B134))</f>
        <v>0</v>
      </c>
      <c r="F134" s="9" cm="1">
        <f t="array" aca="1" ref="F134" ca="1">INDIRECT(_xlfn.CONCAT("'3. Evaluator Information'!F",$B134))</f>
        <v>0</v>
      </c>
      <c r="G134" s="9" cm="1">
        <f t="array" aca="1" ref="G134" ca="1">IFERROR(VLOOKUP(INDIRECT(_xlfn.CONCAT("'3. Evaluator Information'!G",$B134)),languages_lookup,2,FALSE),INT(0))</f>
        <v>0</v>
      </c>
      <c r="H134" s="9">
        <v>7</v>
      </c>
    </row>
    <row r="135" spans="1:8" x14ac:dyDescent="0.25">
      <c r="A135" s="9">
        <v>18</v>
      </c>
      <c r="B135" s="9">
        <v>165</v>
      </c>
      <c r="C135" s="9" cm="1">
        <f t="array" aca="1" ref="C135" ca="1">INDIRECT(_xlfn.CONCAT("'3. Evaluator Information'!C",$B135))</f>
        <v>0</v>
      </c>
      <c r="D135" s="9" cm="1">
        <f t="array" aca="1" ref="D135" ca="1">INDIRECT(_xlfn.CONCAT("'3. Evaluator Information'!D",$B135))</f>
        <v>0</v>
      </c>
      <c r="E135" s="9" cm="1">
        <f t="array" aca="1" ref="E135" ca="1">INDIRECT(_xlfn.CONCAT("'3. Evaluator Information'!E",$B135))</f>
        <v>0</v>
      </c>
      <c r="F135" s="9" cm="1">
        <f t="array" aca="1" ref="F135" ca="1">INDIRECT(_xlfn.CONCAT("'3. Evaluator Information'!F",$B135))</f>
        <v>0</v>
      </c>
      <c r="G135" s="9" cm="1">
        <f t="array" aca="1" ref="G135" ca="1">IFERROR(VLOOKUP(INDIRECT(_xlfn.CONCAT("'3. Evaluator Information'!G",$B135)),languages_lookup,2,FALSE),INT(0))</f>
        <v>0</v>
      </c>
      <c r="H135" s="9">
        <v>7</v>
      </c>
    </row>
    <row r="136" spans="1:8" x14ac:dyDescent="0.25">
      <c r="A136" s="9">
        <v>18</v>
      </c>
      <c r="B136" s="9">
        <v>166</v>
      </c>
      <c r="C136" s="9" cm="1">
        <f t="array" aca="1" ref="C136" ca="1">INDIRECT(_xlfn.CONCAT("'3. Evaluator Information'!C",$B136))</f>
        <v>0</v>
      </c>
      <c r="D136" s="9" cm="1">
        <f t="array" aca="1" ref="D136" ca="1">INDIRECT(_xlfn.CONCAT("'3. Evaluator Information'!D",$B136))</f>
        <v>0</v>
      </c>
      <c r="E136" s="9" cm="1">
        <f t="array" aca="1" ref="E136" ca="1">INDIRECT(_xlfn.CONCAT("'3. Evaluator Information'!E",$B136))</f>
        <v>0</v>
      </c>
      <c r="F136" s="9" cm="1">
        <f t="array" aca="1" ref="F136" ca="1">INDIRECT(_xlfn.CONCAT("'3. Evaluator Information'!F",$B136))</f>
        <v>0</v>
      </c>
      <c r="G136" s="9" cm="1">
        <f t="array" aca="1" ref="G136" ca="1">IFERROR(VLOOKUP(INDIRECT(_xlfn.CONCAT("'3. Evaluator Information'!G",$B136)),languages_lookup,2,FALSE),INT(0))</f>
        <v>0</v>
      </c>
      <c r="H136" s="9">
        <v>7</v>
      </c>
    </row>
    <row r="137" spans="1:8" x14ac:dyDescent="0.25">
      <c r="A137" s="9">
        <v>18</v>
      </c>
      <c r="B137" s="9">
        <v>167</v>
      </c>
      <c r="C137" s="9" cm="1">
        <f t="array" aca="1" ref="C137" ca="1">INDIRECT(_xlfn.CONCAT("'3. Evaluator Information'!C",$B137))</f>
        <v>0</v>
      </c>
      <c r="D137" s="9" cm="1">
        <f t="array" aca="1" ref="D137" ca="1">INDIRECT(_xlfn.CONCAT("'3. Evaluator Information'!D",$B137))</f>
        <v>0</v>
      </c>
      <c r="E137" s="9" cm="1">
        <f t="array" aca="1" ref="E137" ca="1">INDIRECT(_xlfn.CONCAT("'3. Evaluator Information'!E",$B137))</f>
        <v>0</v>
      </c>
      <c r="F137" s="9" cm="1">
        <f t="array" aca="1" ref="F137" ca="1">INDIRECT(_xlfn.CONCAT("'3. Evaluator Information'!F",$B137))</f>
        <v>0</v>
      </c>
      <c r="G137" s="9" cm="1">
        <f t="array" aca="1" ref="G137" ca="1">IFERROR(VLOOKUP(INDIRECT(_xlfn.CONCAT("'3. Evaluator Information'!G",$B137)),languages_lookup,2,FALSE),INT(0))</f>
        <v>0</v>
      </c>
      <c r="H137" s="9">
        <v>7</v>
      </c>
    </row>
    <row r="138" spans="1:8" x14ac:dyDescent="0.25">
      <c r="A138" s="9">
        <v>18</v>
      </c>
      <c r="B138" s="9">
        <v>168</v>
      </c>
      <c r="C138" s="9" cm="1">
        <f t="array" aca="1" ref="C138" ca="1">INDIRECT(_xlfn.CONCAT("'3. Evaluator Information'!C",$B138))</f>
        <v>0</v>
      </c>
      <c r="D138" s="9" cm="1">
        <f t="array" aca="1" ref="D138" ca="1">INDIRECT(_xlfn.CONCAT("'3. Evaluator Information'!D",$B138))</f>
        <v>0</v>
      </c>
      <c r="E138" s="9" cm="1">
        <f t="array" aca="1" ref="E138" ca="1">INDIRECT(_xlfn.CONCAT("'3. Evaluator Information'!E",$B138))</f>
        <v>0</v>
      </c>
      <c r="F138" s="9" cm="1">
        <f t="array" aca="1" ref="F138" ca="1">INDIRECT(_xlfn.CONCAT("'3. Evaluator Information'!F",$B138))</f>
        <v>0</v>
      </c>
      <c r="G138" s="9" cm="1">
        <f t="array" aca="1" ref="G138" ca="1">IFERROR(VLOOKUP(INDIRECT(_xlfn.CONCAT("'3. Evaluator Information'!G",$B138)),languages_lookup,2,FALSE),INT(0))</f>
        <v>0</v>
      </c>
      <c r="H138" s="9">
        <v>7</v>
      </c>
    </row>
    <row r="139" spans="1:8" x14ac:dyDescent="0.25">
      <c r="A139" s="9">
        <v>18</v>
      </c>
      <c r="B139" s="9">
        <v>169</v>
      </c>
      <c r="C139" s="9" cm="1">
        <f t="array" aca="1" ref="C139" ca="1">INDIRECT(_xlfn.CONCAT("'3. Evaluator Information'!C",$B139))</f>
        <v>0</v>
      </c>
      <c r="D139" s="9" cm="1">
        <f t="array" aca="1" ref="D139" ca="1">INDIRECT(_xlfn.CONCAT("'3. Evaluator Information'!D",$B139))</f>
        <v>0</v>
      </c>
      <c r="E139" s="9" cm="1">
        <f t="array" aca="1" ref="E139" ca="1">INDIRECT(_xlfn.CONCAT("'3. Evaluator Information'!E",$B139))</f>
        <v>0</v>
      </c>
      <c r="F139" s="9" cm="1">
        <f t="array" aca="1" ref="F139" ca="1">INDIRECT(_xlfn.CONCAT("'3. Evaluator Information'!F",$B139))</f>
        <v>0</v>
      </c>
      <c r="G139" s="9" cm="1">
        <f t="array" aca="1" ref="G139" ca="1">IFERROR(VLOOKUP(INDIRECT(_xlfn.CONCAT("'3. Evaluator Information'!G",$B139)),languages_lookup,2,FALSE),INT(0))</f>
        <v>0</v>
      </c>
      <c r="H139" s="9">
        <v>7</v>
      </c>
    </row>
    <row r="140" spans="1:8" x14ac:dyDescent="0.25">
      <c r="A140" s="9">
        <v>18</v>
      </c>
      <c r="B140" s="9">
        <v>170</v>
      </c>
      <c r="C140" s="9" cm="1">
        <f t="array" aca="1" ref="C140" ca="1">INDIRECT(_xlfn.CONCAT("'3. Evaluator Information'!C",$B140))</f>
        <v>0</v>
      </c>
      <c r="D140" s="9" cm="1">
        <f t="array" aca="1" ref="D140" ca="1">INDIRECT(_xlfn.CONCAT("'3. Evaluator Information'!D",$B140))</f>
        <v>0</v>
      </c>
      <c r="E140" s="9" cm="1">
        <f t="array" aca="1" ref="E140" ca="1">INDIRECT(_xlfn.CONCAT("'3. Evaluator Information'!E",$B140))</f>
        <v>0</v>
      </c>
      <c r="F140" s="9" cm="1">
        <f t="array" aca="1" ref="F140" ca="1">INDIRECT(_xlfn.CONCAT("'3. Evaluator Information'!F",$B140))</f>
        <v>0</v>
      </c>
      <c r="G140" s="9" cm="1">
        <f t="array" aca="1" ref="G140" ca="1">IFERROR(VLOOKUP(INDIRECT(_xlfn.CONCAT("'3. Evaluator Information'!G",$B140)),languages_lookup,2,FALSE),INT(0))</f>
        <v>0</v>
      </c>
      <c r="H140" s="9">
        <v>7</v>
      </c>
    </row>
    <row r="141" spans="1:8" x14ac:dyDescent="0.25">
      <c r="A141" s="9">
        <v>18</v>
      </c>
      <c r="B141" s="9">
        <v>171</v>
      </c>
      <c r="C141" s="9" cm="1">
        <f t="array" aca="1" ref="C141" ca="1">INDIRECT(_xlfn.CONCAT("'3. Evaluator Information'!C",$B141))</f>
        <v>0</v>
      </c>
      <c r="D141" s="9" cm="1">
        <f t="array" aca="1" ref="D141" ca="1">INDIRECT(_xlfn.CONCAT("'3. Evaluator Information'!D",$B141))</f>
        <v>0</v>
      </c>
      <c r="E141" s="9" cm="1">
        <f t="array" aca="1" ref="E141" ca="1">INDIRECT(_xlfn.CONCAT("'3. Evaluator Information'!E",$B141))</f>
        <v>0</v>
      </c>
      <c r="F141" s="9" cm="1">
        <f t="array" aca="1" ref="F141" ca="1">INDIRECT(_xlfn.CONCAT("'3. Evaluator Information'!F",$B141))</f>
        <v>0</v>
      </c>
      <c r="G141" s="9" cm="1">
        <f t="array" aca="1" ref="G141" ca="1">IFERROR(VLOOKUP(INDIRECT(_xlfn.CONCAT("'3. Evaluator Information'!G",$B141)),languages_lookup,2,FALSE),INT(0))</f>
        <v>0</v>
      </c>
      <c r="H141" s="9">
        <v>7</v>
      </c>
    </row>
    <row r="142" spans="1:8" x14ac:dyDescent="0.25">
      <c r="A142" s="9">
        <v>21</v>
      </c>
      <c r="B142" s="9">
        <v>175</v>
      </c>
      <c r="C142" s="9" cm="1">
        <f t="array" aca="1" ref="C142" ca="1">INDIRECT(_xlfn.CONCAT("'3. Evaluator Information'!C",$B142))</f>
        <v>0</v>
      </c>
      <c r="D142" s="9" cm="1">
        <f t="array" aca="1" ref="D142" ca="1">INDIRECT(_xlfn.CONCAT("'3. Evaluator Information'!D",$B142))</f>
        <v>0</v>
      </c>
      <c r="E142" s="9" cm="1">
        <f t="array" aca="1" ref="E142" ca="1">INDIRECT(_xlfn.CONCAT("'3. Evaluator Information'!E",$B142))</f>
        <v>0</v>
      </c>
      <c r="F142" s="9" cm="1">
        <f t="array" aca="1" ref="F142" ca="1">INDIRECT(_xlfn.CONCAT("'3. Evaluator Information'!F",$B142))</f>
        <v>0</v>
      </c>
      <c r="G142" s="9" cm="1">
        <f t="array" aca="1" ref="G142" ca="1">IFERROR(VLOOKUP(INDIRECT(_xlfn.CONCAT("'3. Evaluator Information'!G",$B142)),languages_lookup,2,FALSE),INT(0))</f>
        <v>0</v>
      </c>
      <c r="H142" s="9">
        <v>8</v>
      </c>
    </row>
    <row r="143" spans="1:8" x14ac:dyDescent="0.25">
      <c r="A143" s="9">
        <v>21</v>
      </c>
      <c r="B143" s="9">
        <v>176</v>
      </c>
      <c r="C143" s="9" cm="1">
        <f t="array" aca="1" ref="C143" ca="1">INDIRECT(_xlfn.CONCAT("'3. Evaluator Information'!C",$B143))</f>
        <v>0</v>
      </c>
      <c r="D143" s="9" cm="1">
        <f t="array" aca="1" ref="D143" ca="1">INDIRECT(_xlfn.CONCAT("'3. Evaluator Information'!D",$B143))</f>
        <v>0</v>
      </c>
      <c r="E143" s="9" cm="1">
        <f t="array" aca="1" ref="E143" ca="1">INDIRECT(_xlfn.CONCAT("'3. Evaluator Information'!E",$B143))</f>
        <v>0</v>
      </c>
      <c r="F143" s="9" cm="1">
        <f t="array" aca="1" ref="F143" ca="1">INDIRECT(_xlfn.CONCAT("'3. Evaluator Information'!F",$B143))</f>
        <v>0</v>
      </c>
      <c r="G143" s="9" cm="1">
        <f t="array" aca="1" ref="G143" ca="1">IFERROR(VLOOKUP(INDIRECT(_xlfn.CONCAT("'3. Evaluator Information'!G",$B143)),languages_lookup,2,FALSE),INT(0))</f>
        <v>0</v>
      </c>
      <c r="H143" s="9">
        <v>8</v>
      </c>
    </row>
    <row r="144" spans="1:8" x14ac:dyDescent="0.25">
      <c r="A144" s="9">
        <v>21</v>
      </c>
      <c r="B144" s="9">
        <v>177</v>
      </c>
      <c r="C144" s="9" cm="1">
        <f t="array" aca="1" ref="C144" ca="1">INDIRECT(_xlfn.CONCAT("'3. Evaluator Information'!C",$B144))</f>
        <v>0</v>
      </c>
      <c r="D144" s="9" cm="1">
        <f t="array" aca="1" ref="D144" ca="1">INDIRECT(_xlfn.CONCAT("'3. Evaluator Information'!D",$B144))</f>
        <v>0</v>
      </c>
      <c r="E144" s="9" cm="1">
        <f t="array" aca="1" ref="E144" ca="1">INDIRECT(_xlfn.CONCAT("'3. Evaluator Information'!E",$B144))</f>
        <v>0</v>
      </c>
      <c r="F144" s="9" cm="1">
        <f t="array" aca="1" ref="F144" ca="1">INDIRECT(_xlfn.CONCAT("'3. Evaluator Information'!F",$B144))</f>
        <v>0</v>
      </c>
      <c r="G144" s="9" cm="1">
        <f t="array" aca="1" ref="G144" ca="1">IFERROR(VLOOKUP(INDIRECT(_xlfn.CONCAT("'3. Evaluator Information'!G",$B144)),languages_lookup,2,FALSE),INT(0))</f>
        <v>0</v>
      </c>
      <c r="H144" s="9">
        <v>8</v>
      </c>
    </row>
    <row r="145" spans="1:8" x14ac:dyDescent="0.25">
      <c r="A145" s="9">
        <v>21</v>
      </c>
      <c r="B145" s="9">
        <v>178</v>
      </c>
      <c r="C145" s="9" cm="1">
        <f t="array" aca="1" ref="C145" ca="1">INDIRECT(_xlfn.CONCAT("'3. Evaluator Information'!C",$B145))</f>
        <v>0</v>
      </c>
      <c r="D145" s="9" cm="1">
        <f t="array" aca="1" ref="D145" ca="1">INDIRECT(_xlfn.CONCAT("'3. Evaluator Information'!D",$B145))</f>
        <v>0</v>
      </c>
      <c r="E145" s="9" cm="1">
        <f t="array" aca="1" ref="E145" ca="1">INDIRECT(_xlfn.CONCAT("'3. Evaluator Information'!E",$B145))</f>
        <v>0</v>
      </c>
      <c r="F145" s="9" cm="1">
        <f t="array" aca="1" ref="F145" ca="1">INDIRECT(_xlfn.CONCAT("'3. Evaluator Information'!F",$B145))</f>
        <v>0</v>
      </c>
      <c r="G145" s="9" cm="1">
        <f t="array" aca="1" ref="G145" ca="1">IFERROR(VLOOKUP(INDIRECT(_xlfn.CONCAT("'3. Evaluator Information'!G",$B145)),languages_lookup,2,FALSE),INT(0))</f>
        <v>0</v>
      </c>
      <c r="H145" s="9">
        <v>8</v>
      </c>
    </row>
    <row r="146" spans="1:8" x14ac:dyDescent="0.25">
      <c r="A146" s="9">
        <v>21</v>
      </c>
      <c r="B146" s="9">
        <v>179</v>
      </c>
      <c r="C146" s="9" cm="1">
        <f t="array" aca="1" ref="C146" ca="1">INDIRECT(_xlfn.CONCAT("'3. Evaluator Information'!C",$B146))</f>
        <v>0</v>
      </c>
      <c r="D146" s="9" cm="1">
        <f t="array" aca="1" ref="D146" ca="1">INDIRECT(_xlfn.CONCAT("'3. Evaluator Information'!D",$B146))</f>
        <v>0</v>
      </c>
      <c r="E146" s="9" cm="1">
        <f t="array" aca="1" ref="E146" ca="1">INDIRECT(_xlfn.CONCAT("'3. Evaluator Information'!E",$B146))</f>
        <v>0</v>
      </c>
      <c r="F146" s="9" cm="1">
        <f t="array" aca="1" ref="F146" ca="1">INDIRECT(_xlfn.CONCAT("'3. Evaluator Information'!F",$B146))</f>
        <v>0</v>
      </c>
      <c r="G146" s="9" cm="1">
        <f t="array" aca="1" ref="G146" ca="1">IFERROR(VLOOKUP(INDIRECT(_xlfn.CONCAT("'3. Evaluator Information'!G",$B146)),languages_lookup,2,FALSE),INT(0))</f>
        <v>0</v>
      </c>
      <c r="H146" s="9">
        <v>8</v>
      </c>
    </row>
    <row r="147" spans="1:8" x14ac:dyDescent="0.25">
      <c r="A147" s="9">
        <v>21</v>
      </c>
      <c r="B147" s="9">
        <v>180</v>
      </c>
      <c r="C147" s="9" cm="1">
        <f t="array" aca="1" ref="C147" ca="1">INDIRECT(_xlfn.CONCAT("'3. Evaluator Information'!C",$B147))</f>
        <v>0</v>
      </c>
      <c r="D147" s="9" cm="1">
        <f t="array" aca="1" ref="D147" ca="1">INDIRECT(_xlfn.CONCAT("'3. Evaluator Information'!D",$B147))</f>
        <v>0</v>
      </c>
      <c r="E147" s="9" cm="1">
        <f t="array" aca="1" ref="E147" ca="1">INDIRECT(_xlfn.CONCAT("'3. Evaluator Information'!E",$B147))</f>
        <v>0</v>
      </c>
      <c r="F147" s="9" cm="1">
        <f t="array" aca="1" ref="F147" ca="1">INDIRECT(_xlfn.CONCAT("'3. Evaluator Information'!F",$B147))</f>
        <v>0</v>
      </c>
      <c r="G147" s="9" cm="1">
        <f t="array" aca="1" ref="G147" ca="1">IFERROR(VLOOKUP(INDIRECT(_xlfn.CONCAT("'3. Evaluator Information'!G",$B147)),languages_lookup,2,FALSE),INT(0))</f>
        <v>0</v>
      </c>
      <c r="H147" s="9">
        <v>8</v>
      </c>
    </row>
    <row r="148" spans="1:8" x14ac:dyDescent="0.25">
      <c r="A148" s="9">
        <v>21</v>
      </c>
      <c r="B148" s="9">
        <v>181</v>
      </c>
      <c r="C148" s="9" cm="1">
        <f t="array" aca="1" ref="C148" ca="1">INDIRECT(_xlfn.CONCAT("'3. Evaluator Information'!C",$B148))</f>
        <v>0</v>
      </c>
      <c r="D148" s="9" cm="1">
        <f t="array" aca="1" ref="D148" ca="1">INDIRECT(_xlfn.CONCAT("'3. Evaluator Information'!D",$B148))</f>
        <v>0</v>
      </c>
      <c r="E148" s="9" cm="1">
        <f t="array" aca="1" ref="E148" ca="1">INDIRECT(_xlfn.CONCAT("'3. Evaluator Information'!E",$B148))</f>
        <v>0</v>
      </c>
      <c r="F148" s="9" cm="1">
        <f t="array" aca="1" ref="F148" ca="1">INDIRECT(_xlfn.CONCAT("'3. Evaluator Information'!F",$B148))</f>
        <v>0</v>
      </c>
      <c r="G148" s="9" cm="1">
        <f t="array" aca="1" ref="G148" ca="1">IFERROR(VLOOKUP(INDIRECT(_xlfn.CONCAT("'3. Evaluator Information'!G",$B148)),languages_lookup,2,FALSE),INT(0))</f>
        <v>0</v>
      </c>
      <c r="H148" s="9">
        <v>8</v>
      </c>
    </row>
    <row r="149" spans="1:8" x14ac:dyDescent="0.25">
      <c r="A149" s="9">
        <v>21</v>
      </c>
      <c r="B149" s="9">
        <v>182</v>
      </c>
      <c r="C149" s="9" cm="1">
        <f t="array" aca="1" ref="C149" ca="1">INDIRECT(_xlfn.CONCAT("'3. Evaluator Information'!C",$B149))</f>
        <v>0</v>
      </c>
      <c r="D149" s="9" cm="1">
        <f t="array" aca="1" ref="D149" ca="1">INDIRECT(_xlfn.CONCAT("'3. Evaluator Information'!D",$B149))</f>
        <v>0</v>
      </c>
      <c r="E149" s="9" cm="1">
        <f t="array" aca="1" ref="E149" ca="1">INDIRECT(_xlfn.CONCAT("'3. Evaluator Information'!E",$B149))</f>
        <v>0</v>
      </c>
      <c r="F149" s="9" cm="1">
        <f t="array" aca="1" ref="F149" ca="1">INDIRECT(_xlfn.CONCAT("'3. Evaluator Information'!F",$B149))</f>
        <v>0</v>
      </c>
      <c r="G149" s="9" cm="1">
        <f t="array" aca="1" ref="G149" ca="1">IFERROR(VLOOKUP(INDIRECT(_xlfn.CONCAT("'3. Evaluator Information'!G",$B149)),languages_lookup,2,FALSE),INT(0))</f>
        <v>0</v>
      </c>
      <c r="H149" s="9">
        <v>8</v>
      </c>
    </row>
    <row r="150" spans="1:8" x14ac:dyDescent="0.25">
      <c r="A150" s="9">
        <v>21</v>
      </c>
      <c r="B150" s="9">
        <v>183</v>
      </c>
      <c r="C150" s="9" cm="1">
        <f t="array" aca="1" ref="C150" ca="1">INDIRECT(_xlfn.CONCAT("'3. Evaluator Information'!C",$B150))</f>
        <v>0</v>
      </c>
      <c r="D150" s="9" cm="1">
        <f t="array" aca="1" ref="D150" ca="1">INDIRECT(_xlfn.CONCAT("'3. Evaluator Information'!D",$B150))</f>
        <v>0</v>
      </c>
      <c r="E150" s="9" cm="1">
        <f t="array" aca="1" ref="E150" ca="1">INDIRECT(_xlfn.CONCAT("'3. Evaluator Information'!E",$B150))</f>
        <v>0</v>
      </c>
      <c r="F150" s="9" cm="1">
        <f t="array" aca="1" ref="F150" ca="1">INDIRECT(_xlfn.CONCAT("'3. Evaluator Information'!F",$B150))</f>
        <v>0</v>
      </c>
      <c r="G150" s="9" cm="1">
        <f t="array" aca="1" ref="G150" ca="1">IFERROR(VLOOKUP(INDIRECT(_xlfn.CONCAT("'3. Evaluator Information'!G",$B150)),languages_lookup,2,FALSE),INT(0))</f>
        <v>0</v>
      </c>
      <c r="H150" s="9">
        <v>8</v>
      </c>
    </row>
    <row r="151" spans="1:8" x14ac:dyDescent="0.25">
      <c r="A151" s="9">
        <v>21</v>
      </c>
      <c r="B151" s="9">
        <v>184</v>
      </c>
      <c r="C151" s="9" cm="1">
        <f t="array" aca="1" ref="C151" ca="1">INDIRECT(_xlfn.CONCAT("'3. Evaluator Information'!C",$B151))</f>
        <v>0</v>
      </c>
      <c r="D151" s="9" cm="1">
        <f t="array" aca="1" ref="D151" ca="1">INDIRECT(_xlfn.CONCAT("'3. Evaluator Information'!D",$B151))</f>
        <v>0</v>
      </c>
      <c r="E151" s="9" cm="1">
        <f t="array" aca="1" ref="E151" ca="1">INDIRECT(_xlfn.CONCAT("'3. Evaluator Information'!E",$B151))</f>
        <v>0</v>
      </c>
      <c r="F151" s="9" cm="1">
        <f t="array" aca="1" ref="F151" ca="1">INDIRECT(_xlfn.CONCAT("'3. Evaluator Information'!F",$B151))</f>
        <v>0</v>
      </c>
      <c r="G151" s="9" cm="1">
        <f t="array" aca="1" ref="G151" ca="1">IFERROR(VLOOKUP(INDIRECT(_xlfn.CONCAT("'3. Evaluator Information'!G",$B151)),languages_lookup,2,FALSE),INT(0))</f>
        <v>0</v>
      </c>
      <c r="H151" s="9">
        <v>8</v>
      </c>
    </row>
    <row r="152" spans="1:8" x14ac:dyDescent="0.25">
      <c r="A152" s="9">
        <v>21</v>
      </c>
      <c r="B152" s="9">
        <v>185</v>
      </c>
      <c r="C152" s="9" cm="1">
        <f t="array" aca="1" ref="C152" ca="1">INDIRECT(_xlfn.CONCAT("'3. Evaluator Information'!C",$B152))</f>
        <v>0</v>
      </c>
      <c r="D152" s="9" cm="1">
        <f t="array" aca="1" ref="D152" ca="1">INDIRECT(_xlfn.CONCAT("'3. Evaluator Information'!D",$B152))</f>
        <v>0</v>
      </c>
      <c r="E152" s="9" cm="1">
        <f t="array" aca="1" ref="E152" ca="1">INDIRECT(_xlfn.CONCAT("'3. Evaluator Information'!E",$B152))</f>
        <v>0</v>
      </c>
      <c r="F152" s="9" cm="1">
        <f t="array" aca="1" ref="F152" ca="1">INDIRECT(_xlfn.CONCAT("'3. Evaluator Information'!F",$B152))</f>
        <v>0</v>
      </c>
      <c r="G152" s="9" cm="1">
        <f t="array" aca="1" ref="G152" ca="1">IFERROR(VLOOKUP(INDIRECT(_xlfn.CONCAT("'3. Evaluator Information'!G",$B152)),languages_lookup,2,FALSE),INT(0))</f>
        <v>0</v>
      </c>
      <c r="H152" s="9">
        <v>8</v>
      </c>
    </row>
    <row r="153" spans="1:8" x14ac:dyDescent="0.25">
      <c r="A153" s="9">
        <v>21</v>
      </c>
      <c r="B153" s="9">
        <v>186</v>
      </c>
      <c r="C153" s="9" cm="1">
        <f t="array" aca="1" ref="C153" ca="1">INDIRECT(_xlfn.CONCAT("'3. Evaluator Information'!C",$B153))</f>
        <v>0</v>
      </c>
      <c r="D153" s="9" cm="1">
        <f t="array" aca="1" ref="D153" ca="1">INDIRECT(_xlfn.CONCAT("'3. Evaluator Information'!D",$B153))</f>
        <v>0</v>
      </c>
      <c r="E153" s="9" cm="1">
        <f t="array" aca="1" ref="E153" ca="1">INDIRECT(_xlfn.CONCAT("'3. Evaluator Information'!E",$B153))</f>
        <v>0</v>
      </c>
      <c r="F153" s="9" cm="1">
        <f t="array" aca="1" ref="F153" ca="1">INDIRECT(_xlfn.CONCAT("'3. Evaluator Information'!F",$B153))</f>
        <v>0</v>
      </c>
      <c r="G153" s="9" cm="1">
        <f t="array" aca="1" ref="G153" ca="1">IFERROR(VLOOKUP(INDIRECT(_xlfn.CONCAT("'3. Evaluator Information'!G",$B153)),languages_lookup,2,FALSE),INT(0))</f>
        <v>0</v>
      </c>
      <c r="H153" s="9">
        <v>8</v>
      </c>
    </row>
    <row r="154" spans="1:8" x14ac:dyDescent="0.25">
      <c r="A154" s="9">
        <v>21</v>
      </c>
      <c r="B154" s="9">
        <v>187</v>
      </c>
      <c r="C154" s="9" cm="1">
        <f t="array" aca="1" ref="C154" ca="1">INDIRECT(_xlfn.CONCAT("'3. Evaluator Information'!C",$B154))</f>
        <v>0</v>
      </c>
      <c r="D154" s="9" cm="1">
        <f t="array" aca="1" ref="D154" ca="1">INDIRECT(_xlfn.CONCAT("'3. Evaluator Information'!D",$B154))</f>
        <v>0</v>
      </c>
      <c r="E154" s="9" cm="1">
        <f t="array" aca="1" ref="E154" ca="1">INDIRECT(_xlfn.CONCAT("'3. Evaluator Information'!E",$B154))</f>
        <v>0</v>
      </c>
      <c r="F154" s="9" cm="1">
        <f t="array" aca="1" ref="F154" ca="1">INDIRECT(_xlfn.CONCAT("'3. Evaluator Information'!F",$B154))</f>
        <v>0</v>
      </c>
      <c r="G154" s="9" cm="1">
        <f t="array" aca="1" ref="G154" ca="1">IFERROR(VLOOKUP(INDIRECT(_xlfn.CONCAT("'3. Evaluator Information'!G",$B154)),languages_lookup,2,FALSE),INT(0))</f>
        <v>0</v>
      </c>
      <c r="H154" s="9">
        <v>8</v>
      </c>
    </row>
    <row r="155" spans="1:8" x14ac:dyDescent="0.25">
      <c r="A155" s="9">
        <v>21</v>
      </c>
      <c r="B155" s="9">
        <v>188</v>
      </c>
      <c r="C155" s="9" cm="1">
        <f t="array" aca="1" ref="C155" ca="1">INDIRECT(_xlfn.CONCAT("'3. Evaluator Information'!C",$B155))</f>
        <v>0</v>
      </c>
      <c r="D155" s="9" cm="1">
        <f t="array" aca="1" ref="D155" ca="1">INDIRECT(_xlfn.CONCAT("'3. Evaluator Information'!D",$B155))</f>
        <v>0</v>
      </c>
      <c r="E155" s="9" cm="1">
        <f t="array" aca="1" ref="E155" ca="1">INDIRECT(_xlfn.CONCAT("'3. Evaluator Information'!E",$B155))</f>
        <v>0</v>
      </c>
      <c r="F155" s="9" cm="1">
        <f t="array" aca="1" ref="F155" ca="1">INDIRECT(_xlfn.CONCAT("'3. Evaluator Information'!F",$B155))</f>
        <v>0</v>
      </c>
      <c r="G155" s="9" cm="1">
        <f t="array" aca="1" ref="G155" ca="1">IFERROR(VLOOKUP(INDIRECT(_xlfn.CONCAT("'3. Evaluator Information'!G",$B155)),languages_lookup,2,FALSE),INT(0))</f>
        <v>0</v>
      </c>
      <c r="H155" s="9">
        <v>8</v>
      </c>
    </row>
    <row r="156" spans="1:8" x14ac:dyDescent="0.25">
      <c r="A156" s="9">
        <v>21</v>
      </c>
      <c r="B156" s="9">
        <v>189</v>
      </c>
      <c r="C156" s="9" cm="1">
        <f t="array" aca="1" ref="C156" ca="1">INDIRECT(_xlfn.CONCAT("'3. Evaluator Information'!C",$B156))</f>
        <v>0</v>
      </c>
      <c r="D156" s="9" cm="1">
        <f t="array" aca="1" ref="D156" ca="1">INDIRECT(_xlfn.CONCAT("'3. Evaluator Information'!D",$B156))</f>
        <v>0</v>
      </c>
      <c r="E156" s="9" cm="1">
        <f t="array" aca="1" ref="E156" ca="1">INDIRECT(_xlfn.CONCAT("'3. Evaluator Information'!E",$B156))</f>
        <v>0</v>
      </c>
      <c r="F156" s="9" cm="1">
        <f t="array" aca="1" ref="F156" ca="1">INDIRECT(_xlfn.CONCAT("'3. Evaluator Information'!F",$B156))</f>
        <v>0</v>
      </c>
      <c r="G156" s="9" cm="1">
        <f t="array" aca="1" ref="G156" ca="1">IFERROR(VLOOKUP(INDIRECT(_xlfn.CONCAT("'3. Evaluator Information'!G",$B156)),languages_lookup,2,FALSE),INT(0))</f>
        <v>0</v>
      </c>
      <c r="H156" s="9">
        <v>8</v>
      </c>
    </row>
    <row r="157" spans="1:8" x14ac:dyDescent="0.25">
      <c r="A157" s="9">
        <v>21</v>
      </c>
      <c r="B157" s="9">
        <v>190</v>
      </c>
      <c r="C157" s="9" cm="1">
        <f t="array" aca="1" ref="C157" ca="1">INDIRECT(_xlfn.CONCAT("'3. Evaluator Information'!C",$B157))</f>
        <v>0</v>
      </c>
      <c r="D157" s="9" cm="1">
        <f t="array" aca="1" ref="D157" ca="1">INDIRECT(_xlfn.CONCAT("'3. Evaluator Information'!D",$B157))</f>
        <v>0</v>
      </c>
      <c r="E157" s="9" cm="1">
        <f t="array" aca="1" ref="E157" ca="1">INDIRECT(_xlfn.CONCAT("'3. Evaluator Information'!E",$B157))</f>
        <v>0</v>
      </c>
      <c r="F157" s="9" cm="1">
        <f t="array" aca="1" ref="F157" ca="1">INDIRECT(_xlfn.CONCAT("'3. Evaluator Information'!F",$B157))</f>
        <v>0</v>
      </c>
      <c r="G157" s="9" cm="1">
        <f t="array" aca="1" ref="G157" ca="1">IFERROR(VLOOKUP(INDIRECT(_xlfn.CONCAT("'3. Evaluator Information'!G",$B157)),languages_lookup,2,FALSE),INT(0))</f>
        <v>0</v>
      </c>
      <c r="H157" s="9">
        <v>8</v>
      </c>
    </row>
    <row r="158" spans="1:8" x14ac:dyDescent="0.25">
      <c r="A158" s="9">
        <v>21</v>
      </c>
      <c r="B158" s="9">
        <v>191</v>
      </c>
      <c r="C158" s="9" cm="1">
        <f t="array" aca="1" ref="C158" ca="1">INDIRECT(_xlfn.CONCAT("'3. Evaluator Information'!C",$B158))</f>
        <v>0</v>
      </c>
      <c r="D158" s="9" cm="1">
        <f t="array" aca="1" ref="D158" ca="1">INDIRECT(_xlfn.CONCAT("'3. Evaluator Information'!D",$B158))</f>
        <v>0</v>
      </c>
      <c r="E158" s="9" cm="1">
        <f t="array" aca="1" ref="E158" ca="1">INDIRECT(_xlfn.CONCAT("'3. Evaluator Information'!E",$B158))</f>
        <v>0</v>
      </c>
      <c r="F158" s="9" cm="1">
        <f t="array" aca="1" ref="F158" ca="1">INDIRECT(_xlfn.CONCAT("'3. Evaluator Information'!F",$B158))</f>
        <v>0</v>
      </c>
      <c r="G158" s="9" cm="1">
        <f t="array" aca="1" ref="G158" ca="1">IFERROR(VLOOKUP(INDIRECT(_xlfn.CONCAT("'3. Evaluator Information'!G",$B158)),languages_lookup,2,FALSE),INT(0))</f>
        <v>0</v>
      </c>
      <c r="H158" s="9">
        <v>8</v>
      </c>
    </row>
    <row r="159" spans="1:8" x14ac:dyDescent="0.25">
      <c r="A159" s="9">
        <v>21</v>
      </c>
      <c r="B159" s="9">
        <v>192</v>
      </c>
      <c r="C159" s="9" cm="1">
        <f t="array" aca="1" ref="C159" ca="1">INDIRECT(_xlfn.CONCAT("'3. Evaluator Information'!C",$B159))</f>
        <v>0</v>
      </c>
      <c r="D159" s="9" cm="1">
        <f t="array" aca="1" ref="D159" ca="1">INDIRECT(_xlfn.CONCAT("'3. Evaluator Information'!D",$B159))</f>
        <v>0</v>
      </c>
      <c r="E159" s="9" cm="1">
        <f t="array" aca="1" ref="E159" ca="1">INDIRECT(_xlfn.CONCAT("'3. Evaluator Information'!E",$B159))</f>
        <v>0</v>
      </c>
      <c r="F159" s="9" cm="1">
        <f t="array" aca="1" ref="F159" ca="1">INDIRECT(_xlfn.CONCAT("'3. Evaluator Information'!F",$B159))</f>
        <v>0</v>
      </c>
      <c r="G159" s="9" cm="1">
        <f t="array" aca="1" ref="G159" ca="1">IFERROR(VLOOKUP(INDIRECT(_xlfn.CONCAT("'3. Evaluator Information'!G",$B159)),languages_lookup,2,FALSE),INT(0))</f>
        <v>0</v>
      </c>
      <c r="H159" s="9">
        <v>8</v>
      </c>
    </row>
    <row r="160" spans="1:8" x14ac:dyDescent="0.25">
      <c r="A160" s="9">
        <v>21</v>
      </c>
      <c r="B160" s="9">
        <v>193</v>
      </c>
      <c r="C160" s="9" cm="1">
        <f t="array" aca="1" ref="C160" ca="1">INDIRECT(_xlfn.CONCAT("'3. Evaluator Information'!C",$B160))</f>
        <v>0</v>
      </c>
      <c r="D160" s="9" cm="1">
        <f t="array" aca="1" ref="D160" ca="1">INDIRECT(_xlfn.CONCAT("'3. Evaluator Information'!D",$B160))</f>
        <v>0</v>
      </c>
      <c r="E160" s="9" cm="1">
        <f t="array" aca="1" ref="E160" ca="1">INDIRECT(_xlfn.CONCAT("'3. Evaluator Information'!E",$B160))</f>
        <v>0</v>
      </c>
      <c r="F160" s="9" cm="1">
        <f t="array" aca="1" ref="F160" ca="1">INDIRECT(_xlfn.CONCAT("'3. Evaluator Information'!F",$B160))</f>
        <v>0</v>
      </c>
      <c r="G160" s="9" cm="1">
        <f t="array" aca="1" ref="G160" ca="1">IFERROR(VLOOKUP(INDIRECT(_xlfn.CONCAT("'3. Evaluator Information'!G",$B160)),languages_lookup,2,FALSE),INT(0))</f>
        <v>0</v>
      </c>
      <c r="H160" s="9">
        <v>8</v>
      </c>
    </row>
    <row r="161" spans="1:8" x14ac:dyDescent="0.25">
      <c r="A161" s="9">
        <v>21</v>
      </c>
      <c r="B161" s="9">
        <v>194</v>
      </c>
      <c r="C161" s="9" cm="1">
        <f t="array" aca="1" ref="C161" ca="1">INDIRECT(_xlfn.CONCAT("'3. Evaluator Information'!C",$B161))</f>
        <v>0</v>
      </c>
      <c r="D161" s="9" cm="1">
        <f t="array" aca="1" ref="D161" ca="1">INDIRECT(_xlfn.CONCAT("'3. Evaluator Information'!D",$B161))</f>
        <v>0</v>
      </c>
      <c r="E161" s="9" cm="1">
        <f t="array" aca="1" ref="E161" ca="1">INDIRECT(_xlfn.CONCAT("'3. Evaluator Information'!E",$B161))</f>
        <v>0</v>
      </c>
      <c r="F161" s="9" cm="1">
        <f t="array" aca="1" ref="F161" ca="1">INDIRECT(_xlfn.CONCAT("'3. Evaluator Information'!F",$B161))</f>
        <v>0</v>
      </c>
      <c r="G161" s="9" cm="1">
        <f t="array" aca="1" ref="G161" ca="1">IFERROR(VLOOKUP(INDIRECT(_xlfn.CONCAT("'3. Evaluator Information'!G",$B161)),languages_lookup,2,FALSE),INT(0))</f>
        <v>0</v>
      </c>
      <c r="H161" s="9">
        <v>8</v>
      </c>
    </row>
    <row r="162" spans="1:8" x14ac:dyDescent="0.25">
      <c r="A162" s="9">
        <v>24</v>
      </c>
      <c r="B162" s="9">
        <v>198</v>
      </c>
      <c r="C162" s="9" cm="1">
        <f t="array" aca="1" ref="C162" ca="1">INDIRECT(_xlfn.CONCAT("'3. Evaluator Information'!C",$B162))</f>
        <v>0</v>
      </c>
      <c r="D162" s="9" cm="1">
        <f t="array" aca="1" ref="D162" ca="1">INDIRECT(_xlfn.CONCAT("'3. Evaluator Information'!D",$B162))</f>
        <v>0</v>
      </c>
      <c r="E162" s="9" cm="1">
        <f t="array" aca="1" ref="E162" ca="1">INDIRECT(_xlfn.CONCAT("'3. Evaluator Information'!E",$B162))</f>
        <v>0</v>
      </c>
      <c r="F162" s="9" cm="1">
        <f t="array" aca="1" ref="F162" ca="1">INDIRECT(_xlfn.CONCAT("'3. Evaluator Information'!F",$B162))</f>
        <v>0</v>
      </c>
      <c r="G162" s="9" cm="1">
        <f t="array" aca="1" ref="G162" ca="1">IFERROR(VLOOKUP(INDIRECT(_xlfn.CONCAT("'3. Evaluator Information'!G",$B162)),languages_lookup,2,FALSE),INT(0))</f>
        <v>0</v>
      </c>
      <c r="H162" s="9">
        <v>9</v>
      </c>
    </row>
    <row r="163" spans="1:8" x14ac:dyDescent="0.25">
      <c r="A163" s="9">
        <v>24</v>
      </c>
      <c r="B163" s="9">
        <v>199</v>
      </c>
      <c r="C163" s="9" cm="1">
        <f t="array" aca="1" ref="C163" ca="1">INDIRECT(_xlfn.CONCAT("'3. Evaluator Information'!C",$B163))</f>
        <v>0</v>
      </c>
      <c r="D163" s="9" cm="1">
        <f t="array" aca="1" ref="D163" ca="1">INDIRECT(_xlfn.CONCAT("'3. Evaluator Information'!D",$B163))</f>
        <v>0</v>
      </c>
      <c r="E163" s="9" cm="1">
        <f t="array" aca="1" ref="E163" ca="1">INDIRECT(_xlfn.CONCAT("'3. Evaluator Information'!E",$B163))</f>
        <v>0</v>
      </c>
      <c r="F163" s="9" cm="1">
        <f t="array" aca="1" ref="F163" ca="1">INDIRECT(_xlfn.CONCAT("'3. Evaluator Information'!F",$B163))</f>
        <v>0</v>
      </c>
      <c r="G163" s="9" cm="1">
        <f t="array" aca="1" ref="G163" ca="1">IFERROR(VLOOKUP(INDIRECT(_xlfn.CONCAT("'3. Evaluator Information'!G",$B163)),languages_lookup,2,FALSE),INT(0))</f>
        <v>0</v>
      </c>
      <c r="H163" s="9">
        <v>9</v>
      </c>
    </row>
    <row r="164" spans="1:8" x14ac:dyDescent="0.25">
      <c r="A164" s="9">
        <v>24</v>
      </c>
      <c r="B164" s="9">
        <v>200</v>
      </c>
      <c r="C164" s="9" cm="1">
        <f t="array" aca="1" ref="C164" ca="1">INDIRECT(_xlfn.CONCAT("'3. Evaluator Information'!C",$B164))</f>
        <v>0</v>
      </c>
      <c r="D164" s="9" cm="1">
        <f t="array" aca="1" ref="D164" ca="1">INDIRECT(_xlfn.CONCAT("'3. Evaluator Information'!D",$B164))</f>
        <v>0</v>
      </c>
      <c r="E164" s="9" cm="1">
        <f t="array" aca="1" ref="E164" ca="1">INDIRECT(_xlfn.CONCAT("'3. Evaluator Information'!E",$B164))</f>
        <v>0</v>
      </c>
      <c r="F164" s="9" cm="1">
        <f t="array" aca="1" ref="F164" ca="1">INDIRECT(_xlfn.CONCAT("'3. Evaluator Information'!F",$B164))</f>
        <v>0</v>
      </c>
      <c r="G164" s="9" cm="1">
        <f t="array" aca="1" ref="G164" ca="1">IFERROR(VLOOKUP(INDIRECT(_xlfn.CONCAT("'3. Evaluator Information'!G",$B164)),languages_lookup,2,FALSE),INT(0))</f>
        <v>0</v>
      </c>
      <c r="H164" s="9">
        <v>9</v>
      </c>
    </row>
    <row r="165" spans="1:8" x14ac:dyDescent="0.25">
      <c r="A165" s="9">
        <v>24</v>
      </c>
      <c r="B165" s="9">
        <v>201</v>
      </c>
      <c r="C165" s="9" cm="1">
        <f t="array" aca="1" ref="C165" ca="1">INDIRECT(_xlfn.CONCAT("'3. Evaluator Information'!C",$B165))</f>
        <v>0</v>
      </c>
      <c r="D165" s="9" cm="1">
        <f t="array" aca="1" ref="D165" ca="1">INDIRECT(_xlfn.CONCAT("'3. Evaluator Information'!D",$B165))</f>
        <v>0</v>
      </c>
      <c r="E165" s="9" cm="1">
        <f t="array" aca="1" ref="E165" ca="1">INDIRECT(_xlfn.CONCAT("'3. Evaluator Information'!E",$B165))</f>
        <v>0</v>
      </c>
      <c r="F165" s="9" cm="1">
        <f t="array" aca="1" ref="F165" ca="1">INDIRECT(_xlfn.CONCAT("'3. Evaluator Information'!F",$B165))</f>
        <v>0</v>
      </c>
      <c r="G165" s="9" cm="1">
        <f t="array" aca="1" ref="G165" ca="1">IFERROR(VLOOKUP(INDIRECT(_xlfn.CONCAT("'3. Evaluator Information'!G",$B165)),languages_lookup,2,FALSE),INT(0))</f>
        <v>0</v>
      </c>
      <c r="H165" s="9">
        <v>9</v>
      </c>
    </row>
    <row r="166" spans="1:8" x14ac:dyDescent="0.25">
      <c r="A166" s="9">
        <v>24</v>
      </c>
      <c r="B166" s="9">
        <v>202</v>
      </c>
      <c r="C166" s="9" cm="1">
        <f t="array" aca="1" ref="C166" ca="1">INDIRECT(_xlfn.CONCAT("'3. Evaluator Information'!C",$B166))</f>
        <v>0</v>
      </c>
      <c r="D166" s="9" cm="1">
        <f t="array" aca="1" ref="D166" ca="1">INDIRECT(_xlfn.CONCAT("'3. Evaluator Information'!D",$B166))</f>
        <v>0</v>
      </c>
      <c r="E166" s="9" cm="1">
        <f t="array" aca="1" ref="E166" ca="1">INDIRECT(_xlfn.CONCAT("'3. Evaluator Information'!E",$B166))</f>
        <v>0</v>
      </c>
      <c r="F166" s="9" cm="1">
        <f t="array" aca="1" ref="F166" ca="1">INDIRECT(_xlfn.CONCAT("'3. Evaluator Information'!F",$B166))</f>
        <v>0</v>
      </c>
      <c r="G166" s="9" cm="1">
        <f t="array" aca="1" ref="G166" ca="1">IFERROR(VLOOKUP(INDIRECT(_xlfn.CONCAT("'3. Evaluator Information'!G",$B166)),languages_lookup,2,FALSE),INT(0))</f>
        <v>0</v>
      </c>
      <c r="H166" s="9">
        <v>9</v>
      </c>
    </row>
    <row r="167" spans="1:8" x14ac:dyDescent="0.25">
      <c r="A167" s="9">
        <v>24</v>
      </c>
      <c r="B167" s="9">
        <v>203</v>
      </c>
      <c r="C167" s="9" cm="1">
        <f t="array" aca="1" ref="C167" ca="1">INDIRECT(_xlfn.CONCAT("'3. Evaluator Information'!C",$B167))</f>
        <v>0</v>
      </c>
      <c r="D167" s="9" cm="1">
        <f t="array" aca="1" ref="D167" ca="1">INDIRECT(_xlfn.CONCAT("'3. Evaluator Information'!D",$B167))</f>
        <v>0</v>
      </c>
      <c r="E167" s="9" cm="1">
        <f t="array" aca="1" ref="E167" ca="1">INDIRECT(_xlfn.CONCAT("'3. Evaluator Information'!E",$B167))</f>
        <v>0</v>
      </c>
      <c r="F167" s="9" cm="1">
        <f t="array" aca="1" ref="F167" ca="1">INDIRECT(_xlfn.CONCAT("'3. Evaluator Information'!F",$B167))</f>
        <v>0</v>
      </c>
      <c r="G167" s="9" cm="1">
        <f t="array" aca="1" ref="G167" ca="1">IFERROR(VLOOKUP(INDIRECT(_xlfn.CONCAT("'3. Evaluator Information'!G",$B167)),languages_lookup,2,FALSE),INT(0))</f>
        <v>0</v>
      </c>
      <c r="H167" s="9">
        <v>9</v>
      </c>
    </row>
    <row r="168" spans="1:8" x14ac:dyDescent="0.25">
      <c r="A168" s="9">
        <v>24</v>
      </c>
      <c r="B168" s="9">
        <v>204</v>
      </c>
      <c r="C168" s="9" cm="1">
        <f t="array" aca="1" ref="C168" ca="1">INDIRECT(_xlfn.CONCAT("'3. Evaluator Information'!C",$B168))</f>
        <v>0</v>
      </c>
      <c r="D168" s="9" cm="1">
        <f t="array" aca="1" ref="D168" ca="1">INDIRECT(_xlfn.CONCAT("'3. Evaluator Information'!D",$B168))</f>
        <v>0</v>
      </c>
      <c r="E168" s="9" cm="1">
        <f t="array" aca="1" ref="E168" ca="1">INDIRECT(_xlfn.CONCAT("'3. Evaluator Information'!E",$B168))</f>
        <v>0</v>
      </c>
      <c r="F168" s="9" cm="1">
        <f t="array" aca="1" ref="F168" ca="1">INDIRECT(_xlfn.CONCAT("'3. Evaluator Information'!F",$B168))</f>
        <v>0</v>
      </c>
      <c r="G168" s="9" cm="1">
        <f t="array" aca="1" ref="G168" ca="1">IFERROR(VLOOKUP(INDIRECT(_xlfn.CONCAT("'3. Evaluator Information'!G",$B168)),languages_lookup,2,FALSE),INT(0))</f>
        <v>0</v>
      </c>
      <c r="H168" s="9">
        <v>9</v>
      </c>
    </row>
    <row r="169" spans="1:8" x14ac:dyDescent="0.25">
      <c r="A169" s="9">
        <v>24</v>
      </c>
      <c r="B169" s="9">
        <v>205</v>
      </c>
      <c r="C169" s="9" cm="1">
        <f t="array" aca="1" ref="C169" ca="1">INDIRECT(_xlfn.CONCAT("'3. Evaluator Information'!C",$B169))</f>
        <v>0</v>
      </c>
      <c r="D169" s="9" cm="1">
        <f t="array" aca="1" ref="D169" ca="1">INDIRECT(_xlfn.CONCAT("'3. Evaluator Information'!D",$B169))</f>
        <v>0</v>
      </c>
      <c r="E169" s="9" cm="1">
        <f t="array" aca="1" ref="E169" ca="1">INDIRECT(_xlfn.CONCAT("'3. Evaluator Information'!E",$B169))</f>
        <v>0</v>
      </c>
      <c r="F169" s="9" cm="1">
        <f t="array" aca="1" ref="F169" ca="1">INDIRECT(_xlfn.CONCAT("'3. Evaluator Information'!F",$B169))</f>
        <v>0</v>
      </c>
      <c r="G169" s="9" cm="1">
        <f t="array" aca="1" ref="G169" ca="1">IFERROR(VLOOKUP(INDIRECT(_xlfn.CONCAT("'3. Evaluator Information'!G",$B169)),languages_lookup,2,FALSE),INT(0))</f>
        <v>0</v>
      </c>
      <c r="H169" s="9">
        <v>9</v>
      </c>
    </row>
    <row r="170" spans="1:8" x14ac:dyDescent="0.25">
      <c r="A170" s="9">
        <v>24</v>
      </c>
      <c r="B170" s="9">
        <v>206</v>
      </c>
      <c r="C170" s="9" cm="1">
        <f t="array" aca="1" ref="C170" ca="1">INDIRECT(_xlfn.CONCAT("'3. Evaluator Information'!C",$B170))</f>
        <v>0</v>
      </c>
      <c r="D170" s="9" cm="1">
        <f t="array" aca="1" ref="D170" ca="1">INDIRECT(_xlfn.CONCAT("'3. Evaluator Information'!D",$B170))</f>
        <v>0</v>
      </c>
      <c r="E170" s="9" cm="1">
        <f t="array" aca="1" ref="E170" ca="1">INDIRECT(_xlfn.CONCAT("'3. Evaluator Information'!E",$B170))</f>
        <v>0</v>
      </c>
      <c r="F170" s="9" cm="1">
        <f t="array" aca="1" ref="F170" ca="1">INDIRECT(_xlfn.CONCAT("'3. Evaluator Information'!F",$B170))</f>
        <v>0</v>
      </c>
      <c r="G170" s="9" cm="1">
        <f t="array" aca="1" ref="G170" ca="1">IFERROR(VLOOKUP(INDIRECT(_xlfn.CONCAT("'3. Evaluator Information'!G",$B170)),languages_lookup,2,FALSE),INT(0))</f>
        <v>0</v>
      </c>
      <c r="H170" s="9">
        <v>9</v>
      </c>
    </row>
    <row r="171" spans="1:8" x14ac:dyDescent="0.25">
      <c r="A171" s="9">
        <v>24</v>
      </c>
      <c r="B171" s="9">
        <v>207</v>
      </c>
      <c r="C171" s="9" cm="1">
        <f t="array" aca="1" ref="C171" ca="1">INDIRECT(_xlfn.CONCAT("'3. Evaluator Information'!C",$B171))</f>
        <v>0</v>
      </c>
      <c r="D171" s="9" cm="1">
        <f t="array" aca="1" ref="D171" ca="1">INDIRECT(_xlfn.CONCAT("'3. Evaluator Information'!D",$B171))</f>
        <v>0</v>
      </c>
      <c r="E171" s="9" cm="1">
        <f t="array" aca="1" ref="E171" ca="1">INDIRECT(_xlfn.CONCAT("'3. Evaluator Information'!E",$B171))</f>
        <v>0</v>
      </c>
      <c r="F171" s="9" cm="1">
        <f t="array" aca="1" ref="F171" ca="1">INDIRECT(_xlfn.CONCAT("'3. Evaluator Information'!F",$B171))</f>
        <v>0</v>
      </c>
      <c r="G171" s="9" cm="1">
        <f t="array" aca="1" ref="G171" ca="1">IFERROR(VLOOKUP(INDIRECT(_xlfn.CONCAT("'3. Evaluator Information'!G",$B171)),languages_lookup,2,FALSE),INT(0))</f>
        <v>0</v>
      </c>
      <c r="H171" s="9">
        <v>9</v>
      </c>
    </row>
    <row r="172" spans="1:8" x14ac:dyDescent="0.25">
      <c r="A172" s="9">
        <v>24</v>
      </c>
      <c r="B172" s="9">
        <v>208</v>
      </c>
      <c r="C172" s="9" cm="1">
        <f t="array" aca="1" ref="C172" ca="1">INDIRECT(_xlfn.CONCAT("'3. Evaluator Information'!C",$B172))</f>
        <v>0</v>
      </c>
      <c r="D172" s="9" cm="1">
        <f t="array" aca="1" ref="D172" ca="1">INDIRECT(_xlfn.CONCAT("'3. Evaluator Information'!D",$B172))</f>
        <v>0</v>
      </c>
      <c r="E172" s="9" cm="1">
        <f t="array" aca="1" ref="E172" ca="1">INDIRECT(_xlfn.CONCAT("'3. Evaluator Information'!E",$B172))</f>
        <v>0</v>
      </c>
      <c r="F172" s="9" cm="1">
        <f t="array" aca="1" ref="F172" ca="1">INDIRECT(_xlfn.CONCAT("'3. Evaluator Information'!F",$B172))</f>
        <v>0</v>
      </c>
      <c r="G172" s="9" cm="1">
        <f t="array" aca="1" ref="G172" ca="1">IFERROR(VLOOKUP(INDIRECT(_xlfn.CONCAT("'3. Evaluator Information'!G",$B172)),languages_lookup,2,FALSE),INT(0))</f>
        <v>0</v>
      </c>
      <c r="H172" s="9">
        <v>9</v>
      </c>
    </row>
    <row r="173" spans="1:8" x14ac:dyDescent="0.25">
      <c r="A173" s="9">
        <v>24</v>
      </c>
      <c r="B173" s="9">
        <v>209</v>
      </c>
      <c r="C173" s="9" cm="1">
        <f t="array" aca="1" ref="C173" ca="1">INDIRECT(_xlfn.CONCAT("'3. Evaluator Information'!C",$B173))</f>
        <v>0</v>
      </c>
      <c r="D173" s="9" cm="1">
        <f t="array" aca="1" ref="D173" ca="1">INDIRECT(_xlfn.CONCAT("'3. Evaluator Information'!D",$B173))</f>
        <v>0</v>
      </c>
      <c r="E173" s="9" cm="1">
        <f t="array" aca="1" ref="E173" ca="1">INDIRECT(_xlfn.CONCAT("'3. Evaluator Information'!E",$B173))</f>
        <v>0</v>
      </c>
      <c r="F173" s="9" cm="1">
        <f t="array" aca="1" ref="F173" ca="1">INDIRECT(_xlfn.CONCAT("'3. Evaluator Information'!F",$B173))</f>
        <v>0</v>
      </c>
      <c r="G173" s="9" cm="1">
        <f t="array" aca="1" ref="G173" ca="1">IFERROR(VLOOKUP(INDIRECT(_xlfn.CONCAT("'3. Evaluator Information'!G",$B173)),languages_lookup,2,FALSE),INT(0))</f>
        <v>0</v>
      </c>
      <c r="H173" s="9">
        <v>9</v>
      </c>
    </row>
    <row r="174" spans="1:8" x14ac:dyDescent="0.25">
      <c r="A174" s="9">
        <v>24</v>
      </c>
      <c r="B174" s="9">
        <v>210</v>
      </c>
      <c r="C174" s="9" cm="1">
        <f t="array" aca="1" ref="C174" ca="1">INDIRECT(_xlfn.CONCAT("'3. Evaluator Information'!C",$B174))</f>
        <v>0</v>
      </c>
      <c r="D174" s="9" cm="1">
        <f t="array" aca="1" ref="D174" ca="1">INDIRECT(_xlfn.CONCAT("'3. Evaluator Information'!D",$B174))</f>
        <v>0</v>
      </c>
      <c r="E174" s="9" cm="1">
        <f t="array" aca="1" ref="E174" ca="1">INDIRECT(_xlfn.CONCAT("'3. Evaluator Information'!E",$B174))</f>
        <v>0</v>
      </c>
      <c r="F174" s="9" cm="1">
        <f t="array" aca="1" ref="F174" ca="1">INDIRECT(_xlfn.CONCAT("'3. Evaluator Information'!F",$B174))</f>
        <v>0</v>
      </c>
      <c r="G174" s="9" cm="1">
        <f t="array" aca="1" ref="G174" ca="1">IFERROR(VLOOKUP(INDIRECT(_xlfn.CONCAT("'3. Evaluator Information'!G",$B174)),languages_lookup,2,FALSE),INT(0))</f>
        <v>0</v>
      </c>
      <c r="H174" s="9">
        <v>9</v>
      </c>
    </row>
    <row r="175" spans="1:8" x14ac:dyDescent="0.25">
      <c r="A175" s="9">
        <v>24</v>
      </c>
      <c r="B175" s="9">
        <v>211</v>
      </c>
      <c r="C175" s="9" cm="1">
        <f t="array" aca="1" ref="C175" ca="1">INDIRECT(_xlfn.CONCAT("'3. Evaluator Information'!C",$B175))</f>
        <v>0</v>
      </c>
      <c r="D175" s="9" cm="1">
        <f t="array" aca="1" ref="D175" ca="1">INDIRECT(_xlfn.CONCAT("'3. Evaluator Information'!D",$B175))</f>
        <v>0</v>
      </c>
      <c r="E175" s="9" cm="1">
        <f t="array" aca="1" ref="E175" ca="1">INDIRECT(_xlfn.CONCAT("'3. Evaluator Information'!E",$B175))</f>
        <v>0</v>
      </c>
      <c r="F175" s="9" cm="1">
        <f t="array" aca="1" ref="F175" ca="1">INDIRECT(_xlfn.CONCAT("'3. Evaluator Information'!F",$B175))</f>
        <v>0</v>
      </c>
      <c r="G175" s="9" cm="1">
        <f t="array" aca="1" ref="G175" ca="1">IFERROR(VLOOKUP(INDIRECT(_xlfn.CONCAT("'3. Evaluator Information'!G",$B175)),languages_lookup,2,FALSE),INT(0))</f>
        <v>0</v>
      </c>
      <c r="H175" s="9">
        <v>9</v>
      </c>
    </row>
    <row r="176" spans="1:8" x14ac:dyDescent="0.25">
      <c r="A176" s="9">
        <v>24</v>
      </c>
      <c r="B176" s="9">
        <v>212</v>
      </c>
      <c r="C176" s="9" cm="1">
        <f t="array" aca="1" ref="C176" ca="1">INDIRECT(_xlfn.CONCAT("'3. Evaluator Information'!C",$B176))</f>
        <v>0</v>
      </c>
      <c r="D176" s="9" cm="1">
        <f t="array" aca="1" ref="D176" ca="1">INDIRECT(_xlfn.CONCAT("'3. Evaluator Information'!D",$B176))</f>
        <v>0</v>
      </c>
      <c r="E176" s="9" cm="1">
        <f t="array" aca="1" ref="E176" ca="1">INDIRECT(_xlfn.CONCAT("'3. Evaluator Information'!E",$B176))</f>
        <v>0</v>
      </c>
      <c r="F176" s="9" cm="1">
        <f t="array" aca="1" ref="F176" ca="1">INDIRECT(_xlfn.CONCAT("'3. Evaluator Information'!F",$B176))</f>
        <v>0</v>
      </c>
      <c r="G176" s="9" cm="1">
        <f t="array" aca="1" ref="G176" ca="1">IFERROR(VLOOKUP(INDIRECT(_xlfn.CONCAT("'3. Evaluator Information'!G",$B176)),languages_lookup,2,FALSE),INT(0))</f>
        <v>0</v>
      </c>
      <c r="H176" s="9">
        <v>9</v>
      </c>
    </row>
    <row r="177" spans="1:8" x14ac:dyDescent="0.25">
      <c r="A177" s="9">
        <v>24</v>
      </c>
      <c r="B177" s="9">
        <v>213</v>
      </c>
      <c r="C177" s="9" cm="1">
        <f t="array" aca="1" ref="C177" ca="1">INDIRECT(_xlfn.CONCAT("'3. Evaluator Information'!C",$B177))</f>
        <v>0</v>
      </c>
      <c r="D177" s="9" cm="1">
        <f t="array" aca="1" ref="D177" ca="1">INDIRECT(_xlfn.CONCAT("'3. Evaluator Information'!D",$B177))</f>
        <v>0</v>
      </c>
      <c r="E177" s="9" cm="1">
        <f t="array" aca="1" ref="E177" ca="1">INDIRECT(_xlfn.CONCAT("'3. Evaluator Information'!E",$B177))</f>
        <v>0</v>
      </c>
      <c r="F177" s="9" cm="1">
        <f t="array" aca="1" ref="F177" ca="1">INDIRECT(_xlfn.CONCAT("'3. Evaluator Information'!F",$B177))</f>
        <v>0</v>
      </c>
      <c r="G177" s="9" cm="1">
        <f t="array" aca="1" ref="G177" ca="1">IFERROR(VLOOKUP(INDIRECT(_xlfn.CONCAT("'3. Evaluator Information'!G",$B177)),languages_lookup,2,FALSE),INT(0))</f>
        <v>0</v>
      </c>
      <c r="H177" s="9">
        <v>9</v>
      </c>
    </row>
    <row r="178" spans="1:8" x14ac:dyDescent="0.25">
      <c r="A178" s="9">
        <v>24</v>
      </c>
      <c r="B178" s="9">
        <v>214</v>
      </c>
      <c r="C178" s="9" cm="1">
        <f t="array" aca="1" ref="C178" ca="1">INDIRECT(_xlfn.CONCAT("'3. Evaluator Information'!C",$B178))</f>
        <v>0</v>
      </c>
      <c r="D178" s="9" cm="1">
        <f t="array" aca="1" ref="D178" ca="1">INDIRECT(_xlfn.CONCAT("'3. Evaluator Information'!D",$B178))</f>
        <v>0</v>
      </c>
      <c r="E178" s="9" cm="1">
        <f t="array" aca="1" ref="E178" ca="1">INDIRECT(_xlfn.CONCAT("'3. Evaluator Information'!E",$B178))</f>
        <v>0</v>
      </c>
      <c r="F178" s="9" cm="1">
        <f t="array" aca="1" ref="F178" ca="1">INDIRECT(_xlfn.CONCAT("'3. Evaluator Information'!F",$B178))</f>
        <v>0</v>
      </c>
      <c r="G178" s="9" cm="1">
        <f t="array" aca="1" ref="G178" ca="1">IFERROR(VLOOKUP(INDIRECT(_xlfn.CONCAT("'3. Evaluator Information'!G",$B178)),languages_lookup,2,FALSE),INT(0))</f>
        <v>0</v>
      </c>
      <c r="H178" s="9">
        <v>9</v>
      </c>
    </row>
    <row r="179" spans="1:8" x14ac:dyDescent="0.25">
      <c r="A179" s="9">
        <v>24</v>
      </c>
      <c r="B179" s="9">
        <v>215</v>
      </c>
      <c r="C179" s="9" cm="1">
        <f t="array" aca="1" ref="C179" ca="1">INDIRECT(_xlfn.CONCAT("'3. Evaluator Information'!C",$B179))</f>
        <v>0</v>
      </c>
      <c r="D179" s="9" cm="1">
        <f t="array" aca="1" ref="D179" ca="1">INDIRECT(_xlfn.CONCAT("'3. Evaluator Information'!D",$B179))</f>
        <v>0</v>
      </c>
      <c r="E179" s="9" cm="1">
        <f t="array" aca="1" ref="E179" ca="1">INDIRECT(_xlfn.CONCAT("'3. Evaluator Information'!E",$B179))</f>
        <v>0</v>
      </c>
      <c r="F179" s="9" cm="1">
        <f t="array" aca="1" ref="F179" ca="1">INDIRECT(_xlfn.CONCAT("'3. Evaluator Information'!F",$B179))</f>
        <v>0</v>
      </c>
      <c r="G179" s="9" cm="1">
        <f t="array" aca="1" ref="G179" ca="1">IFERROR(VLOOKUP(INDIRECT(_xlfn.CONCAT("'3. Evaluator Information'!G",$B179)),languages_lookup,2,FALSE),INT(0))</f>
        <v>0</v>
      </c>
      <c r="H179" s="9">
        <v>9</v>
      </c>
    </row>
    <row r="180" spans="1:8" x14ac:dyDescent="0.25">
      <c r="A180" s="9">
        <v>24</v>
      </c>
      <c r="B180" s="9">
        <v>216</v>
      </c>
      <c r="C180" s="9" cm="1">
        <f t="array" aca="1" ref="C180" ca="1">INDIRECT(_xlfn.CONCAT("'3. Evaluator Information'!C",$B180))</f>
        <v>0</v>
      </c>
      <c r="D180" s="9" cm="1">
        <f t="array" aca="1" ref="D180" ca="1">INDIRECT(_xlfn.CONCAT("'3. Evaluator Information'!D",$B180))</f>
        <v>0</v>
      </c>
      <c r="E180" s="9" cm="1">
        <f t="array" aca="1" ref="E180" ca="1">INDIRECT(_xlfn.CONCAT("'3. Evaluator Information'!E",$B180))</f>
        <v>0</v>
      </c>
      <c r="F180" s="9" cm="1">
        <f t="array" aca="1" ref="F180" ca="1">INDIRECT(_xlfn.CONCAT("'3. Evaluator Information'!F",$B180))</f>
        <v>0</v>
      </c>
      <c r="G180" s="9" cm="1">
        <f t="array" aca="1" ref="G180" ca="1">IFERROR(VLOOKUP(INDIRECT(_xlfn.CONCAT("'3. Evaluator Information'!G",$B180)),languages_lookup,2,FALSE),INT(0))</f>
        <v>0</v>
      </c>
      <c r="H180" s="9">
        <v>9</v>
      </c>
    </row>
    <row r="181" spans="1:8" x14ac:dyDescent="0.25">
      <c r="A181" s="9">
        <v>24</v>
      </c>
      <c r="B181" s="9">
        <v>217</v>
      </c>
      <c r="C181" s="9" cm="1">
        <f t="array" aca="1" ref="C181" ca="1">INDIRECT(_xlfn.CONCAT("'3. Evaluator Information'!C",$B181))</f>
        <v>0</v>
      </c>
      <c r="D181" s="9" cm="1">
        <f t="array" aca="1" ref="D181" ca="1">INDIRECT(_xlfn.CONCAT("'3. Evaluator Information'!D",$B181))</f>
        <v>0</v>
      </c>
      <c r="E181" s="9" cm="1">
        <f t="array" aca="1" ref="E181" ca="1">INDIRECT(_xlfn.CONCAT("'3. Evaluator Information'!E",$B181))</f>
        <v>0</v>
      </c>
      <c r="F181" s="9" cm="1">
        <f t="array" aca="1" ref="F181" ca="1">INDIRECT(_xlfn.CONCAT("'3. Evaluator Information'!F",$B181))</f>
        <v>0</v>
      </c>
      <c r="G181" s="9" cm="1">
        <f t="array" aca="1" ref="G181" ca="1">IFERROR(VLOOKUP(INDIRECT(_xlfn.CONCAT("'3. Evaluator Information'!G",$B181)),languages_lookup,2,FALSE),INT(0))</f>
        <v>0</v>
      </c>
      <c r="H181" s="9">
        <v>9</v>
      </c>
    </row>
    <row r="182" spans="1:8" x14ac:dyDescent="0.25">
      <c r="A182" s="9">
        <v>27</v>
      </c>
      <c r="B182" s="9">
        <v>221</v>
      </c>
      <c r="C182" s="9" cm="1">
        <f t="array" aca="1" ref="C182" ca="1">INDIRECT(_xlfn.CONCAT("'3. Evaluator Information'!C",$B182))</f>
        <v>0</v>
      </c>
      <c r="D182" s="9" cm="1">
        <f t="array" aca="1" ref="D182" ca="1">INDIRECT(_xlfn.CONCAT("'3. Evaluator Information'!D",$B182))</f>
        <v>0</v>
      </c>
      <c r="E182" s="9" cm="1">
        <f t="array" aca="1" ref="E182" ca="1">INDIRECT(_xlfn.CONCAT("'3. Evaluator Information'!E",$B182))</f>
        <v>0</v>
      </c>
      <c r="F182" s="9" cm="1">
        <f t="array" aca="1" ref="F182" ca="1">INDIRECT(_xlfn.CONCAT("'3. Evaluator Information'!F",$B182))</f>
        <v>0</v>
      </c>
      <c r="G182" s="9" cm="1">
        <f t="array" aca="1" ref="G182" ca="1">IFERROR(VLOOKUP(INDIRECT(_xlfn.CONCAT("'3. Evaluator Information'!G",$B182)),languages_lookup,2,FALSE),INT(0))</f>
        <v>0</v>
      </c>
      <c r="H182" s="9">
        <v>10</v>
      </c>
    </row>
    <row r="183" spans="1:8" x14ac:dyDescent="0.25">
      <c r="A183" s="9">
        <v>27</v>
      </c>
      <c r="B183" s="9">
        <v>222</v>
      </c>
      <c r="C183" s="9" cm="1">
        <f t="array" aca="1" ref="C183" ca="1">INDIRECT(_xlfn.CONCAT("'3. Evaluator Information'!C",$B183))</f>
        <v>0</v>
      </c>
      <c r="D183" s="9" cm="1">
        <f t="array" aca="1" ref="D183" ca="1">INDIRECT(_xlfn.CONCAT("'3. Evaluator Information'!D",$B183))</f>
        <v>0</v>
      </c>
      <c r="E183" s="9" cm="1">
        <f t="array" aca="1" ref="E183" ca="1">INDIRECT(_xlfn.CONCAT("'3. Evaluator Information'!E",$B183))</f>
        <v>0</v>
      </c>
      <c r="F183" s="9" cm="1">
        <f t="array" aca="1" ref="F183" ca="1">INDIRECT(_xlfn.CONCAT("'3. Evaluator Information'!F",$B183))</f>
        <v>0</v>
      </c>
      <c r="G183" s="9" cm="1">
        <f t="array" aca="1" ref="G183" ca="1">IFERROR(VLOOKUP(INDIRECT(_xlfn.CONCAT("'3. Evaluator Information'!G",$B183)),languages_lookup,2,FALSE),INT(0))</f>
        <v>0</v>
      </c>
      <c r="H183" s="9">
        <v>10</v>
      </c>
    </row>
    <row r="184" spans="1:8" x14ac:dyDescent="0.25">
      <c r="A184" s="9">
        <v>27</v>
      </c>
      <c r="B184" s="9">
        <v>223</v>
      </c>
      <c r="C184" s="9" cm="1">
        <f t="array" aca="1" ref="C184" ca="1">INDIRECT(_xlfn.CONCAT("'3. Evaluator Information'!C",$B184))</f>
        <v>0</v>
      </c>
      <c r="D184" s="9" cm="1">
        <f t="array" aca="1" ref="D184" ca="1">INDIRECT(_xlfn.CONCAT("'3. Evaluator Information'!D",$B184))</f>
        <v>0</v>
      </c>
      <c r="E184" s="9" cm="1">
        <f t="array" aca="1" ref="E184" ca="1">INDIRECT(_xlfn.CONCAT("'3. Evaluator Information'!E",$B184))</f>
        <v>0</v>
      </c>
      <c r="F184" s="9" cm="1">
        <f t="array" aca="1" ref="F184" ca="1">INDIRECT(_xlfn.CONCAT("'3. Evaluator Information'!F",$B184))</f>
        <v>0</v>
      </c>
      <c r="G184" s="9" cm="1">
        <f t="array" aca="1" ref="G184" ca="1">IFERROR(VLOOKUP(INDIRECT(_xlfn.CONCAT("'3. Evaluator Information'!G",$B184)),languages_lookup,2,FALSE),INT(0))</f>
        <v>0</v>
      </c>
      <c r="H184" s="9">
        <v>10</v>
      </c>
    </row>
    <row r="185" spans="1:8" x14ac:dyDescent="0.25">
      <c r="A185" s="9">
        <v>27</v>
      </c>
      <c r="B185" s="9">
        <v>224</v>
      </c>
      <c r="C185" s="9" cm="1">
        <f t="array" aca="1" ref="C185" ca="1">INDIRECT(_xlfn.CONCAT("'3. Evaluator Information'!C",$B185))</f>
        <v>0</v>
      </c>
      <c r="D185" s="9" cm="1">
        <f t="array" aca="1" ref="D185" ca="1">INDIRECT(_xlfn.CONCAT("'3. Evaluator Information'!D",$B185))</f>
        <v>0</v>
      </c>
      <c r="E185" s="9" cm="1">
        <f t="array" aca="1" ref="E185" ca="1">INDIRECT(_xlfn.CONCAT("'3. Evaluator Information'!E",$B185))</f>
        <v>0</v>
      </c>
      <c r="F185" s="9" cm="1">
        <f t="array" aca="1" ref="F185" ca="1">INDIRECT(_xlfn.CONCAT("'3. Evaluator Information'!F",$B185))</f>
        <v>0</v>
      </c>
      <c r="G185" s="9" cm="1">
        <f t="array" aca="1" ref="G185" ca="1">IFERROR(VLOOKUP(INDIRECT(_xlfn.CONCAT("'3. Evaluator Information'!G",$B185)),languages_lookup,2,FALSE),INT(0))</f>
        <v>0</v>
      </c>
      <c r="H185" s="9">
        <v>10</v>
      </c>
    </row>
    <row r="186" spans="1:8" x14ac:dyDescent="0.25">
      <c r="A186" s="9">
        <v>27</v>
      </c>
      <c r="B186" s="9">
        <v>225</v>
      </c>
      <c r="C186" s="9" cm="1">
        <f t="array" aca="1" ref="C186" ca="1">INDIRECT(_xlfn.CONCAT("'3. Evaluator Information'!C",$B186))</f>
        <v>0</v>
      </c>
      <c r="D186" s="9" cm="1">
        <f t="array" aca="1" ref="D186" ca="1">INDIRECT(_xlfn.CONCAT("'3. Evaluator Information'!D",$B186))</f>
        <v>0</v>
      </c>
      <c r="E186" s="9" cm="1">
        <f t="array" aca="1" ref="E186" ca="1">INDIRECT(_xlfn.CONCAT("'3. Evaluator Information'!E",$B186))</f>
        <v>0</v>
      </c>
      <c r="F186" s="9" cm="1">
        <f t="array" aca="1" ref="F186" ca="1">INDIRECT(_xlfn.CONCAT("'3. Evaluator Information'!F",$B186))</f>
        <v>0</v>
      </c>
      <c r="G186" s="9" cm="1">
        <f t="array" aca="1" ref="G186" ca="1">IFERROR(VLOOKUP(INDIRECT(_xlfn.CONCAT("'3. Evaluator Information'!G",$B186)),languages_lookup,2,FALSE),INT(0))</f>
        <v>0</v>
      </c>
      <c r="H186" s="9">
        <v>10</v>
      </c>
    </row>
    <row r="187" spans="1:8" x14ac:dyDescent="0.25">
      <c r="A187" s="9">
        <v>27</v>
      </c>
      <c r="B187" s="9">
        <v>226</v>
      </c>
      <c r="C187" s="9" cm="1">
        <f t="array" aca="1" ref="C187" ca="1">INDIRECT(_xlfn.CONCAT("'3. Evaluator Information'!C",$B187))</f>
        <v>0</v>
      </c>
      <c r="D187" s="9" cm="1">
        <f t="array" aca="1" ref="D187" ca="1">INDIRECT(_xlfn.CONCAT("'3. Evaluator Information'!D",$B187))</f>
        <v>0</v>
      </c>
      <c r="E187" s="9" cm="1">
        <f t="array" aca="1" ref="E187" ca="1">INDIRECT(_xlfn.CONCAT("'3. Evaluator Information'!E",$B187))</f>
        <v>0</v>
      </c>
      <c r="F187" s="9" cm="1">
        <f t="array" aca="1" ref="F187" ca="1">INDIRECT(_xlfn.CONCAT("'3. Evaluator Information'!F",$B187))</f>
        <v>0</v>
      </c>
      <c r="G187" s="9" cm="1">
        <f t="array" aca="1" ref="G187" ca="1">IFERROR(VLOOKUP(INDIRECT(_xlfn.CONCAT("'3. Evaluator Information'!G",$B187)),languages_lookup,2,FALSE),INT(0))</f>
        <v>0</v>
      </c>
      <c r="H187" s="9">
        <v>10</v>
      </c>
    </row>
    <row r="188" spans="1:8" x14ac:dyDescent="0.25">
      <c r="A188" s="9">
        <v>27</v>
      </c>
      <c r="B188" s="9">
        <v>227</v>
      </c>
      <c r="C188" s="9" cm="1">
        <f t="array" aca="1" ref="C188" ca="1">INDIRECT(_xlfn.CONCAT("'3. Evaluator Information'!C",$B188))</f>
        <v>0</v>
      </c>
      <c r="D188" s="9" cm="1">
        <f t="array" aca="1" ref="D188" ca="1">INDIRECT(_xlfn.CONCAT("'3. Evaluator Information'!D",$B188))</f>
        <v>0</v>
      </c>
      <c r="E188" s="9" cm="1">
        <f t="array" aca="1" ref="E188" ca="1">INDIRECT(_xlfn.CONCAT("'3. Evaluator Information'!E",$B188))</f>
        <v>0</v>
      </c>
      <c r="F188" s="9" cm="1">
        <f t="array" aca="1" ref="F188" ca="1">INDIRECT(_xlfn.CONCAT("'3. Evaluator Information'!F",$B188))</f>
        <v>0</v>
      </c>
      <c r="G188" s="9" cm="1">
        <f t="array" aca="1" ref="G188" ca="1">IFERROR(VLOOKUP(INDIRECT(_xlfn.CONCAT("'3. Evaluator Information'!G",$B188)),languages_lookup,2,FALSE),INT(0))</f>
        <v>0</v>
      </c>
      <c r="H188" s="9">
        <v>10</v>
      </c>
    </row>
    <row r="189" spans="1:8" x14ac:dyDescent="0.25">
      <c r="A189" s="9">
        <v>27</v>
      </c>
      <c r="B189" s="9">
        <v>228</v>
      </c>
      <c r="C189" s="9" cm="1">
        <f t="array" aca="1" ref="C189" ca="1">INDIRECT(_xlfn.CONCAT("'3. Evaluator Information'!C",$B189))</f>
        <v>0</v>
      </c>
      <c r="D189" s="9" cm="1">
        <f t="array" aca="1" ref="D189" ca="1">INDIRECT(_xlfn.CONCAT("'3. Evaluator Information'!D",$B189))</f>
        <v>0</v>
      </c>
      <c r="E189" s="9" cm="1">
        <f t="array" aca="1" ref="E189" ca="1">INDIRECT(_xlfn.CONCAT("'3. Evaluator Information'!E",$B189))</f>
        <v>0</v>
      </c>
      <c r="F189" s="9" cm="1">
        <f t="array" aca="1" ref="F189" ca="1">INDIRECT(_xlfn.CONCAT("'3. Evaluator Information'!F",$B189))</f>
        <v>0</v>
      </c>
      <c r="G189" s="9" cm="1">
        <f t="array" aca="1" ref="G189" ca="1">IFERROR(VLOOKUP(INDIRECT(_xlfn.CONCAT("'3. Evaluator Information'!G",$B189)),languages_lookup,2,FALSE),INT(0))</f>
        <v>0</v>
      </c>
      <c r="H189" s="9">
        <v>10</v>
      </c>
    </row>
    <row r="190" spans="1:8" x14ac:dyDescent="0.25">
      <c r="A190" s="9">
        <v>27</v>
      </c>
      <c r="B190" s="9">
        <v>229</v>
      </c>
      <c r="C190" s="9" cm="1">
        <f t="array" aca="1" ref="C190" ca="1">INDIRECT(_xlfn.CONCAT("'3. Evaluator Information'!C",$B190))</f>
        <v>0</v>
      </c>
      <c r="D190" s="9" cm="1">
        <f t="array" aca="1" ref="D190" ca="1">INDIRECT(_xlfn.CONCAT("'3. Evaluator Information'!D",$B190))</f>
        <v>0</v>
      </c>
      <c r="E190" s="9" cm="1">
        <f t="array" aca="1" ref="E190" ca="1">INDIRECT(_xlfn.CONCAT("'3. Evaluator Information'!E",$B190))</f>
        <v>0</v>
      </c>
      <c r="F190" s="9" cm="1">
        <f t="array" aca="1" ref="F190" ca="1">INDIRECT(_xlfn.CONCAT("'3. Evaluator Information'!F",$B190))</f>
        <v>0</v>
      </c>
      <c r="G190" s="9" cm="1">
        <f t="array" aca="1" ref="G190" ca="1">IFERROR(VLOOKUP(INDIRECT(_xlfn.CONCAT("'3. Evaluator Information'!G",$B190)),languages_lookup,2,FALSE),INT(0))</f>
        <v>0</v>
      </c>
      <c r="H190" s="9">
        <v>10</v>
      </c>
    </row>
    <row r="191" spans="1:8" x14ac:dyDescent="0.25">
      <c r="A191" s="9">
        <v>27</v>
      </c>
      <c r="B191" s="9">
        <v>230</v>
      </c>
      <c r="C191" s="9" cm="1">
        <f t="array" aca="1" ref="C191" ca="1">INDIRECT(_xlfn.CONCAT("'3. Evaluator Information'!C",$B191))</f>
        <v>0</v>
      </c>
      <c r="D191" s="9" cm="1">
        <f t="array" aca="1" ref="D191" ca="1">INDIRECT(_xlfn.CONCAT("'3. Evaluator Information'!D",$B191))</f>
        <v>0</v>
      </c>
      <c r="E191" s="9" cm="1">
        <f t="array" aca="1" ref="E191" ca="1">INDIRECT(_xlfn.CONCAT("'3. Evaluator Information'!E",$B191))</f>
        <v>0</v>
      </c>
      <c r="F191" s="9" cm="1">
        <f t="array" aca="1" ref="F191" ca="1">INDIRECT(_xlfn.CONCAT("'3. Evaluator Information'!F",$B191))</f>
        <v>0</v>
      </c>
      <c r="G191" s="9" cm="1">
        <f t="array" aca="1" ref="G191" ca="1">IFERROR(VLOOKUP(INDIRECT(_xlfn.CONCAT("'3. Evaluator Information'!G",$B191)),languages_lookup,2,FALSE),INT(0))</f>
        <v>0</v>
      </c>
      <c r="H191" s="9">
        <v>10</v>
      </c>
    </row>
    <row r="192" spans="1:8" x14ac:dyDescent="0.25">
      <c r="A192" s="9">
        <v>27</v>
      </c>
      <c r="B192" s="9">
        <v>231</v>
      </c>
      <c r="C192" s="9" cm="1">
        <f t="array" aca="1" ref="C192" ca="1">INDIRECT(_xlfn.CONCAT("'3. Evaluator Information'!C",$B192))</f>
        <v>0</v>
      </c>
      <c r="D192" s="9" cm="1">
        <f t="array" aca="1" ref="D192" ca="1">INDIRECT(_xlfn.CONCAT("'3. Evaluator Information'!D",$B192))</f>
        <v>0</v>
      </c>
      <c r="E192" s="9" cm="1">
        <f t="array" aca="1" ref="E192" ca="1">INDIRECT(_xlfn.CONCAT("'3. Evaluator Information'!E",$B192))</f>
        <v>0</v>
      </c>
      <c r="F192" s="9" cm="1">
        <f t="array" aca="1" ref="F192" ca="1">INDIRECT(_xlfn.CONCAT("'3. Evaluator Information'!F",$B192))</f>
        <v>0</v>
      </c>
      <c r="G192" s="9" cm="1">
        <f t="array" aca="1" ref="G192" ca="1">IFERROR(VLOOKUP(INDIRECT(_xlfn.CONCAT("'3. Evaluator Information'!G",$B192)),languages_lookup,2,FALSE),INT(0))</f>
        <v>0</v>
      </c>
      <c r="H192" s="9">
        <v>10</v>
      </c>
    </row>
    <row r="193" spans="1:8" x14ac:dyDescent="0.25">
      <c r="A193" s="9">
        <v>27</v>
      </c>
      <c r="B193" s="9">
        <v>232</v>
      </c>
      <c r="C193" s="9" cm="1">
        <f t="array" aca="1" ref="C193" ca="1">INDIRECT(_xlfn.CONCAT("'3. Evaluator Information'!C",$B193))</f>
        <v>0</v>
      </c>
      <c r="D193" s="9" cm="1">
        <f t="array" aca="1" ref="D193" ca="1">INDIRECT(_xlfn.CONCAT("'3. Evaluator Information'!D",$B193))</f>
        <v>0</v>
      </c>
      <c r="E193" s="9" cm="1">
        <f t="array" aca="1" ref="E193" ca="1">INDIRECT(_xlfn.CONCAT("'3. Evaluator Information'!E",$B193))</f>
        <v>0</v>
      </c>
      <c r="F193" s="9" cm="1">
        <f t="array" aca="1" ref="F193" ca="1">INDIRECT(_xlfn.CONCAT("'3. Evaluator Information'!F",$B193))</f>
        <v>0</v>
      </c>
      <c r="G193" s="9" cm="1">
        <f t="array" aca="1" ref="G193" ca="1">IFERROR(VLOOKUP(INDIRECT(_xlfn.CONCAT("'3. Evaluator Information'!G",$B193)),languages_lookup,2,FALSE),INT(0))</f>
        <v>0</v>
      </c>
      <c r="H193" s="9">
        <v>10</v>
      </c>
    </row>
    <row r="194" spans="1:8" x14ac:dyDescent="0.25">
      <c r="A194" s="9">
        <v>27</v>
      </c>
      <c r="B194" s="9">
        <v>233</v>
      </c>
      <c r="C194" s="9" cm="1">
        <f t="array" aca="1" ref="C194" ca="1">INDIRECT(_xlfn.CONCAT("'3. Evaluator Information'!C",$B194))</f>
        <v>0</v>
      </c>
      <c r="D194" s="9" cm="1">
        <f t="array" aca="1" ref="D194" ca="1">INDIRECT(_xlfn.CONCAT("'3. Evaluator Information'!D",$B194))</f>
        <v>0</v>
      </c>
      <c r="E194" s="9" cm="1">
        <f t="array" aca="1" ref="E194" ca="1">INDIRECT(_xlfn.CONCAT("'3. Evaluator Information'!E",$B194))</f>
        <v>0</v>
      </c>
      <c r="F194" s="9" cm="1">
        <f t="array" aca="1" ref="F194" ca="1">INDIRECT(_xlfn.CONCAT("'3. Evaluator Information'!F",$B194))</f>
        <v>0</v>
      </c>
      <c r="G194" s="9" cm="1">
        <f t="array" aca="1" ref="G194" ca="1">IFERROR(VLOOKUP(INDIRECT(_xlfn.CONCAT("'3. Evaluator Information'!G",$B194)),languages_lookup,2,FALSE),INT(0))</f>
        <v>0</v>
      </c>
      <c r="H194" s="9">
        <v>10</v>
      </c>
    </row>
    <row r="195" spans="1:8" x14ac:dyDescent="0.25">
      <c r="A195" s="9">
        <v>27</v>
      </c>
      <c r="B195" s="9">
        <v>234</v>
      </c>
      <c r="C195" s="9" cm="1">
        <f t="array" aca="1" ref="C195" ca="1">INDIRECT(_xlfn.CONCAT("'3. Evaluator Information'!C",$B195))</f>
        <v>0</v>
      </c>
      <c r="D195" s="9" cm="1">
        <f t="array" aca="1" ref="D195" ca="1">INDIRECT(_xlfn.CONCAT("'3. Evaluator Information'!D",$B195))</f>
        <v>0</v>
      </c>
      <c r="E195" s="9" cm="1">
        <f t="array" aca="1" ref="E195" ca="1">INDIRECT(_xlfn.CONCAT("'3. Evaluator Information'!E",$B195))</f>
        <v>0</v>
      </c>
      <c r="F195" s="9" cm="1">
        <f t="array" aca="1" ref="F195" ca="1">INDIRECT(_xlfn.CONCAT("'3. Evaluator Information'!F",$B195))</f>
        <v>0</v>
      </c>
      <c r="G195" s="9" cm="1">
        <f t="array" aca="1" ref="G195" ca="1">IFERROR(VLOOKUP(INDIRECT(_xlfn.CONCAT("'3. Evaluator Information'!G",$B195)),languages_lookup,2,FALSE),INT(0))</f>
        <v>0</v>
      </c>
      <c r="H195" s="9">
        <v>10</v>
      </c>
    </row>
    <row r="196" spans="1:8" x14ac:dyDescent="0.25">
      <c r="A196" s="9">
        <v>27</v>
      </c>
      <c r="B196" s="9">
        <v>235</v>
      </c>
      <c r="C196" s="9" cm="1">
        <f t="array" aca="1" ref="C196" ca="1">INDIRECT(_xlfn.CONCAT("'3. Evaluator Information'!C",$B196))</f>
        <v>0</v>
      </c>
      <c r="D196" s="9" cm="1">
        <f t="array" aca="1" ref="D196" ca="1">INDIRECT(_xlfn.CONCAT("'3. Evaluator Information'!D",$B196))</f>
        <v>0</v>
      </c>
      <c r="E196" s="9" cm="1">
        <f t="array" aca="1" ref="E196" ca="1">INDIRECT(_xlfn.CONCAT("'3. Evaluator Information'!E",$B196))</f>
        <v>0</v>
      </c>
      <c r="F196" s="9" cm="1">
        <f t="array" aca="1" ref="F196" ca="1">INDIRECT(_xlfn.CONCAT("'3. Evaluator Information'!F",$B196))</f>
        <v>0</v>
      </c>
      <c r="G196" s="9" cm="1">
        <f t="array" aca="1" ref="G196" ca="1">IFERROR(VLOOKUP(INDIRECT(_xlfn.CONCAT("'3. Evaluator Information'!G",$B196)),languages_lookup,2,FALSE),INT(0))</f>
        <v>0</v>
      </c>
      <c r="H196" s="9">
        <v>10</v>
      </c>
    </row>
    <row r="197" spans="1:8" x14ac:dyDescent="0.25">
      <c r="A197" s="9">
        <v>27</v>
      </c>
      <c r="B197" s="9">
        <v>236</v>
      </c>
      <c r="C197" s="9" cm="1">
        <f t="array" aca="1" ref="C197" ca="1">INDIRECT(_xlfn.CONCAT("'3. Evaluator Information'!C",$B197))</f>
        <v>0</v>
      </c>
      <c r="D197" s="9" cm="1">
        <f t="array" aca="1" ref="D197" ca="1">INDIRECT(_xlfn.CONCAT("'3. Evaluator Information'!D",$B197))</f>
        <v>0</v>
      </c>
      <c r="E197" s="9" cm="1">
        <f t="array" aca="1" ref="E197" ca="1">INDIRECT(_xlfn.CONCAT("'3. Evaluator Information'!E",$B197))</f>
        <v>0</v>
      </c>
      <c r="F197" s="9" cm="1">
        <f t="array" aca="1" ref="F197" ca="1">INDIRECT(_xlfn.CONCAT("'3. Evaluator Information'!F",$B197))</f>
        <v>0</v>
      </c>
      <c r="G197" s="9" cm="1">
        <f t="array" aca="1" ref="G197" ca="1">IFERROR(VLOOKUP(INDIRECT(_xlfn.CONCAT("'3. Evaluator Information'!G",$B197)),languages_lookup,2,FALSE),INT(0))</f>
        <v>0</v>
      </c>
      <c r="H197" s="9">
        <v>10</v>
      </c>
    </row>
    <row r="198" spans="1:8" x14ac:dyDescent="0.25">
      <c r="A198" s="9">
        <v>27</v>
      </c>
      <c r="B198" s="9">
        <v>237</v>
      </c>
      <c r="C198" s="9" cm="1">
        <f t="array" aca="1" ref="C198" ca="1">INDIRECT(_xlfn.CONCAT("'3. Evaluator Information'!C",$B198))</f>
        <v>0</v>
      </c>
      <c r="D198" s="9" cm="1">
        <f t="array" aca="1" ref="D198" ca="1">INDIRECT(_xlfn.CONCAT("'3. Evaluator Information'!D",$B198))</f>
        <v>0</v>
      </c>
      <c r="E198" s="9" cm="1">
        <f t="array" aca="1" ref="E198" ca="1">INDIRECT(_xlfn.CONCAT("'3. Evaluator Information'!E",$B198))</f>
        <v>0</v>
      </c>
      <c r="F198" s="9" cm="1">
        <f t="array" aca="1" ref="F198" ca="1">INDIRECT(_xlfn.CONCAT("'3. Evaluator Information'!F",$B198))</f>
        <v>0</v>
      </c>
      <c r="G198" s="9" cm="1">
        <f t="array" aca="1" ref="G198" ca="1">IFERROR(VLOOKUP(INDIRECT(_xlfn.CONCAT("'3. Evaluator Information'!G",$B198)),languages_lookup,2,FALSE),INT(0))</f>
        <v>0</v>
      </c>
      <c r="H198" s="9">
        <v>10</v>
      </c>
    </row>
    <row r="199" spans="1:8" x14ac:dyDescent="0.25">
      <c r="A199" s="9">
        <v>27</v>
      </c>
      <c r="B199" s="9">
        <v>238</v>
      </c>
      <c r="C199" s="9" cm="1">
        <f t="array" aca="1" ref="C199" ca="1">INDIRECT(_xlfn.CONCAT("'3. Evaluator Information'!C",$B199))</f>
        <v>0</v>
      </c>
      <c r="D199" s="9" cm="1">
        <f t="array" aca="1" ref="D199" ca="1">INDIRECT(_xlfn.CONCAT("'3. Evaluator Information'!D",$B199))</f>
        <v>0</v>
      </c>
      <c r="E199" s="9" cm="1">
        <f t="array" aca="1" ref="E199" ca="1">INDIRECT(_xlfn.CONCAT("'3. Evaluator Information'!E",$B199))</f>
        <v>0</v>
      </c>
      <c r="F199" s="9" cm="1">
        <f t="array" aca="1" ref="F199" ca="1">INDIRECT(_xlfn.CONCAT("'3. Evaluator Information'!F",$B199))</f>
        <v>0</v>
      </c>
      <c r="G199" s="9" cm="1">
        <f t="array" aca="1" ref="G199" ca="1">IFERROR(VLOOKUP(INDIRECT(_xlfn.CONCAT("'3. Evaluator Information'!G",$B199)),languages_lookup,2,FALSE),INT(0))</f>
        <v>0</v>
      </c>
      <c r="H199" s="9">
        <v>10</v>
      </c>
    </row>
    <row r="200" spans="1:8" x14ac:dyDescent="0.25">
      <c r="A200" s="9">
        <v>27</v>
      </c>
      <c r="B200" s="9">
        <v>239</v>
      </c>
      <c r="C200" s="9" cm="1">
        <f t="array" aca="1" ref="C200" ca="1">INDIRECT(_xlfn.CONCAT("'3. Evaluator Information'!C",$B200))</f>
        <v>0</v>
      </c>
      <c r="D200" s="9" cm="1">
        <f t="array" aca="1" ref="D200" ca="1">INDIRECT(_xlfn.CONCAT("'3. Evaluator Information'!D",$B200))</f>
        <v>0</v>
      </c>
      <c r="E200" s="9" cm="1">
        <f t="array" aca="1" ref="E200" ca="1">INDIRECT(_xlfn.CONCAT("'3. Evaluator Information'!E",$B200))</f>
        <v>0</v>
      </c>
      <c r="F200" s="9" cm="1">
        <f t="array" aca="1" ref="F200" ca="1">INDIRECT(_xlfn.CONCAT("'3. Evaluator Information'!F",$B200))</f>
        <v>0</v>
      </c>
      <c r="G200" s="9" cm="1">
        <f t="array" aca="1" ref="G200" ca="1">IFERROR(VLOOKUP(INDIRECT(_xlfn.CONCAT("'3. Evaluator Information'!G",$B200)),languages_lookup,2,FALSE),INT(0))</f>
        <v>0</v>
      </c>
      <c r="H200" s="9">
        <v>10</v>
      </c>
    </row>
    <row r="201" spans="1:8" x14ac:dyDescent="0.25">
      <c r="A201" s="9">
        <v>27</v>
      </c>
      <c r="B201" s="9">
        <v>240</v>
      </c>
      <c r="C201" s="9" cm="1">
        <f t="array" aca="1" ref="C201" ca="1">INDIRECT(_xlfn.CONCAT("'3. Evaluator Information'!C",$B201))</f>
        <v>0</v>
      </c>
      <c r="D201" s="9" cm="1">
        <f t="array" aca="1" ref="D201" ca="1">INDIRECT(_xlfn.CONCAT("'3. Evaluator Information'!D",$B201))</f>
        <v>0</v>
      </c>
      <c r="E201" s="9" cm="1">
        <f t="array" aca="1" ref="E201" ca="1">INDIRECT(_xlfn.CONCAT("'3. Evaluator Information'!E",$B201))</f>
        <v>0</v>
      </c>
      <c r="F201" s="9" cm="1">
        <f t="array" aca="1" ref="F201" ca="1">INDIRECT(_xlfn.CONCAT("'3. Evaluator Information'!F",$B201))</f>
        <v>0</v>
      </c>
      <c r="G201" s="9" cm="1">
        <f t="array" aca="1" ref="G201" ca="1">IFERROR(VLOOKUP(INDIRECT(_xlfn.CONCAT("'3. Evaluator Information'!G",$B201)),languages_lookup,2,FALSE),INT(0))</f>
        <v>0</v>
      </c>
      <c r="H201" s="9">
        <v>10</v>
      </c>
    </row>
    <row r="202" spans="1:8" x14ac:dyDescent="0.25">
      <c r="A202" s="9">
        <v>30</v>
      </c>
      <c r="B202" s="9">
        <v>244</v>
      </c>
      <c r="C202" s="9" cm="1">
        <f t="array" aca="1" ref="C202" ca="1">INDIRECT(_xlfn.CONCAT("'3. Evaluator Information'!C",$B202))</f>
        <v>0</v>
      </c>
      <c r="D202" s="9" cm="1">
        <f t="array" aca="1" ref="D202" ca="1">INDIRECT(_xlfn.CONCAT("'3. Evaluator Information'!D",$B202))</f>
        <v>0</v>
      </c>
      <c r="E202" s="9" cm="1">
        <f t="array" aca="1" ref="E202" ca="1">INDIRECT(_xlfn.CONCAT("'3. Evaluator Information'!E",$B202))</f>
        <v>0</v>
      </c>
      <c r="F202" s="9" cm="1">
        <f t="array" aca="1" ref="F202" ca="1">INDIRECT(_xlfn.CONCAT("'3. Evaluator Information'!F",$B202))</f>
        <v>0</v>
      </c>
      <c r="G202" s="9" cm="1">
        <f t="array" aca="1" ref="G202" ca="1">IFERROR(VLOOKUP(INDIRECT(_xlfn.CONCAT("'3. Evaluator Information'!G",$B202)),languages_lookup,2,FALSE),INT(0))</f>
        <v>0</v>
      </c>
      <c r="H202" s="9">
        <v>11</v>
      </c>
    </row>
    <row r="203" spans="1:8" x14ac:dyDescent="0.25">
      <c r="A203" s="9">
        <v>30</v>
      </c>
      <c r="B203" s="9">
        <v>245</v>
      </c>
      <c r="C203" s="9" cm="1">
        <f t="array" aca="1" ref="C203" ca="1">INDIRECT(_xlfn.CONCAT("'3. Evaluator Information'!C",$B203))</f>
        <v>0</v>
      </c>
      <c r="D203" s="9" cm="1">
        <f t="array" aca="1" ref="D203" ca="1">INDIRECT(_xlfn.CONCAT("'3. Evaluator Information'!D",$B203))</f>
        <v>0</v>
      </c>
      <c r="E203" s="9" cm="1">
        <f t="array" aca="1" ref="E203" ca="1">INDIRECT(_xlfn.CONCAT("'3. Evaluator Information'!E",$B203))</f>
        <v>0</v>
      </c>
      <c r="F203" s="9" cm="1">
        <f t="array" aca="1" ref="F203" ca="1">INDIRECT(_xlfn.CONCAT("'3. Evaluator Information'!F",$B203))</f>
        <v>0</v>
      </c>
      <c r="G203" s="9" cm="1">
        <f t="array" aca="1" ref="G203" ca="1">IFERROR(VLOOKUP(INDIRECT(_xlfn.CONCAT("'3. Evaluator Information'!G",$B203)),languages_lookup,2,FALSE),INT(0))</f>
        <v>0</v>
      </c>
      <c r="H203" s="9">
        <v>11</v>
      </c>
    </row>
    <row r="204" spans="1:8" x14ac:dyDescent="0.25">
      <c r="A204" s="9">
        <v>30</v>
      </c>
      <c r="B204" s="9">
        <v>246</v>
      </c>
      <c r="C204" s="9" cm="1">
        <f t="array" aca="1" ref="C204" ca="1">INDIRECT(_xlfn.CONCAT("'3. Evaluator Information'!C",$B204))</f>
        <v>0</v>
      </c>
      <c r="D204" s="9" cm="1">
        <f t="array" aca="1" ref="D204" ca="1">INDIRECT(_xlfn.CONCAT("'3. Evaluator Information'!D",$B204))</f>
        <v>0</v>
      </c>
      <c r="E204" s="9" cm="1">
        <f t="array" aca="1" ref="E204" ca="1">INDIRECT(_xlfn.CONCAT("'3. Evaluator Information'!E",$B204))</f>
        <v>0</v>
      </c>
      <c r="F204" s="9" cm="1">
        <f t="array" aca="1" ref="F204" ca="1">INDIRECT(_xlfn.CONCAT("'3. Evaluator Information'!F",$B204))</f>
        <v>0</v>
      </c>
      <c r="G204" s="9" cm="1">
        <f t="array" aca="1" ref="G204" ca="1">IFERROR(VLOOKUP(INDIRECT(_xlfn.CONCAT("'3. Evaluator Information'!G",$B204)),languages_lookup,2,FALSE),INT(0))</f>
        <v>0</v>
      </c>
      <c r="H204" s="9">
        <v>11</v>
      </c>
    </row>
    <row r="205" spans="1:8" x14ac:dyDescent="0.25">
      <c r="A205" s="9">
        <v>30</v>
      </c>
      <c r="B205" s="9">
        <v>247</v>
      </c>
      <c r="C205" s="9" cm="1">
        <f t="array" aca="1" ref="C205" ca="1">INDIRECT(_xlfn.CONCAT("'3. Evaluator Information'!C",$B205))</f>
        <v>0</v>
      </c>
      <c r="D205" s="9" cm="1">
        <f t="array" aca="1" ref="D205" ca="1">INDIRECT(_xlfn.CONCAT("'3. Evaluator Information'!D",$B205))</f>
        <v>0</v>
      </c>
      <c r="E205" s="9" cm="1">
        <f t="array" aca="1" ref="E205" ca="1">INDIRECT(_xlfn.CONCAT("'3. Evaluator Information'!E",$B205))</f>
        <v>0</v>
      </c>
      <c r="F205" s="9" cm="1">
        <f t="array" aca="1" ref="F205" ca="1">INDIRECT(_xlfn.CONCAT("'3. Evaluator Information'!F",$B205))</f>
        <v>0</v>
      </c>
      <c r="G205" s="9" cm="1">
        <f t="array" aca="1" ref="G205" ca="1">IFERROR(VLOOKUP(INDIRECT(_xlfn.CONCAT("'3. Evaluator Information'!G",$B205)),languages_lookup,2,FALSE),INT(0))</f>
        <v>0</v>
      </c>
      <c r="H205" s="9">
        <v>11</v>
      </c>
    </row>
    <row r="206" spans="1:8" x14ac:dyDescent="0.25">
      <c r="A206" s="9">
        <v>30</v>
      </c>
      <c r="B206" s="9">
        <v>248</v>
      </c>
      <c r="C206" s="9" cm="1">
        <f t="array" aca="1" ref="C206" ca="1">INDIRECT(_xlfn.CONCAT("'3. Evaluator Information'!C",$B206))</f>
        <v>0</v>
      </c>
      <c r="D206" s="9" cm="1">
        <f t="array" aca="1" ref="D206" ca="1">INDIRECT(_xlfn.CONCAT("'3. Evaluator Information'!D",$B206))</f>
        <v>0</v>
      </c>
      <c r="E206" s="9" cm="1">
        <f t="array" aca="1" ref="E206" ca="1">INDIRECT(_xlfn.CONCAT("'3. Evaluator Information'!E",$B206))</f>
        <v>0</v>
      </c>
      <c r="F206" s="9" cm="1">
        <f t="array" aca="1" ref="F206" ca="1">INDIRECT(_xlfn.CONCAT("'3. Evaluator Information'!F",$B206))</f>
        <v>0</v>
      </c>
      <c r="G206" s="9" cm="1">
        <f t="array" aca="1" ref="G206" ca="1">IFERROR(VLOOKUP(INDIRECT(_xlfn.CONCAT("'3. Evaluator Information'!G",$B206)),languages_lookup,2,FALSE),INT(0))</f>
        <v>0</v>
      </c>
      <c r="H206" s="9">
        <v>11</v>
      </c>
    </row>
    <row r="207" spans="1:8" x14ac:dyDescent="0.25">
      <c r="A207" s="9">
        <v>30</v>
      </c>
      <c r="B207" s="9">
        <v>249</v>
      </c>
      <c r="C207" s="9" cm="1">
        <f t="array" aca="1" ref="C207" ca="1">INDIRECT(_xlfn.CONCAT("'3. Evaluator Information'!C",$B207))</f>
        <v>0</v>
      </c>
      <c r="D207" s="9" cm="1">
        <f t="array" aca="1" ref="D207" ca="1">INDIRECT(_xlfn.CONCAT("'3. Evaluator Information'!D",$B207))</f>
        <v>0</v>
      </c>
      <c r="E207" s="9" cm="1">
        <f t="array" aca="1" ref="E207" ca="1">INDIRECT(_xlfn.CONCAT("'3. Evaluator Information'!E",$B207))</f>
        <v>0</v>
      </c>
      <c r="F207" s="9" cm="1">
        <f t="array" aca="1" ref="F207" ca="1">INDIRECT(_xlfn.CONCAT("'3. Evaluator Information'!F",$B207))</f>
        <v>0</v>
      </c>
      <c r="G207" s="9" cm="1">
        <f t="array" aca="1" ref="G207" ca="1">IFERROR(VLOOKUP(INDIRECT(_xlfn.CONCAT("'3. Evaluator Information'!G",$B207)),languages_lookup,2,FALSE),INT(0))</f>
        <v>0</v>
      </c>
      <c r="H207" s="9">
        <v>11</v>
      </c>
    </row>
    <row r="208" spans="1:8" x14ac:dyDescent="0.25">
      <c r="A208" s="9">
        <v>30</v>
      </c>
      <c r="B208" s="9">
        <v>250</v>
      </c>
      <c r="C208" s="9" cm="1">
        <f t="array" aca="1" ref="C208" ca="1">INDIRECT(_xlfn.CONCAT("'3. Evaluator Information'!C",$B208))</f>
        <v>0</v>
      </c>
      <c r="D208" s="9" cm="1">
        <f t="array" aca="1" ref="D208" ca="1">INDIRECT(_xlfn.CONCAT("'3. Evaluator Information'!D",$B208))</f>
        <v>0</v>
      </c>
      <c r="E208" s="9" cm="1">
        <f t="array" aca="1" ref="E208" ca="1">INDIRECT(_xlfn.CONCAT("'3. Evaluator Information'!E",$B208))</f>
        <v>0</v>
      </c>
      <c r="F208" s="9" cm="1">
        <f t="array" aca="1" ref="F208" ca="1">INDIRECT(_xlfn.CONCAT("'3. Evaluator Information'!F",$B208))</f>
        <v>0</v>
      </c>
      <c r="G208" s="9" cm="1">
        <f t="array" aca="1" ref="G208" ca="1">IFERROR(VLOOKUP(INDIRECT(_xlfn.CONCAT("'3. Evaluator Information'!G",$B208)),languages_lookup,2,FALSE),INT(0))</f>
        <v>0</v>
      </c>
      <c r="H208" s="9">
        <v>11</v>
      </c>
    </row>
    <row r="209" spans="1:8" x14ac:dyDescent="0.25">
      <c r="A209" s="9">
        <v>30</v>
      </c>
      <c r="B209" s="9">
        <v>251</v>
      </c>
      <c r="C209" s="9" cm="1">
        <f t="array" aca="1" ref="C209" ca="1">INDIRECT(_xlfn.CONCAT("'3. Evaluator Information'!C",$B209))</f>
        <v>0</v>
      </c>
      <c r="D209" s="9" cm="1">
        <f t="array" aca="1" ref="D209" ca="1">INDIRECT(_xlfn.CONCAT("'3. Evaluator Information'!D",$B209))</f>
        <v>0</v>
      </c>
      <c r="E209" s="9" cm="1">
        <f t="array" aca="1" ref="E209" ca="1">INDIRECT(_xlfn.CONCAT("'3. Evaluator Information'!E",$B209))</f>
        <v>0</v>
      </c>
      <c r="F209" s="9" cm="1">
        <f t="array" aca="1" ref="F209" ca="1">INDIRECT(_xlfn.CONCAT("'3. Evaluator Information'!F",$B209))</f>
        <v>0</v>
      </c>
      <c r="G209" s="9" cm="1">
        <f t="array" aca="1" ref="G209" ca="1">IFERROR(VLOOKUP(INDIRECT(_xlfn.CONCAT("'3. Evaluator Information'!G",$B209)),languages_lookup,2,FALSE),INT(0))</f>
        <v>0</v>
      </c>
      <c r="H209" s="9">
        <v>11</v>
      </c>
    </row>
    <row r="210" spans="1:8" x14ac:dyDescent="0.25">
      <c r="A210" s="9">
        <v>30</v>
      </c>
      <c r="B210" s="9">
        <v>252</v>
      </c>
      <c r="C210" s="9" cm="1">
        <f t="array" aca="1" ref="C210" ca="1">INDIRECT(_xlfn.CONCAT("'3. Evaluator Information'!C",$B210))</f>
        <v>0</v>
      </c>
      <c r="D210" s="9" cm="1">
        <f t="array" aca="1" ref="D210" ca="1">INDIRECT(_xlfn.CONCAT("'3. Evaluator Information'!D",$B210))</f>
        <v>0</v>
      </c>
      <c r="E210" s="9" cm="1">
        <f t="array" aca="1" ref="E210" ca="1">INDIRECT(_xlfn.CONCAT("'3. Evaluator Information'!E",$B210))</f>
        <v>0</v>
      </c>
      <c r="F210" s="9" cm="1">
        <f t="array" aca="1" ref="F210" ca="1">INDIRECT(_xlfn.CONCAT("'3. Evaluator Information'!F",$B210))</f>
        <v>0</v>
      </c>
      <c r="G210" s="9" cm="1">
        <f t="array" aca="1" ref="G210" ca="1">IFERROR(VLOOKUP(INDIRECT(_xlfn.CONCAT("'3. Evaluator Information'!G",$B210)),languages_lookup,2,FALSE),INT(0))</f>
        <v>0</v>
      </c>
      <c r="H210" s="9">
        <v>11</v>
      </c>
    </row>
    <row r="211" spans="1:8" x14ac:dyDescent="0.25">
      <c r="A211" s="9">
        <v>30</v>
      </c>
      <c r="B211" s="9">
        <v>253</v>
      </c>
      <c r="C211" s="9" cm="1">
        <f t="array" aca="1" ref="C211" ca="1">INDIRECT(_xlfn.CONCAT("'3. Evaluator Information'!C",$B211))</f>
        <v>0</v>
      </c>
      <c r="D211" s="9" cm="1">
        <f t="array" aca="1" ref="D211" ca="1">INDIRECT(_xlfn.CONCAT("'3. Evaluator Information'!D",$B211))</f>
        <v>0</v>
      </c>
      <c r="E211" s="9" cm="1">
        <f t="array" aca="1" ref="E211" ca="1">INDIRECT(_xlfn.CONCAT("'3. Evaluator Information'!E",$B211))</f>
        <v>0</v>
      </c>
      <c r="F211" s="9" cm="1">
        <f t="array" aca="1" ref="F211" ca="1">INDIRECT(_xlfn.CONCAT("'3. Evaluator Information'!F",$B211))</f>
        <v>0</v>
      </c>
      <c r="G211" s="9" cm="1">
        <f t="array" aca="1" ref="G211" ca="1">IFERROR(VLOOKUP(INDIRECT(_xlfn.CONCAT("'3. Evaluator Information'!G",$B211)),languages_lookup,2,FALSE),INT(0))</f>
        <v>0</v>
      </c>
      <c r="H211" s="9">
        <v>11</v>
      </c>
    </row>
    <row r="212" spans="1:8" x14ac:dyDescent="0.25">
      <c r="A212" s="9">
        <v>30</v>
      </c>
      <c r="B212" s="9">
        <v>254</v>
      </c>
      <c r="C212" s="9" cm="1">
        <f t="array" aca="1" ref="C212" ca="1">INDIRECT(_xlfn.CONCAT("'3. Evaluator Information'!C",$B212))</f>
        <v>0</v>
      </c>
      <c r="D212" s="9" cm="1">
        <f t="array" aca="1" ref="D212" ca="1">INDIRECT(_xlfn.CONCAT("'3. Evaluator Information'!D",$B212))</f>
        <v>0</v>
      </c>
      <c r="E212" s="9" cm="1">
        <f t="array" aca="1" ref="E212" ca="1">INDIRECT(_xlfn.CONCAT("'3. Evaluator Information'!E",$B212))</f>
        <v>0</v>
      </c>
      <c r="F212" s="9" cm="1">
        <f t="array" aca="1" ref="F212" ca="1">INDIRECT(_xlfn.CONCAT("'3. Evaluator Information'!F",$B212))</f>
        <v>0</v>
      </c>
      <c r="G212" s="9" cm="1">
        <f t="array" aca="1" ref="G212" ca="1">IFERROR(VLOOKUP(INDIRECT(_xlfn.CONCAT("'3. Evaluator Information'!G",$B212)),languages_lookup,2,FALSE),INT(0))</f>
        <v>0</v>
      </c>
      <c r="H212" s="9">
        <v>11</v>
      </c>
    </row>
    <row r="213" spans="1:8" x14ac:dyDescent="0.25">
      <c r="A213" s="9">
        <v>30</v>
      </c>
      <c r="B213" s="9">
        <v>255</v>
      </c>
      <c r="C213" s="9" cm="1">
        <f t="array" aca="1" ref="C213" ca="1">INDIRECT(_xlfn.CONCAT("'3. Evaluator Information'!C",$B213))</f>
        <v>0</v>
      </c>
      <c r="D213" s="9" cm="1">
        <f t="array" aca="1" ref="D213" ca="1">INDIRECT(_xlfn.CONCAT("'3. Evaluator Information'!D",$B213))</f>
        <v>0</v>
      </c>
      <c r="E213" s="9" cm="1">
        <f t="array" aca="1" ref="E213" ca="1">INDIRECT(_xlfn.CONCAT("'3. Evaluator Information'!E",$B213))</f>
        <v>0</v>
      </c>
      <c r="F213" s="9" cm="1">
        <f t="array" aca="1" ref="F213" ca="1">INDIRECT(_xlfn.CONCAT("'3. Evaluator Information'!F",$B213))</f>
        <v>0</v>
      </c>
      <c r="G213" s="9" cm="1">
        <f t="array" aca="1" ref="G213" ca="1">IFERROR(VLOOKUP(INDIRECT(_xlfn.CONCAT("'3. Evaluator Information'!G",$B213)),languages_lookup,2,FALSE),INT(0))</f>
        <v>0</v>
      </c>
      <c r="H213" s="9">
        <v>11</v>
      </c>
    </row>
    <row r="214" spans="1:8" x14ac:dyDescent="0.25">
      <c r="A214" s="9">
        <v>30</v>
      </c>
      <c r="B214" s="9">
        <v>256</v>
      </c>
      <c r="C214" s="9" cm="1">
        <f t="array" aca="1" ref="C214" ca="1">INDIRECT(_xlfn.CONCAT("'3. Evaluator Information'!C",$B214))</f>
        <v>0</v>
      </c>
      <c r="D214" s="9" cm="1">
        <f t="array" aca="1" ref="D214" ca="1">INDIRECT(_xlfn.CONCAT("'3. Evaluator Information'!D",$B214))</f>
        <v>0</v>
      </c>
      <c r="E214" s="9" cm="1">
        <f t="array" aca="1" ref="E214" ca="1">INDIRECT(_xlfn.CONCAT("'3. Evaluator Information'!E",$B214))</f>
        <v>0</v>
      </c>
      <c r="F214" s="9" cm="1">
        <f t="array" aca="1" ref="F214" ca="1">INDIRECT(_xlfn.CONCAT("'3. Evaluator Information'!F",$B214))</f>
        <v>0</v>
      </c>
      <c r="G214" s="9" cm="1">
        <f t="array" aca="1" ref="G214" ca="1">IFERROR(VLOOKUP(INDIRECT(_xlfn.CONCAT("'3. Evaluator Information'!G",$B214)),languages_lookup,2,FALSE),INT(0))</f>
        <v>0</v>
      </c>
      <c r="H214" s="9">
        <v>11</v>
      </c>
    </row>
    <row r="215" spans="1:8" x14ac:dyDescent="0.25">
      <c r="A215" s="9">
        <v>30</v>
      </c>
      <c r="B215" s="9">
        <v>257</v>
      </c>
      <c r="C215" s="9" cm="1">
        <f t="array" aca="1" ref="C215" ca="1">INDIRECT(_xlfn.CONCAT("'3. Evaluator Information'!C",$B215))</f>
        <v>0</v>
      </c>
      <c r="D215" s="9" cm="1">
        <f t="array" aca="1" ref="D215" ca="1">INDIRECT(_xlfn.CONCAT("'3. Evaluator Information'!D",$B215))</f>
        <v>0</v>
      </c>
      <c r="E215" s="9" cm="1">
        <f t="array" aca="1" ref="E215" ca="1">INDIRECT(_xlfn.CONCAT("'3. Evaluator Information'!E",$B215))</f>
        <v>0</v>
      </c>
      <c r="F215" s="9" cm="1">
        <f t="array" aca="1" ref="F215" ca="1">INDIRECT(_xlfn.CONCAT("'3. Evaluator Information'!F",$B215))</f>
        <v>0</v>
      </c>
      <c r="G215" s="9" cm="1">
        <f t="array" aca="1" ref="G215" ca="1">IFERROR(VLOOKUP(INDIRECT(_xlfn.CONCAT("'3. Evaluator Information'!G",$B215)),languages_lookup,2,FALSE),INT(0))</f>
        <v>0</v>
      </c>
      <c r="H215" s="9">
        <v>11</v>
      </c>
    </row>
    <row r="216" spans="1:8" x14ac:dyDescent="0.25">
      <c r="A216" s="9">
        <v>30</v>
      </c>
      <c r="B216" s="9">
        <v>258</v>
      </c>
      <c r="C216" s="9" cm="1">
        <f t="array" aca="1" ref="C216" ca="1">INDIRECT(_xlfn.CONCAT("'3. Evaluator Information'!C",$B216))</f>
        <v>0</v>
      </c>
      <c r="D216" s="9" cm="1">
        <f t="array" aca="1" ref="D216" ca="1">INDIRECT(_xlfn.CONCAT("'3. Evaluator Information'!D",$B216))</f>
        <v>0</v>
      </c>
      <c r="E216" s="9" cm="1">
        <f t="array" aca="1" ref="E216" ca="1">INDIRECT(_xlfn.CONCAT("'3. Evaluator Information'!E",$B216))</f>
        <v>0</v>
      </c>
      <c r="F216" s="9" cm="1">
        <f t="array" aca="1" ref="F216" ca="1">INDIRECT(_xlfn.CONCAT("'3. Evaluator Information'!F",$B216))</f>
        <v>0</v>
      </c>
      <c r="G216" s="9" cm="1">
        <f t="array" aca="1" ref="G216" ca="1">IFERROR(VLOOKUP(INDIRECT(_xlfn.CONCAT("'3. Evaluator Information'!G",$B216)),languages_lookup,2,FALSE),INT(0))</f>
        <v>0</v>
      </c>
      <c r="H216" s="9">
        <v>11</v>
      </c>
    </row>
    <row r="217" spans="1:8" x14ac:dyDescent="0.25">
      <c r="A217" s="9">
        <v>30</v>
      </c>
      <c r="B217" s="9">
        <v>259</v>
      </c>
      <c r="C217" s="9" cm="1">
        <f t="array" aca="1" ref="C217" ca="1">INDIRECT(_xlfn.CONCAT("'3. Evaluator Information'!C",$B217))</f>
        <v>0</v>
      </c>
      <c r="D217" s="9" cm="1">
        <f t="array" aca="1" ref="D217" ca="1">INDIRECT(_xlfn.CONCAT("'3. Evaluator Information'!D",$B217))</f>
        <v>0</v>
      </c>
      <c r="E217" s="9" cm="1">
        <f t="array" aca="1" ref="E217" ca="1">INDIRECT(_xlfn.CONCAT("'3. Evaluator Information'!E",$B217))</f>
        <v>0</v>
      </c>
      <c r="F217" s="9" cm="1">
        <f t="array" aca="1" ref="F217" ca="1">INDIRECT(_xlfn.CONCAT("'3. Evaluator Information'!F",$B217))</f>
        <v>0</v>
      </c>
      <c r="G217" s="9" cm="1">
        <f t="array" aca="1" ref="G217" ca="1">IFERROR(VLOOKUP(INDIRECT(_xlfn.CONCAT("'3. Evaluator Information'!G",$B217)),languages_lookup,2,FALSE),INT(0))</f>
        <v>0</v>
      </c>
      <c r="H217" s="9">
        <v>11</v>
      </c>
    </row>
    <row r="218" spans="1:8" x14ac:dyDescent="0.25">
      <c r="A218" s="9">
        <v>30</v>
      </c>
      <c r="B218" s="9">
        <v>260</v>
      </c>
      <c r="C218" s="9" cm="1">
        <f t="array" aca="1" ref="C218" ca="1">INDIRECT(_xlfn.CONCAT("'3. Evaluator Information'!C",$B218))</f>
        <v>0</v>
      </c>
      <c r="D218" s="9" cm="1">
        <f t="array" aca="1" ref="D218" ca="1">INDIRECT(_xlfn.CONCAT("'3. Evaluator Information'!D",$B218))</f>
        <v>0</v>
      </c>
      <c r="E218" s="9" cm="1">
        <f t="array" aca="1" ref="E218" ca="1">INDIRECT(_xlfn.CONCAT("'3. Evaluator Information'!E",$B218))</f>
        <v>0</v>
      </c>
      <c r="F218" s="9" cm="1">
        <f t="array" aca="1" ref="F218" ca="1">INDIRECT(_xlfn.CONCAT("'3. Evaluator Information'!F",$B218))</f>
        <v>0</v>
      </c>
      <c r="G218" s="9" cm="1">
        <f t="array" aca="1" ref="G218" ca="1">IFERROR(VLOOKUP(INDIRECT(_xlfn.CONCAT("'3. Evaluator Information'!G",$B218)),languages_lookup,2,FALSE),INT(0))</f>
        <v>0</v>
      </c>
      <c r="H218" s="9">
        <v>11</v>
      </c>
    </row>
    <row r="219" spans="1:8" x14ac:dyDescent="0.25">
      <c r="A219" s="9">
        <v>30</v>
      </c>
      <c r="B219" s="9">
        <v>261</v>
      </c>
      <c r="C219" s="9" cm="1">
        <f t="array" aca="1" ref="C219" ca="1">INDIRECT(_xlfn.CONCAT("'3. Evaluator Information'!C",$B219))</f>
        <v>0</v>
      </c>
      <c r="D219" s="9" cm="1">
        <f t="array" aca="1" ref="D219" ca="1">INDIRECT(_xlfn.CONCAT("'3. Evaluator Information'!D",$B219))</f>
        <v>0</v>
      </c>
      <c r="E219" s="9" cm="1">
        <f t="array" aca="1" ref="E219" ca="1">INDIRECT(_xlfn.CONCAT("'3. Evaluator Information'!E",$B219))</f>
        <v>0</v>
      </c>
      <c r="F219" s="9" cm="1">
        <f t="array" aca="1" ref="F219" ca="1">INDIRECT(_xlfn.CONCAT("'3. Evaluator Information'!F",$B219))</f>
        <v>0</v>
      </c>
      <c r="G219" s="9" cm="1">
        <f t="array" aca="1" ref="G219" ca="1">IFERROR(VLOOKUP(INDIRECT(_xlfn.CONCAT("'3. Evaluator Information'!G",$B219)),languages_lookup,2,FALSE),INT(0))</f>
        <v>0</v>
      </c>
      <c r="H219" s="9">
        <v>11</v>
      </c>
    </row>
    <row r="220" spans="1:8" x14ac:dyDescent="0.25">
      <c r="A220" s="9">
        <v>30</v>
      </c>
      <c r="B220" s="9">
        <v>262</v>
      </c>
      <c r="C220" s="9" cm="1">
        <f t="array" aca="1" ref="C220" ca="1">INDIRECT(_xlfn.CONCAT("'3. Evaluator Information'!C",$B220))</f>
        <v>0</v>
      </c>
      <c r="D220" s="9" cm="1">
        <f t="array" aca="1" ref="D220" ca="1">INDIRECT(_xlfn.CONCAT("'3. Evaluator Information'!D",$B220))</f>
        <v>0</v>
      </c>
      <c r="E220" s="9" cm="1">
        <f t="array" aca="1" ref="E220" ca="1">INDIRECT(_xlfn.CONCAT("'3. Evaluator Information'!E",$B220))</f>
        <v>0</v>
      </c>
      <c r="F220" s="9" cm="1">
        <f t="array" aca="1" ref="F220" ca="1">INDIRECT(_xlfn.CONCAT("'3. Evaluator Information'!F",$B220))</f>
        <v>0</v>
      </c>
      <c r="G220" s="9" cm="1">
        <f t="array" aca="1" ref="G220" ca="1">IFERROR(VLOOKUP(INDIRECT(_xlfn.CONCAT("'3. Evaluator Information'!G",$B220)),languages_lookup,2,FALSE),INT(0))</f>
        <v>0</v>
      </c>
      <c r="H220" s="9">
        <v>11</v>
      </c>
    </row>
    <row r="221" spans="1:8" x14ac:dyDescent="0.25">
      <c r="A221" s="9">
        <v>30</v>
      </c>
      <c r="B221" s="9">
        <v>263</v>
      </c>
      <c r="C221" s="9" cm="1">
        <f t="array" aca="1" ref="C221" ca="1">INDIRECT(_xlfn.CONCAT("'3. Evaluator Information'!C",$B221))</f>
        <v>0</v>
      </c>
      <c r="D221" s="9" cm="1">
        <f t="array" aca="1" ref="D221" ca="1">INDIRECT(_xlfn.CONCAT("'3. Evaluator Information'!D",$B221))</f>
        <v>0</v>
      </c>
      <c r="E221" s="9" cm="1">
        <f t="array" aca="1" ref="E221" ca="1">INDIRECT(_xlfn.CONCAT("'3. Evaluator Information'!E",$B221))</f>
        <v>0</v>
      </c>
      <c r="F221" s="9" cm="1">
        <f t="array" aca="1" ref="F221" ca="1">INDIRECT(_xlfn.CONCAT("'3. Evaluator Information'!F",$B221))</f>
        <v>0</v>
      </c>
      <c r="G221" s="9" cm="1">
        <f t="array" aca="1" ref="G221" ca="1">IFERROR(VLOOKUP(INDIRECT(_xlfn.CONCAT("'3. Evaluator Information'!G",$B221)),languages_lookup,2,FALSE),INT(0))</f>
        <v>0</v>
      </c>
      <c r="H221" s="9">
        <v>11</v>
      </c>
    </row>
    <row r="222" spans="1:8" x14ac:dyDescent="0.25">
      <c r="A222" s="9">
        <v>33</v>
      </c>
      <c r="B222" s="9">
        <v>267</v>
      </c>
      <c r="C222" s="9" cm="1">
        <f t="array" aca="1" ref="C222" ca="1">INDIRECT(_xlfn.CONCAT("'3. Evaluator Information'!C",$B222))</f>
        <v>0</v>
      </c>
      <c r="D222" s="9" cm="1">
        <f t="array" aca="1" ref="D222" ca="1">INDIRECT(_xlfn.CONCAT("'3. Evaluator Information'!D",$B222))</f>
        <v>0</v>
      </c>
      <c r="E222" s="9" cm="1">
        <f t="array" aca="1" ref="E222" ca="1">INDIRECT(_xlfn.CONCAT("'3. Evaluator Information'!E",$B222))</f>
        <v>0</v>
      </c>
      <c r="F222" s="9" cm="1">
        <f t="array" aca="1" ref="F222" ca="1">INDIRECT(_xlfn.CONCAT("'3. Evaluator Information'!F",$B222))</f>
        <v>0</v>
      </c>
      <c r="G222" s="9" cm="1">
        <f t="array" aca="1" ref="G222" ca="1">IFERROR(VLOOKUP(INDIRECT(_xlfn.CONCAT("'3. Evaluator Information'!G",$B222)),languages_lookup,2,FALSE),INT(0))</f>
        <v>0</v>
      </c>
      <c r="H222" s="9">
        <v>12</v>
      </c>
    </row>
    <row r="223" spans="1:8" x14ac:dyDescent="0.25">
      <c r="A223" s="9">
        <v>33</v>
      </c>
      <c r="B223" s="9">
        <v>268</v>
      </c>
      <c r="C223" s="9" cm="1">
        <f t="array" aca="1" ref="C223" ca="1">INDIRECT(_xlfn.CONCAT("'3. Evaluator Information'!C",$B223))</f>
        <v>0</v>
      </c>
      <c r="D223" s="9" cm="1">
        <f t="array" aca="1" ref="D223" ca="1">INDIRECT(_xlfn.CONCAT("'3. Evaluator Information'!D",$B223))</f>
        <v>0</v>
      </c>
      <c r="E223" s="9" cm="1">
        <f t="array" aca="1" ref="E223" ca="1">INDIRECT(_xlfn.CONCAT("'3. Evaluator Information'!E",$B223))</f>
        <v>0</v>
      </c>
      <c r="F223" s="9" cm="1">
        <f t="array" aca="1" ref="F223" ca="1">INDIRECT(_xlfn.CONCAT("'3. Evaluator Information'!F",$B223))</f>
        <v>0</v>
      </c>
      <c r="G223" s="9" cm="1">
        <f t="array" aca="1" ref="G223" ca="1">IFERROR(VLOOKUP(INDIRECT(_xlfn.CONCAT("'3. Evaluator Information'!G",$B223)),languages_lookup,2,FALSE),INT(0))</f>
        <v>0</v>
      </c>
      <c r="H223" s="9">
        <v>12</v>
      </c>
    </row>
    <row r="224" spans="1:8" x14ac:dyDescent="0.25">
      <c r="A224" s="9">
        <v>33</v>
      </c>
      <c r="B224" s="9">
        <v>269</v>
      </c>
      <c r="C224" s="9" cm="1">
        <f t="array" aca="1" ref="C224" ca="1">INDIRECT(_xlfn.CONCAT("'3. Evaluator Information'!C",$B224))</f>
        <v>0</v>
      </c>
      <c r="D224" s="9" cm="1">
        <f t="array" aca="1" ref="D224" ca="1">INDIRECT(_xlfn.CONCAT("'3. Evaluator Information'!D",$B224))</f>
        <v>0</v>
      </c>
      <c r="E224" s="9" cm="1">
        <f t="array" aca="1" ref="E224" ca="1">INDIRECT(_xlfn.CONCAT("'3. Evaluator Information'!E",$B224))</f>
        <v>0</v>
      </c>
      <c r="F224" s="9" cm="1">
        <f t="array" aca="1" ref="F224" ca="1">INDIRECT(_xlfn.CONCAT("'3. Evaluator Information'!F",$B224))</f>
        <v>0</v>
      </c>
      <c r="G224" s="9" cm="1">
        <f t="array" aca="1" ref="G224" ca="1">IFERROR(VLOOKUP(INDIRECT(_xlfn.CONCAT("'3. Evaluator Information'!G",$B224)),languages_lookup,2,FALSE),INT(0))</f>
        <v>0</v>
      </c>
      <c r="H224" s="9">
        <v>12</v>
      </c>
    </row>
    <row r="225" spans="1:8" x14ac:dyDescent="0.25">
      <c r="A225" s="9">
        <v>33</v>
      </c>
      <c r="B225" s="9">
        <v>270</v>
      </c>
      <c r="C225" s="9" cm="1">
        <f t="array" aca="1" ref="C225" ca="1">INDIRECT(_xlfn.CONCAT("'3. Evaluator Information'!C",$B225))</f>
        <v>0</v>
      </c>
      <c r="D225" s="9" cm="1">
        <f t="array" aca="1" ref="D225" ca="1">INDIRECT(_xlfn.CONCAT("'3. Evaluator Information'!D",$B225))</f>
        <v>0</v>
      </c>
      <c r="E225" s="9" cm="1">
        <f t="array" aca="1" ref="E225" ca="1">INDIRECT(_xlfn.CONCAT("'3. Evaluator Information'!E",$B225))</f>
        <v>0</v>
      </c>
      <c r="F225" s="9" cm="1">
        <f t="array" aca="1" ref="F225" ca="1">INDIRECT(_xlfn.CONCAT("'3. Evaluator Information'!F",$B225))</f>
        <v>0</v>
      </c>
      <c r="G225" s="9" cm="1">
        <f t="array" aca="1" ref="G225" ca="1">IFERROR(VLOOKUP(INDIRECT(_xlfn.CONCAT("'3. Evaluator Information'!G",$B225)),languages_lookup,2,FALSE),INT(0))</f>
        <v>0</v>
      </c>
      <c r="H225" s="9">
        <v>12</v>
      </c>
    </row>
    <row r="226" spans="1:8" x14ac:dyDescent="0.25">
      <c r="A226" s="9">
        <v>33</v>
      </c>
      <c r="B226" s="9">
        <v>271</v>
      </c>
      <c r="C226" s="9" cm="1">
        <f t="array" aca="1" ref="C226" ca="1">INDIRECT(_xlfn.CONCAT("'3. Evaluator Information'!C",$B226))</f>
        <v>0</v>
      </c>
      <c r="D226" s="9" cm="1">
        <f t="array" aca="1" ref="D226" ca="1">INDIRECT(_xlfn.CONCAT("'3. Evaluator Information'!D",$B226))</f>
        <v>0</v>
      </c>
      <c r="E226" s="9" cm="1">
        <f t="array" aca="1" ref="E226" ca="1">INDIRECT(_xlfn.CONCAT("'3. Evaluator Information'!E",$B226))</f>
        <v>0</v>
      </c>
      <c r="F226" s="9" cm="1">
        <f t="array" aca="1" ref="F226" ca="1">INDIRECT(_xlfn.CONCAT("'3. Evaluator Information'!F",$B226))</f>
        <v>0</v>
      </c>
      <c r="G226" s="9" cm="1">
        <f t="array" aca="1" ref="G226" ca="1">IFERROR(VLOOKUP(INDIRECT(_xlfn.CONCAT("'3. Evaluator Information'!G",$B226)),languages_lookup,2,FALSE),INT(0))</f>
        <v>0</v>
      </c>
      <c r="H226" s="9">
        <v>12</v>
      </c>
    </row>
    <row r="227" spans="1:8" x14ac:dyDescent="0.25">
      <c r="A227" s="9">
        <v>33</v>
      </c>
      <c r="B227" s="9">
        <v>272</v>
      </c>
      <c r="C227" s="9" cm="1">
        <f t="array" aca="1" ref="C227" ca="1">INDIRECT(_xlfn.CONCAT("'3. Evaluator Information'!C",$B227))</f>
        <v>0</v>
      </c>
      <c r="D227" s="9" cm="1">
        <f t="array" aca="1" ref="D227" ca="1">INDIRECT(_xlfn.CONCAT("'3. Evaluator Information'!D",$B227))</f>
        <v>0</v>
      </c>
      <c r="E227" s="9" cm="1">
        <f t="array" aca="1" ref="E227" ca="1">INDIRECT(_xlfn.CONCAT("'3. Evaluator Information'!E",$B227))</f>
        <v>0</v>
      </c>
      <c r="F227" s="9" cm="1">
        <f t="array" aca="1" ref="F227" ca="1">INDIRECT(_xlfn.CONCAT("'3. Evaluator Information'!F",$B227))</f>
        <v>0</v>
      </c>
      <c r="G227" s="9" cm="1">
        <f t="array" aca="1" ref="G227" ca="1">IFERROR(VLOOKUP(INDIRECT(_xlfn.CONCAT("'3. Evaluator Information'!G",$B227)),languages_lookup,2,FALSE),INT(0))</f>
        <v>0</v>
      </c>
      <c r="H227" s="9">
        <v>12</v>
      </c>
    </row>
    <row r="228" spans="1:8" x14ac:dyDescent="0.25">
      <c r="A228" s="9">
        <v>33</v>
      </c>
      <c r="B228" s="9">
        <v>273</v>
      </c>
      <c r="C228" s="9" cm="1">
        <f t="array" aca="1" ref="C228" ca="1">INDIRECT(_xlfn.CONCAT("'3. Evaluator Information'!C",$B228))</f>
        <v>0</v>
      </c>
      <c r="D228" s="9" cm="1">
        <f t="array" aca="1" ref="D228" ca="1">INDIRECT(_xlfn.CONCAT("'3. Evaluator Information'!D",$B228))</f>
        <v>0</v>
      </c>
      <c r="E228" s="9" cm="1">
        <f t="array" aca="1" ref="E228" ca="1">INDIRECT(_xlfn.CONCAT("'3. Evaluator Information'!E",$B228))</f>
        <v>0</v>
      </c>
      <c r="F228" s="9" cm="1">
        <f t="array" aca="1" ref="F228" ca="1">INDIRECT(_xlfn.CONCAT("'3. Evaluator Information'!F",$B228))</f>
        <v>0</v>
      </c>
      <c r="G228" s="9" cm="1">
        <f t="array" aca="1" ref="G228" ca="1">IFERROR(VLOOKUP(INDIRECT(_xlfn.CONCAT("'3. Evaluator Information'!G",$B228)),languages_lookup,2,FALSE),INT(0))</f>
        <v>0</v>
      </c>
      <c r="H228" s="9">
        <v>12</v>
      </c>
    </row>
    <row r="229" spans="1:8" x14ac:dyDescent="0.25">
      <c r="A229" s="9">
        <v>33</v>
      </c>
      <c r="B229" s="9">
        <v>274</v>
      </c>
      <c r="C229" s="9" cm="1">
        <f t="array" aca="1" ref="C229" ca="1">INDIRECT(_xlfn.CONCAT("'3. Evaluator Information'!C",$B229))</f>
        <v>0</v>
      </c>
      <c r="D229" s="9" cm="1">
        <f t="array" aca="1" ref="D229" ca="1">INDIRECT(_xlfn.CONCAT("'3. Evaluator Information'!D",$B229))</f>
        <v>0</v>
      </c>
      <c r="E229" s="9" cm="1">
        <f t="array" aca="1" ref="E229" ca="1">INDIRECT(_xlfn.CONCAT("'3. Evaluator Information'!E",$B229))</f>
        <v>0</v>
      </c>
      <c r="F229" s="9" cm="1">
        <f t="array" aca="1" ref="F229" ca="1">INDIRECT(_xlfn.CONCAT("'3. Evaluator Information'!F",$B229))</f>
        <v>0</v>
      </c>
      <c r="G229" s="9" cm="1">
        <f t="array" aca="1" ref="G229" ca="1">IFERROR(VLOOKUP(INDIRECT(_xlfn.CONCAT("'3. Evaluator Information'!G",$B229)),languages_lookup,2,FALSE),INT(0))</f>
        <v>0</v>
      </c>
      <c r="H229" s="9">
        <v>12</v>
      </c>
    </row>
    <row r="230" spans="1:8" x14ac:dyDescent="0.25">
      <c r="A230" s="9">
        <v>33</v>
      </c>
      <c r="B230" s="9">
        <v>275</v>
      </c>
      <c r="C230" s="9" cm="1">
        <f t="array" aca="1" ref="C230" ca="1">INDIRECT(_xlfn.CONCAT("'3. Evaluator Information'!C",$B230))</f>
        <v>0</v>
      </c>
      <c r="D230" s="9" cm="1">
        <f t="array" aca="1" ref="D230" ca="1">INDIRECT(_xlfn.CONCAT("'3. Evaluator Information'!D",$B230))</f>
        <v>0</v>
      </c>
      <c r="E230" s="9" cm="1">
        <f t="array" aca="1" ref="E230" ca="1">INDIRECT(_xlfn.CONCAT("'3. Evaluator Information'!E",$B230))</f>
        <v>0</v>
      </c>
      <c r="F230" s="9" cm="1">
        <f t="array" aca="1" ref="F230" ca="1">INDIRECT(_xlfn.CONCAT("'3. Evaluator Information'!F",$B230))</f>
        <v>0</v>
      </c>
      <c r="G230" s="9" cm="1">
        <f t="array" aca="1" ref="G230" ca="1">IFERROR(VLOOKUP(INDIRECT(_xlfn.CONCAT("'3. Evaluator Information'!G",$B230)),languages_lookup,2,FALSE),INT(0))</f>
        <v>0</v>
      </c>
      <c r="H230" s="9">
        <v>12</v>
      </c>
    </row>
    <row r="231" spans="1:8" x14ac:dyDescent="0.25">
      <c r="A231" s="9">
        <v>33</v>
      </c>
      <c r="B231" s="9">
        <v>276</v>
      </c>
      <c r="C231" s="9" cm="1">
        <f t="array" aca="1" ref="C231" ca="1">INDIRECT(_xlfn.CONCAT("'3. Evaluator Information'!C",$B231))</f>
        <v>0</v>
      </c>
      <c r="D231" s="9" cm="1">
        <f t="array" aca="1" ref="D231" ca="1">INDIRECT(_xlfn.CONCAT("'3. Evaluator Information'!D",$B231))</f>
        <v>0</v>
      </c>
      <c r="E231" s="9" cm="1">
        <f t="array" aca="1" ref="E231" ca="1">INDIRECT(_xlfn.CONCAT("'3. Evaluator Information'!E",$B231))</f>
        <v>0</v>
      </c>
      <c r="F231" s="9" cm="1">
        <f t="array" aca="1" ref="F231" ca="1">INDIRECT(_xlfn.CONCAT("'3. Evaluator Information'!F",$B231))</f>
        <v>0</v>
      </c>
      <c r="G231" s="9" cm="1">
        <f t="array" aca="1" ref="G231" ca="1">IFERROR(VLOOKUP(INDIRECT(_xlfn.CONCAT("'3. Evaluator Information'!G",$B231)),languages_lookup,2,FALSE),INT(0))</f>
        <v>0</v>
      </c>
      <c r="H231" s="9">
        <v>12</v>
      </c>
    </row>
    <row r="232" spans="1:8" x14ac:dyDescent="0.25">
      <c r="A232" s="9">
        <v>33</v>
      </c>
      <c r="B232" s="9">
        <v>277</v>
      </c>
      <c r="C232" s="9" cm="1">
        <f t="array" aca="1" ref="C232" ca="1">INDIRECT(_xlfn.CONCAT("'3. Evaluator Information'!C",$B232))</f>
        <v>0</v>
      </c>
      <c r="D232" s="9" cm="1">
        <f t="array" aca="1" ref="D232" ca="1">INDIRECT(_xlfn.CONCAT("'3. Evaluator Information'!D",$B232))</f>
        <v>0</v>
      </c>
      <c r="E232" s="9" cm="1">
        <f t="array" aca="1" ref="E232" ca="1">INDIRECT(_xlfn.CONCAT("'3. Evaluator Information'!E",$B232))</f>
        <v>0</v>
      </c>
      <c r="F232" s="9" cm="1">
        <f t="array" aca="1" ref="F232" ca="1">INDIRECT(_xlfn.CONCAT("'3. Evaluator Information'!F",$B232))</f>
        <v>0</v>
      </c>
      <c r="G232" s="9" cm="1">
        <f t="array" aca="1" ref="G232" ca="1">IFERROR(VLOOKUP(INDIRECT(_xlfn.CONCAT("'3. Evaluator Information'!G",$B232)),languages_lookup,2,FALSE),INT(0))</f>
        <v>0</v>
      </c>
      <c r="H232" s="9">
        <v>12</v>
      </c>
    </row>
    <row r="233" spans="1:8" x14ac:dyDescent="0.25">
      <c r="A233" s="9">
        <v>33</v>
      </c>
      <c r="B233" s="9">
        <v>278</v>
      </c>
      <c r="C233" s="9" cm="1">
        <f t="array" aca="1" ref="C233" ca="1">INDIRECT(_xlfn.CONCAT("'3. Evaluator Information'!C",$B233))</f>
        <v>0</v>
      </c>
      <c r="D233" s="9" cm="1">
        <f t="array" aca="1" ref="D233" ca="1">INDIRECT(_xlfn.CONCAT("'3. Evaluator Information'!D",$B233))</f>
        <v>0</v>
      </c>
      <c r="E233" s="9" cm="1">
        <f t="array" aca="1" ref="E233" ca="1">INDIRECT(_xlfn.CONCAT("'3. Evaluator Information'!E",$B233))</f>
        <v>0</v>
      </c>
      <c r="F233" s="9" cm="1">
        <f t="array" aca="1" ref="F233" ca="1">INDIRECT(_xlfn.CONCAT("'3. Evaluator Information'!F",$B233))</f>
        <v>0</v>
      </c>
      <c r="G233" s="9" cm="1">
        <f t="array" aca="1" ref="G233" ca="1">IFERROR(VLOOKUP(INDIRECT(_xlfn.CONCAT("'3. Evaluator Information'!G",$B233)),languages_lookup,2,FALSE),INT(0))</f>
        <v>0</v>
      </c>
      <c r="H233" s="9">
        <v>12</v>
      </c>
    </row>
    <row r="234" spans="1:8" x14ac:dyDescent="0.25">
      <c r="A234" s="9">
        <v>33</v>
      </c>
      <c r="B234" s="9">
        <v>279</v>
      </c>
      <c r="C234" s="9" cm="1">
        <f t="array" aca="1" ref="C234" ca="1">INDIRECT(_xlfn.CONCAT("'3. Evaluator Information'!C",$B234))</f>
        <v>0</v>
      </c>
      <c r="D234" s="9" cm="1">
        <f t="array" aca="1" ref="D234" ca="1">INDIRECT(_xlfn.CONCAT("'3. Evaluator Information'!D",$B234))</f>
        <v>0</v>
      </c>
      <c r="E234" s="9" cm="1">
        <f t="array" aca="1" ref="E234" ca="1">INDIRECT(_xlfn.CONCAT("'3. Evaluator Information'!E",$B234))</f>
        <v>0</v>
      </c>
      <c r="F234" s="9" cm="1">
        <f t="array" aca="1" ref="F234" ca="1">INDIRECT(_xlfn.CONCAT("'3. Evaluator Information'!F",$B234))</f>
        <v>0</v>
      </c>
      <c r="G234" s="9" cm="1">
        <f t="array" aca="1" ref="G234" ca="1">IFERROR(VLOOKUP(INDIRECT(_xlfn.CONCAT("'3. Evaluator Information'!G",$B234)),languages_lookup,2,FALSE),INT(0))</f>
        <v>0</v>
      </c>
      <c r="H234" s="9">
        <v>12</v>
      </c>
    </row>
    <row r="235" spans="1:8" x14ac:dyDescent="0.25">
      <c r="A235" s="9">
        <v>33</v>
      </c>
      <c r="B235" s="9">
        <v>280</v>
      </c>
      <c r="C235" s="9" cm="1">
        <f t="array" aca="1" ref="C235" ca="1">INDIRECT(_xlfn.CONCAT("'3. Evaluator Information'!C",$B235))</f>
        <v>0</v>
      </c>
      <c r="D235" s="9" cm="1">
        <f t="array" aca="1" ref="D235" ca="1">INDIRECT(_xlfn.CONCAT("'3. Evaluator Information'!D",$B235))</f>
        <v>0</v>
      </c>
      <c r="E235" s="9" cm="1">
        <f t="array" aca="1" ref="E235" ca="1">INDIRECT(_xlfn.CONCAT("'3. Evaluator Information'!E",$B235))</f>
        <v>0</v>
      </c>
      <c r="F235" s="9" cm="1">
        <f t="array" aca="1" ref="F235" ca="1">INDIRECT(_xlfn.CONCAT("'3. Evaluator Information'!F",$B235))</f>
        <v>0</v>
      </c>
      <c r="G235" s="9" cm="1">
        <f t="array" aca="1" ref="G235" ca="1">IFERROR(VLOOKUP(INDIRECT(_xlfn.CONCAT("'3. Evaluator Information'!G",$B235)),languages_lookup,2,FALSE),INT(0))</f>
        <v>0</v>
      </c>
      <c r="H235" s="9">
        <v>12</v>
      </c>
    </row>
    <row r="236" spans="1:8" x14ac:dyDescent="0.25">
      <c r="A236" s="9">
        <v>33</v>
      </c>
      <c r="B236" s="9">
        <v>281</v>
      </c>
      <c r="C236" s="9" cm="1">
        <f t="array" aca="1" ref="C236" ca="1">INDIRECT(_xlfn.CONCAT("'3. Evaluator Information'!C",$B236))</f>
        <v>0</v>
      </c>
      <c r="D236" s="9" cm="1">
        <f t="array" aca="1" ref="D236" ca="1">INDIRECT(_xlfn.CONCAT("'3. Evaluator Information'!D",$B236))</f>
        <v>0</v>
      </c>
      <c r="E236" s="9" cm="1">
        <f t="array" aca="1" ref="E236" ca="1">INDIRECT(_xlfn.CONCAT("'3. Evaluator Information'!E",$B236))</f>
        <v>0</v>
      </c>
      <c r="F236" s="9" cm="1">
        <f t="array" aca="1" ref="F236" ca="1">INDIRECT(_xlfn.CONCAT("'3. Evaluator Information'!F",$B236))</f>
        <v>0</v>
      </c>
      <c r="G236" s="9" cm="1">
        <f t="array" aca="1" ref="G236" ca="1">IFERROR(VLOOKUP(INDIRECT(_xlfn.CONCAT("'3. Evaluator Information'!G",$B236)),languages_lookup,2,FALSE),INT(0))</f>
        <v>0</v>
      </c>
      <c r="H236" s="9">
        <v>12</v>
      </c>
    </row>
    <row r="237" spans="1:8" x14ac:dyDescent="0.25">
      <c r="A237" s="9">
        <v>33</v>
      </c>
      <c r="B237" s="9">
        <v>282</v>
      </c>
      <c r="C237" s="9" cm="1">
        <f t="array" aca="1" ref="C237" ca="1">INDIRECT(_xlfn.CONCAT("'3. Evaluator Information'!C",$B237))</f>
        <v>0</v>
      </c>
      <c r="D237" s="9" cm="1">
        <f t="array" aca="1" ref="D237" ca="1">INDIRECT(_xlfn.CONCAT("'3. Evaluator Information'!D",$B237))</f>
        <v>0</v>
      </c>
      <c r="E237" s="9" cm="1">
        <f t="array" aca="1" ref="E237" ca="1">INDIRECT(_xlfn.CONCAT("'3. Evaluator Information'!E",$B237))</f>
        <v>0</v>
      </c>
      <c r="F237" s="9" cm="1">
        <f t="array" aca="1" ref="F237" ca="1">INDIRECT(_xlfn.CONCAT("'3. Evaluator Information'!F",$B237))</f>
        <v>0</v>
      </c>
      <c r="G237" s="9" cm="1">
        <f t="array" aca="1" ref="G237" ca="1">IFERROR(VLOOKUP(INDIRECT(_xlfn.CONCAT("'3. Evaluator Information'!G",$B237)),languages_lookup,2,FALSE),INT(0))</f>
        <v>0</v>
      </c>
      <c r="H237" s="9">
        <v>12</v>
      </c>
    </row>
    <row r="238" spans="1:8" x14ac:dyDescent="0.25">
      <c r="A238" s="9">
        <v>33</v>
      </c>
      <c r="B238" s="9">
        <v>283</v>
      </c>
      <c r="C238" s="9" cm="1">
        <f t="array" aca="1" ref="C238" ca="1">INDIRECT(_xlfn.CONCAT("'3. Evaluator Information'!C",$B238))</f>
        <v>0</v>
      </c>
      <c r="D238" s="9" cm="1">
        <f t="array" aca="1" ref="D238" ca="1">INDIRECT(_xlfn.CONCAT("'3. Evaluator Information'!D",$B238))</f>
        <v>0</v>
      </c>
      <c r="E238" s="9" cm="1">
        <f t="array" aca="1" ref="E238" ca="1">INDIRECT(_xlfn.CONCAT("'3. Evaluator Information'!E",$B238))</f>
        <v>0</v>
      </c>
      <c r="F238" s="9" cm="1">
        <f t="array" aca="1" ref="F238" ca="1">INDIRECT(_xlfn.CONCAT("'3. Evaluator Information'!F",$B238))</f>
        <v>0</v>
      </c>
      <c r="G238" s="9" cm="1">
        <f t="array" aca="1" ref="G238" ca="1">IFERROR(VLOOKUP(INDIRECT(_xlfn.CONCAT("'3. Evaluator Information'!G",$B238)),languages_lookup,2,FALSE),INT(0))</f>
        <v>0</v>
      </c>
      <c r="H238" s="9">
        <v>12</v>
      </c>
    </row>
    <row r="239" spans="1:8" x14ac:dyDescent="0.25">
      <c r="A239" s="9">
        <v>33</v>
      </c>
      <c r="B239" s="9">
        <v>284</v>
      </c>
      <c r="C239" s="9" cm="1">
        <f t="array" aca="1" ref="C239" ca="1">INDIRECT(_xlfn.CONCAT("'3. Evaluator Information'!C",$B239))</f>
        <v>0</v>
      </c>
      <c r="D239" s="9" cm="1">
        <f t="array" aca="1" ref="D239" ca="1">INDIRECT(_xlfn.CONCAT("'3. Evaluator Information'!D",$B239))</f>
        <v>0</v>
      </c>
      <c r="E239" s="9" cm="1">
        <f t="array" aca="1" ref="E239" ca="1">INDIRECT(_xlfn.CONCAT("'3. Evaluator Information'!E",$B239))</f>
        <v>0</v>
      </c>
      <c r="F239" s="9" cm="1">
        <f t="array" aca="1" ref="F239" ca="1">INDIRECT(_xlfn.CONCAT("'3. Evaluator Information'!F",$B239))</f>
        <v>0</v>
      </c>
      <c r="G239" s="9" cm="1">
        <f t="array" aca="1" ref="G239" ca="1">IFERROR(VLOOKUP(INDIRECT(_xlfn.CONCAT("'3. Evaluator Information'!G",$B239)),languages_lookup,2,FALSE),INT(0))</f>
        <v>0</v>
      </c>
      <c r="H239" s="9">
        <v>12</v>
      </c>
    </row>
    <row r="240" spans="1:8" x14ac:dyDescent="0.25">
      <c r="A240" s="9">
        <v>33</v>
      </c>
      <c r="B240" s="9">
        <v>285</v>
      </c>
      <c r="C240" s="9" cm="1">
        <f t="array" aca="1" ref="C240" ca="1">INDIRECT(_xlfn.CONCAT("'3. Evaluator Information'!C",$B240))</f>
        <v>0</v>
      </c>
      <c r="D240" s="9" cm="1">
        <f t="array" aca="1" ref="D240" ca="1">INDIRECT(_xlfn.CONCAT("'3. Evaluator Information'!D",$B240))</f>
        <v>0</v>
      </c>
      <c r="E240" s="9" cm="1">
        <f t="array" aca="1" ref="E240" ca="1">INDIRECT(_xlfn.CONCAT("'3. Evaluator Information'!E",$B240))</f>
        <v>0</v>
      </c>
      <c r="F240" s="9" cm="1">
        <f t="array" aca="1" ref="F240" ca="1">INDIRECT(_xlfn.CONCAT("'3. Evaluator Information'!F",$B240))</f>
        <v>0</v>
      </c>
      <c r="G240" s="9" cm="1">
        <f t="array" aca="1" ref="G240" ca="1">IFERROR(VLOOKUP(INDIRECT(_xlfn.CONCAT("'3. Evaluator Information'!G",$B240)),languages_lookup,2,FALSE),INT(0))</f>
        <v>0</v>
      </c>
      <c r="H240" s="9">
        <v>12</v>
      </c>
    </row>
    <row r="241" spans="1:8" x14ac:dyDescent="0.25">
      <c r="A241" s="9">
        <v>33</v>
      </c>
      <c r="B241" s="9">
        <v>286</v>
      </c>
      <c r="C241" s="9" cm="1">
        <f t="array" aca="1" ref="C241" ca="1">INDIRECT(_xlfn.CONCAT("'3. Evaluator Information'!C",$B241))</f>
        <v>0</v>
      </c>
      <c r="D241" s="9" cm="1">
        <f t="array" aca="1" ref="D241" ca="1">INDIRECT(_xlfn.CONCAT("'3. Evaluator Information'!D",$B241))</f>
        <v>0</v>
      </c>
      <c r="E241" s="9" cm="1">
        <f t="array" aca="1" ref="E241" ca="1">INDIRECT(_xlfn.CONCAT("'3. Evaluator Information'!E",$B241))</f>
        <v>0</v>
      </c>
      <c r="F241" s="9" cm="1">
        <f t="array" aca="1" ref="F241" ca="1">INDIRECT(_xlfn.CONCAT("'3. Evaluator Information'!F",$B241))</f>
        <v>0</v>
      </c>
      <c r="G241" s="9" cm="1">
        <f t="array" aca="1" ref="G241" ca="1">IFERROR(VLOOKUP(INDIRECT(_xlfn.CONCAT("'3. Evaluator Information'!G",$B241)),languages_lookup,2,FALSE),INT(0))</f>
        <v>0</v>
      </c>
      <c r="H241" s="9">
        <v>12</v>
      </c>
    </row>
    <row r="242" spans="1:8" x14ac:dyDescent="0.25">
      <c r="A242" s="9">
        <v>36</v>
      </c>
      <c r="B242" s="9">
        <v>290</v>
      </c>
      <c r="C242" s="9" cm="1">
        <f t="array" aca="1" ref="C242" ca="1">INDIRECT(_xlfn.CONCAT("'3. Evaluator Information'!C",$B242))</f>
        <v>0</v>
      </c>
      <c r="D242" s="9" cm="1">
        <f t="array" aca="1" ref="D242" ca="1">INDIRECT(_xlfn.CONCAT("'3. Evaluator Information'!D",$B242))</f>
        <v>0</v>
      </c>
      <c r="E242" s="9" cm="1">
        <f t="array" aca="1" ref="E242" ca="1">INDIRECT(_xlfn.CONCAT("'3. Evaluator Information'!E",$B242))</f>
        <v>0</v>
      </c>
      <c r="F242" s="9" cm="1">
        <f t="array" aca="1" ref="F242" ca="1">INDIRECT(_xlfn.CONCAT("'3. Evaluator Information'!F",$B242))</f>
        <v>0</v>
      </c>
      <c r="G242" s="9" cm="1">
        <f t="array" aca="1" ref="G242" ca="1">IFERROR(VLOOKUP(INDIRECT(_xlfn.CONCAT("'3. Evaluator Information'!G",$B242)),languages_lookup,2,FALSE),INT(0))</f>
        <v>0</v>
      </c>
      <c r="H242" s="9">
        <v>13</v>
      </c>
    </row>
    <row r="243" spans="1:8" x14ac:dyDescent="0.25">
      <c r="A243" s="9">
        <v>36</v>
      </c>
      <c r="B243" s="9">
        <v>291</v>
      </c>
      <c r="C243" s="9" cm="1">
        <f t="array" aca="1" ref="C243" ca="1">INDIRECT(_xlfn.CONCAT("'3. Evaluator Information'!C",$B243))</f>
        <v>0</v>
      </c>
      <c r="D243" s="9" cm="1">
        <f t="array" aca="1" ref="D243" ca="1">INDIRECT(_xlfn.CONCAT("'3. Evaluator Information'!D",$B243))</f>
        <v>0</v>
      </c>
      <c r="E243" s="9" cm="1">
        <f t="array" aca="1" ref="E243" ca="1">INDIRECT(_xlfn.CONCAT("'3. Evaluator Information'!E",$B243))</f>
        <v>0</v>
      </c>
      <c r="F243" s="9" cm="1">
        <f t="array" aca="1" ref="F243" ca="1">INDIRECT(_xlfn.CONCAT("'3. Evaluator Information'!F",$B243))</f>
        <v>0</v>
      </c>
      <c r="G243" s="9" cm="1">
        <f t="array" aca="1" ref="G243" ca="1">IFERROR(VLOOKUP(INDIRECT(_xlfn.CONCAT("'3. Evaluator Information'!G",$B243)),languages_lookup,2,FALSE),INT(0))</f>
        <v>0</v>
      </c>
      <c r="H243" s="9">
        <v>13</v>
      </c>
    </row>
    <row r="244" spans="1:8" x14ac:dyDescent="0.25">
      <c r="A244" s="9">
        <v>36</v>
      </c>
      <c r="B244" s="9">
        <v>292</v>
      </c>
      <c r="C244" s="9" cm="1">
        <f t="array" aca="1" ref="C244" ca="1">INDIRECT(_xlfn.CONCAT("'3. Evaluator Information'!C",$B244))</f>
        <v>0</v>
      </c>
      <c r="D244" s="9" cm="1">
        <f t="array" aca="1" ref="D244" ca="1">INDIRECT(_xlfn.CONCAT("'3. Evaluator Information'!D",$B244))</f>
        <v>0</v>
      </c>
      <c r="E244" s="9" cm="1">
        <f t="array" aca="1" ref="E244" ca="1">INDIRECT(_xlfn.CONCAT("'3. Evaluator Information'!E",$B244))</f>
        <v>0</v>
      </c>
      <c r="F244" s="9" cm="1">
        <f t="array" aca="1" ref="F244" ca="1">INDIRECT(_xlfn.CONCAT("'3. Evaluator Information'!F",$B244))</f>
        <v>0</v>
      </c>
      <c r="G244" s="9" cm="1">
        <f t="array" aca="1" ref="G244" ca="1">IFERROR(VLOOKUP(INDIRECT(_xlfn.CONCAT("'3. Evaluator Information'!G",$B244)),languages_lookup,2,FALSE),INT(0))</f>
        <v>0</v>
      </c>
      <c r="H244" s="9">
        <v>13</v>
      </c>
    </row>
    <row r="245" spans="1:8" x14ac:dyDescent="0.25">
      <c r="A245" s="9">
        <v>36</v>
      </c>
      <c r="B245" s="9">
        <v>293</v>
      </c>
      <c r="C245" s="9" cm="1">
        <f t="array" aca="1" ref="C245" ca="1">INDIRECT(_xlfn.CONCAT("'3. Evaluator Information'!C",$B245))</f>
        <v>0</v>
      </c>
      <c r="D245" s="9" cm="1">
        <f t="array" aca="1" ref="D245" ca="1">INDIRECT(_xlfn.CONCAT("'3. Evaluator Information'!D",$B245))</f>
        <v>0</v>
      </c>
      <c r="E245" s="9" cm="1">
        <f t="array" aca="1" ref="E245" ca="1">INDIRECT(_xlfn.CONCAT("'3. Evaluator Information'!E",$B245))</f>
        <v>0</v>
      </c>
      <c r="F245" s="9" cm="1">
        <f t="array" aca="1" ref="F245" ca="1">INDIRECT(_xlfn.CONCAT("'3. Evaluator Information'!F",$B245))</f>
        <v>0</v>
      </c>
      <c r="G245" s="9" cm="1">
        <f t="array" aca="1" ref="G245" ca="1">IFERROR(VLOOKUP(INDIRECT(_xlfn.CONCAT("'3. Evaluator Information'!G",$B245)),languages_lookup,2,FALSE),INT(0))</f>
        <v>0</v>
      </c>
      <c r="H245" s="9">
        <v>13</v>
      </c>
    </row>
    <row r="246" spans="1:8" x14ac:dyDescent="0.25">
      <c r="A246" s="9">
        <v>36</v>
      </c>
      <c r="B246" s="9">
        <v>294</v>
      </c>
      <c r="C246" s="9" cm="1">
        <f t="array" aca="1" ref="C246" ca="1">INDIRECT(_xlfn.CONCAT("'3. Evaluator Information'!C",$B246))</f>
        <v>0</v>
      </c>
      <c r="D246" s="9" cm="1">
        <f t="array" aca="1" ref="D246" ca="1">INDIRECT(_xlfn.CONCAT("'3. Evaluator Information'!D",$B246))</f>
        <v>0</v>
      </c>
      <c r="E246" s="9" cm="1">
        <f t="array" aca="1" ref="E246" ca="1">INDIRECT(_xlfn.CONCAT("'3. Evaluator Information'!E",$B246))</f>
        <v>0</v>
      </c>
      <c r="F246" s="9" cm="1">
        <f t="array" aca="1" ref="F246" ca="1">INDIRECT(_xlfn.CONCAT("'3. Evaluator Information'!F",$B246))</f>
        <v>0</v>
      </c>
      <c r="G246" s="9" cm="1">
        <f t="array" aca="1" ref="G246" ca="1">IFERROR(VLOOKUP(INDIRECT(_xlfn.CONCAT("'3. Evaluator Information'!G",$B246)),languages_lookup,2,FALSE),INT(0))</f>
        <v>0</v>
      </c>
      <c r="H246" s="9">
        <v>13</v>
      </c>
    </row>
    <row r="247" spans="1:8" x14ac:dyDescent="0.25">
      <c r="A247" s="9">
        <v>36</v>
      </c>
      <c r="B247" s="9">
        <v>295</v>
      </c>
      <c r="C247" s="9" cm="1">
        <f t="array" aca="1" ref="C247" ca="1">INDIRECT(_xlfn.CONCAT("'3. Evaluator Information'!C",$B247))</f>
        <v>0</v>
      </c>
      <c r="D247" s="9" cm="1">
        <f t="array" aca="1" ref="D247" ca="1">INDIRECT(_xlfn.CONCAT("'3. Evaluator Information'!D",$B247))</f>
        <v>0</v>
      </c>
      <c r="E247" s="9" cm="1">
        <f t="array" aca="1" ref="E247" ca="1">INDIRECT(_xlfn.CONCAT("'3. Evaluator Information'!E",$B247))</f>
        <v>0</v>
      </c>
      <c r="F247" s="9" cm="1">
        <f t="array" aca="1" ref="F247" ca="1">INDIRECT(_xlfn.CONCAT("'3. Evaluator Information'!F",$B247))</f>
        <v>0</v>
      </c>
      <c r="G247" s="9" cm="1">
        <f t="array" aca="1" ref="G247" ca="1">IFERROR(VLOOKUP(INDIRECT(_xlfn.CONCAT("'3. Evaluator Information'!G",$B247)),languages_lookup,2,FALSE),INT(0))</f>
        <v>0</v>
      </c>
      <c r="H247" s="9">
        <v>13</v>
      </c>
    </row>
    <row r="248" spans="1:8" x14ac:dyDescent="0.25">
      <c r="A248" s="9">
        <v>36</v>
      </c>
      <c r="B248" s="9">
        <v>296</v>
      </c>
      <c r="C248" s="9" cm="1">
        <f t="array" aca="1" ref="C248" ca="1">INDIRECT(_xlfn.CONCAT("'3. Evaluator Information'!C",$B248))</f>
        <v>0</v>
      </c>
      <c r="D248" s="9" cm="1">
        <f t="array" aca="1" ref="D248" ca="1">INDIRECT(_xlfn.CONCAT("'3. Evaluator Information'!D",$B248))</f>
        <v>0</v>
      </c>
      <c r="E248" s="9" cm="1">
        <f t="array" aca="1" ref="E248" ca="1">INDIRECT(_xlfn.CONCAT("'3. Evaluator Information'!E",$B248))</f>
        <v>0</v>
      </c>
      <c r="F248" s="9" cm="1">
        <f t="array" aca="1" ref="F248" ca="1">INDIRECT(_xlfn.CONCAT("'3. Evaluator Information'!F",$B248))</f>
        <v>0</v>
      </c>
      <c r="G248" s="9" cm="1">
        <f t="array" aca="1" ref="G248" ca="1">IFERROR(VLOOKUP(INDIRECT(_xlfn.CONCAT("'3. Evaluator Information'!G",$B248)),languages_lookup,2,FALSE),INT(0))</f>
        <v>0</v>
      </c>
      <c r="H248" s="9">
        <v>13</v>
      </c>
    </row>
    <row r="249" spans="1:8" x14ac:dyDescent="0.25">
      <c r="A249" s="9">
        <v>36</v>
      </c>
      <c r="B249" s="9">
        <v>297</v>
      </c>
      <c r="C249" s="9" cm="1">
        <f t="array" aca="1" ref="C249" ca="1">INDIRECT(_xlfn.CONCAT("'3. Evaluator Information'!C",$B249))</f>
        <v>0</v>
      </c>
      <c r="D249" s="9" cm="1">
        <f t="array" aca="1" ref="D249" ca="1">INDIRECT(_xlfn.CONCAT("'3. Evaluator Information'!D",$B249))</f>
        <v>0</v>
      </c>
      <c r="E249" s="9" cm="1">
        <f t="array" aca="1" ref="E249" ca="1">INDIRECT(_xlfn.CONCAT("'3. Evaluator Information'!E",$B249))</f>
        <v>0</v>
      </c>
      <c r="F249" s="9" cm="1">
        <f t="array" aca="1" ref="F249" ca="1">INDIRECT(_xlfn.CONCAT("'3. Evaluator Information'!F",$B249))</f>
        <v>0</v>
      </c>
      <c r="G249" s="9" cm="1">
        <f t="array" aca="1" ref="G249" ca="1">IFERROR(VLOOKUP(INDIRECT(_xlfn.CONCAT("'3. Evaluator Information'!G",$B249)),languages_lookup,2,FALSE),INT(0))</f>
        <v>0</v>
      </c>
      <c r="H249" s="9">
        <v>13</v>
      </c>
    </row>
    <row r="250" spans="1:8" x14ac:dyDescent="0.25">
      <c r="A250" s="9">
        <v>36</v>
      </c>
      <c r="B250" s="9">
        <v>298</v>
      </c>
      <c r="C250" s="9" cm="1">
        <f t="array" aca="1" ref="C250" ca="1">INDIRECT(_xlfn.CONCAT("'3. Evaluator Information'!C",$B250))</f>
        <v>0</v>
      </c>
      <c r="D250" s="9" cm="1">
        <f t="array" aca="1" ref="D250" ca="1">INDIRECT(_xlfn.CONCAT("'3. Evaluator Information'!D",$B250))</f>
        <v>0</v>
      </c>
      <c r="E250" s="9" cm="1">
        <f t="array" aca="1" ref="E250" ca="1">INDIRECT(_xlfn.CONCAT("'3. Evaluator Information'!E",$B250))</f>
        <v>0</v>
      </c>
      <c r="F250" s="9" cm="1">
        <f t="array" aca="1" ref="F250" ca="1">INDIRECT(_xlfn.CONCAT("'3. Evaluator Information'!F",$B250))</f>
        <v>0</v>
      </c>
      <c r="G250" s="9" cm="1">
        <f t="array" aca="1" ref="G250" ca="1">IFERROR(VLOOKUP(INDIRECT(_xlfn.CONCAT("'3. Evaluator Information'!G",$B250)),languages_lookup,2,FALSE),INT(0))</f>
        <v>0</v>
      </c>
      <c r="H250" s="9">
        <v>13</v>
      </c>
    </row>
    <row r="251" spans="1:8" x14ac:dyDescent="0.25">
      <c r="A251" s="9">
        <v>36</v>
      </c>
      <c r="B251" s="9">
        <v>299</v>
      </c>
      <c r="C251" s="9" cm="1">
        <f t="array" aca="1" ref="C251" ca="1">INDIRECT(_xlfn.CONCAT("'3. Evaluator Information'!C",$B251))</f>
        <v>0</v>
      </c>
      <c r="D251" s="9" cm="1">
        <f t="array" aca="1" ref="D251" ca="1">INDIRECT(_xlfn.CONCAT("'3. Evaluator Information'!D",$B251))</f>
        <v>0</v>
      </c>
      <c r="E251" s="9" cm="1">
        <f t="array" aca="1" ref="E251" ca="1">INDIRECT(_xlfn.CONCAT("'3. Evaluator Information'!E",$B251))</f>
        <v>0</v>
      </c>
      <c r="F251" s="9" cm="1">
        <f t="array" aca="1" ref="F251" ca="1">INDIRECT(_xlfn.CONCAT("'3. Evaluator Information'!F",$B251))</f>
        <v>0</v>
      </c>
      <c r="G251" s="9" cm="1">
        <f t="array" aca="1" ref="G251" ca="1">IFERROR(VLOOKUP(INDIRECT(_xlfn.CONCAT("'3. Evaluator Information'!G",$B251)),languages_lookup,2,FALSE),INT(0))</f>
        <v>0</v>
      </c>
      <c r="H251" s="9">
        <v>13</v>
      </c>
    </row>
    <row r="252" spans="1:8" x14ac:dyDescent="0.25">
      <c r="A252" s="9">
        <v>36</v>
      </c>
      <c r="B252" s="9">
        <v>300</v>
      </c>
      <c r="C252" s="9" cm="1">
        <f t="array" aca="1" ref="C252" ca="1">INDIRECT(_xlfn.CONCAT("'3. Evaluator Information'!C",$B252))</f>
        <v>0</v>
      </c>
      <c r="D252" s="9" cm="1">
        <f t="array" aca="1" ref="D252" ca="1">INDIRECT(_xlfn.CONCAT("'3. Evaluator Information'!D",$B252))</f>
        <v>0</v>
      </c>
      <c r="E252" s="9" cm="1">
        <f t="array" aca="1" ref="E252" ca="1">INDIRECT(_xlfn.CONCAT("'3. Evaluator Information'!E",$B252))</f>
        <v>0</v>
      </c>
      <c r="F252" s="9" cm="1">
        <f t="array" aca="1" ref="F252" ca="1">INDIRECT(_xlfn.CONCAT("'3. Evaluator Information'!F",$B252))</f>
        <v>0</v>
      </c>
      <c r="G252" s="9" cm="1">
        <f t="array" aca="1" ref="G252" ca="1">IFERROR(VLOOKUP(INDIRECT(_xlfn.CONCAT("'3. Evaluator Information'!G",$B252)),languages_lookup,2,FALSE),INT(0))</f>
        <v>0</v>
      </c>
      <c r="H252" s="9">
        <v>13</v>
      </c>
    </row>
    <row r="253" spans="1:8" x14ac:dyDescent="0.25">
      <c r="A253" s="9">
        <v>36</v>
      </c>
      <c r="B253" s="9">
        <v>301</v>
      </c>
      <c r="C253" s="9" cm="1">
        <f t="array" aca="1" ref="C253" ca="1">INDIRECT(_xlfn.CONCAT("'3. Evaluator Information'!C",$B253))</f>
        <v>0</v>
      </c>
      <c r="D253" s="9" cm="1">
        <f t="array" aca="1" ref="D253" ca="1">INDIRECT(_xlfn.CONCAT("'3. Evaluator Information'!D",$B253))</f>
        <v>0</v>
      </c>
      <c r="E253" s="9" cm="1">
        <f t="array" aca="1" ref="E253" ca="1">INDIRECT(_xlfn.CONCAT("'3. Evaluator Information'!E",$B253))</f>
        <v>0</v>
      </c>
      <c r="F253" s="9" cm="1">
        <f t="array" aca="1" ref="F253" ca="1">INDIRECT(_xlfn.CONCAT("'3. Evaluator Information'!F",$B253))</f>
        <v>0</v>
      </c>
      <c r="G253" s="9" cm="1">
        <f t="array" aca="1" ref="G253" ca="1">IFERROR(VLOOKUP(INDIRECT(_xlfn.CONCAT("'3. Evaluator Information'!G",$B253)),languages_lookup,2,FALSE),INT(0))</f>
        <v>0</v>
      </c>
      <c r="H253" s="9">
        <v>13</v>
      </c>
    </row>
    <row r="254" spans="1:8" x14ac:dyDescent="0.25">
      <c r="A254" s="9">
        <v>36</v>
      </c>
      <c r="B254" s="9">
        <v>302</v>
      </c>
      <c r="C254" s="9" cm="1">
        <f t="array" aca="1" ref="C254" ca="1">INDIRECT(_xlfn.CONCAT("'3. Evaluator Information'!C",$B254))</f>
        <v>0</v>
      </c>
      <c r="D254" s="9" cm="1">
        <f t="array" aca="1" ref="D254" ca="1">INDIRECT(_xlfn.CONCAT("'3. Evaluator Information'!D",$B254))</f>
        <v>0</v>
      </c>
      <c r="E254" s="9" cm="1">
        <f t="array" aca="1" ref="E254" ca="1">INDIRECT(_xlfn.CONCAT("'3. Evaluator Information'!E",$B254))</f>
        <v>0</v>
      </c>
      <c r="F254" s="9" cm="1">
        <f t="array" aca="1" ref="F254" ca="1">INDIRECT(_xlfn.CONCAT("'3. Evaluator Information'!F",$B254))</f>
        <v>0</v>
      </c>
      <c r="G254" s="9" cm="1">
        <f t="array" aca="1" ref="G254" ca="1">IFERROR(VLOOKUP(INDIRECT(_xlfn.CONCAT("'3. Evaluator Information'!G",$B254)),languages_lookup,2,FALSE),INT(0))</f>
        <v>0</v>
      </c>
      <c r="H254" s="9">
        <v>13</v>
      </c>
    </row>
    <row r="255" spans="1:8" x14ac:dyDescent="0.25">
      <c r="A255" s="9">
        <v>36</v>
      </c>
      <c r="B255" s="9">
        <v>303</v>
      </c>
      <c r="C255" s="9" cm="1">
        <f t="array" aca="1" ref="C255" ca="1">INDIRECT(_xlfn.CONCAT("'3. Evaluator Information'!C",$B255))</f>
        <v>0</v>
      </c>
      <c r="D255" s="9" cm="1">
        <f t="array" aca="1" ref="D255" ca="1">INDIRECT(_xlfn.CONCAT("'3. Evaluator Information'!D",$B255))</f>
        <v>0</v>
      </c>
      <c r="E255" s="9" cm="1">
        <f t="array" aca="1" ref="E255" ca="1">INDIRECT(_xlfn.CONCAT("'3. Evaluator Information'!E",$B255))</f>
        <v>0</v>
      </c>
      <c r="F255" s="9" cm="1">
        <f t="array" aca="1" ref="F255" ca="1">INDIRECT(_xlfn.CONCAT("'3. Evaluator Information'!F",$B255))</f>
        <v>0</v>
      </c>
      <c r="G255" s="9" cm="1">
        <f t="array" aca="1" ref="G255" ca="1">IFERROR(VLOOKUP(INDIRECT(_xlfn.CONCAT("'3. Evaluator Information'!G",$B255)),languages_lookup,2,FALSE),INT(0))</f>
        <v>0</v>
      </c>
      <c r="H255" s="9">
        <v>13</v>
      </c>
    </row>
    <row r="256" spans="1:8" x14ac:dyDescent="0.25">
      <c r="A256" s="9">
        <v>36</v>
      </c>
      <c r="B256" s="9">
        <v>304</v>
      </c>
      <c r="C256" s="9" cm="1">
        <f t="array" aca="1" ref="C256" ca="1">INDIRECT(_xlfn.CONCAT("'3. Evaluator Information'!C",$B256))</f>
        <v>0</v>
      </c>
      <c r="D256" s="9" cm="1">
        <f t="array" aca="1" ref="D256" ca="1">INDIRECT(_xlfn.CONCAT("'3. Evaluator Information'!D",$B256))</f>
        <v>0</v>
      </c>
      <c r="E256" s="9" cm="1">
        <f t="array" aca="1" ref="E256" ca="1">INDIRECT(_xlfn.CONCAT("'3. Evaluator Information'!E",$B256))</f>
        <v>0</v>
      </c>
      <c r="F256" s="9" cm="1">
        <f t="array" aca="1" ref="F256" ca="1">INDIRECT(_xlfn.CONCAT("'3. Evaluator Information'!F",$B256))</f>
        <v>0</v>
      </c>
      <c r="G256" s="9" cm="1">
        <f t="array" aca="1" ref="G256" ca="1">IFERROR(VLOOKUP(INDIRECT(_xlfn.CONCAT("'3. Evaluator Information'!G",$B256)),languages_lookup,2,FALSE),INT(0))</f>
        <v>0</v>
      </c>
      <c r="H256" s="9">
        <v>13</v>
      </c>
    </row>
    <row r="257" spans="1:8" x14ac:dyDescent="0.25">
      <c r="A257" s="9">
        <v>36</v>
      </c>
      <c r="B257" s="9">
        <v>305</v>
      </c>
      <c r="C257" s="9" cm="1">
        <f t="array" aca="1" ref="C257" ca="1">INDIRECT(_xlfn.CONCAT("'3. Evaluator Information'!C",$B257))</f>
        <v>0</v>
      </c>
      <c r="D257" s="9" cm="1">
        <f t="array" aca="1" ref="D257" ca="1">INDIRECT(_xlfn.CONCAT("'3. Evaluator Information'!D",$B257))</f>
        <v>0</v>
      </c>
      <c r="E257" s="9" cm="1">
        <f t="array" aca="1" ref="E257" ca="1">INDIRECT(_xlfn.CONCAT("'3. Evaluator Information'!E",$B257))</f>
        <v>0</v>
      </c>
      <c r="F257" s="9" cm="1">
        <f t="array" aca="1" ref="F257" ca="1">INDIRECT(_xlfn.CONCAT("'3. Evaluator Information'!F",$B257))</f>
        <v>0</v>
      </c>
      <c r="G257" s="9" cm="1">
        <f t="array" aca="1" ref="G257" ca="1">IFERROR(VLOOKUP(INDIRECT(_xlfn.CONCAT("'3. Evaluator Information'!G",$B257)),languages_lookup,2,FALSE),INT(0))</f>
        <v>0</v>
      </c>
      <c r="H257" s="9">
        <v>13</v>
      </c>
    </row>
    <row r="258" spans="1:8" x14ac:dyDescent="0.25">
      <c r="A258" s="9">
        <v>36</v>
      </c>
      <c r="B258" s="9">
        <v>306</v>
      </c>
      <c r="C258" s="9" cm="1">
        <f t="array" aca="1" ref="C258" ca="1">INDIRECT(_xlfn.CONCAT("'3. Evaluator Information'!C",$B258))</f>
        <v>0</v>
      </c>
      <c r="D258" s="9" cm="1">
        <f t="array" aca="1" ref="D258" ca="1">INDIRECT(_xlfn.CONCAT("'3. Evaluator Information'!D",$B258))</f>
        <v>0</v>
      </c>
      <c r="E258" s="9" cm="1">
        <f t="array" aca="1" ref="E258" ca="1">INDIRECT(_xlfn.CONCAT("'3. Evaluator Information'!E",$B258))</f>
        <v>0</v>
      </c>
      <c r="F258" s="9" cm="1">
        <f t="array" aca="1" ref="F258" ca="1">INDIRECT(_xlfn.CONCAT("'3. Evaluator Information'!F",$B258))</f>
        <v>0</v>
      </c>
      <c r="G258" s="9" cm="1">
        <f t="array" aca="1" ref="G258" ca="1">IFERROR(VLOOKUP(INDIRECT(_xlfn.CONCAT("'3. Evaluator Information'!G",$B258)),languages_lookup,2,FALSE),INT(0))</f>
        <v>0</v>
      </c>
      <c r="H258" s="9">
        <v>13</v>
      </c>
    </row>
    <row r="259" spans="1:8" x14ac:dyDescent="0.25">
      <c r="A259" s="9">
        <v>36</v>
      </c>
      <c r="B259" s="9">
        <v>307</v>
      </c>
      <c r="C259" s="9" cm="1">
        <f t="array" aca="1" ref="C259" ca="1">INDIRECT(_xlfn.CONCAT("'3. Evaluator Information'!C",$B259))</f>
        <v>0</v>
      </c>
      <c r="D259" s="9" cm="1">
        <f t="array" aca="1" ref="D259" ca="1">INDIRECT(_xlfn.CONCAT("'3. Evaluator Information'!D",$B259))</f>
        <v>0</v>
      </c>
      <c r="E259" s="9" cm="1">
        <f t="array" aca="1" ref="E259" ca="1">INDIRECT(_xlfn.CONCAT("'3. Evaluator Information'!E",$B259))</f>
        <v>0</v>
      </c>
      <c r="F259" s="9" cm="1">
        <f t="array" aca="1" ref="F259" ca="1">INDIRECT(_xlfn.CONCAT("'3. Evaluator Information'!F",$B259))</f>
        <v>0</v>
      </c>
      <c r="G259" s="9" cm="1">
        <f t="array" aca="1" ref="G259" ca="1">IFERROR(VLOOKUP(INDIRECT(_xlfn.CONCAT("'3. Evaluator Information'!G",$B259)),languages_lookup,2,FALSE),INT(0))</f>
        <v>0</v>
      </c>
      <c r="H259" s="9">
        <v>13</v>
      </c>
    </row>
    <row r="260" spans="1:8" x14ac:dyDescent="0.25">
      <c r="A260" s="9">
        <v>36</v>
      </c>
      <c r="B260" s="9">
        <v>308</v>
      </c>
      <c r="C260" s="9" cm="1">
        <f t="array" aca="1" ref="C260" ca="1">INDIRECT(_xlfn.CONCAT("'3. Evaluator Information'!C",$B260))</f>
        <v>0</v>
      </c>
      <c r="D260" s="9" cm="1">
        <f t="array" aca="1" ref="D260" ca="1">INDIRECT(_xlfn.CONCAT("'3. Evaluator Information'!D",$B260))</f>
        <v>0</v>
      </c>
      <c r="E260" s="9" cm="1">
        <f t="array" aca="1" ref="E260" ca="1">INDIRECT(_xlfn.CONCAT("'3. Evaluator Information'!E",$B260))</f>
        <v>0</v>
      </c>
      <c r="F260" s="9" cm="1">
        <f t="array" aca="1" ref="F260" ca="1">INDIRECT(_xlfn.CONCAT("'3. Evaluator Information'!F",$B260))</f>
        <v>0</v>
      </c>
      <c r="G260" s="9" cm="1">
        <f t="array" aca="1" ref="G260" ca="1">IFERROR(VLOOKUP(INDIRECT(_xlfn.CONCAT("'3. Evaluator Information'!G",$B260)),languages_lookup,2,FALSE),INT(0))</f>
        <v>0</v>
      </c>
      <c r="H260" s="9">
        <v>13</v>
      </c>
    </row>
    <row r="261" spans="1:8" x14ac:dyDescent="0.25">
      <c r="A261" s="9">
        <v>36</v>
      </c>
      <c r="B261" s="9">
        <v>309</v>
      </c>
      <c r="C261" s="9" cm="1">
        <f t="array" aca="1" ref="C261" ca="1">INDIRECT(_xlfn.CONCAT("'3. Evaluator Information'!C",$B261))</f>
        <v>0</v>
      </c>
      <c r="D261" s="9" cm="1">
        <f t="array" aca="1" ref="D261" ca="1">INDIRECT(_xlfn.CONCAT("'3. Evaluator Information'!D",$B261))</f>
        <v>0</v>
      </c>
      <c r="E261" s="9" cm="1">
        <f t="array" aca="1" ref="E261" ca="1">INDIRECT(_xlfn.CONCAT("'3. Evaluator Information'!E",$B261))</f>
        <v>0</v>
      </c>
      <c r="F261" s="9" cm="1">
        <f t="array" aca="1" ref="F261" ca="1">INDIRECT(_xlfn.CONCAT("'3. Evaluator Information'!F",$B261))</f>
        <v>0</v>
      </c>
      <c r="G261" s="9" cm="1">
        <f t="array" aca="1" ref="G261" ca="1">IFERROR(VLOOKUP(INDIRECT(_xlfn.CONCAT("'3. Evaluator Information'!G",$B261)),languages_lookup,2,FALSE),INT(0))</f>
        <v>0</v>
      </c>
      <c r="H261" s="9">
        <v>13</v>
      </c>
    </row>
    <row r="262" spans="1:8" x14ac:dyDescent="0.25">
      <c r="A262" s="9">
        <v>39</v>
      </c>
      <c r="B262" s="9">
        <v>313</v>
      </c>
      <c r="C262" s="9" cm="1">
        <f t="array" aca="1" ref="C262" ca="1">INDIRECT(_xlfn.CONCAT("'3. Evaluator Information'!C",$B262))</f>
        <v>0</v>
      </c>
      <c r="D262" s="9" cm="1">
        <f t="array" aca="1" ref="D262" ca="1">INDIRECT(_xlfn.CONCAT("'3. Evaluator Information'!D",$B262))</f>
        <v>0</v>
      </c>
      <c r="E262" s="9" cm="1">
        <f t="array" aca="1" ref="E262" ca="1">INDIRECT(_xlfn.CONCAT("'3. Evaluator Information'!E",$B262))</f>
        <v>0</v>
      </c>
      <c r="F262" s="9" cm="1">
        <f t="array" aca="1" ref="F262" ca="1">INDIRECT(_xlfn.CONCAT("'3. Evaluator Information'!F",$B262))</f>
        <v>0</v>
      </c>
      <c r="G262" s="9" cm="1">
        <f t="array" aca="1" ref="G262" ca="1">IFERROR(VLOOKUP(INDIRECT(_xlfn.CONCAT("'3. Evaluator Information'!G",$B262)),languages_lookup,2,FALSE),INT(0))</f>
        <v>0</v>
      </c>
      <c r="H262" s="9">
        <v>14</v>
      </c>
    </row>
    <row r="263" spans="1:8" x14ac:dyDescent="0.25">
      <c r="A263" s="9">
        <v>39</v>
      </c>
      <c r="B263" s="9">
        <v>314</v>
      </c>
      <c r="C263" s="9" cm="1">
        <f t="array" aca="1" ref="C263" ca="1">INDIRECT(_xlfn.CONCAT("'3. Evaluator Information'!C",$B263))</f>
        <v>0</v>
      </c>
      <c r="D263" s="9" cm="1">
        <f t="array" aca="1" ref="D263" ca="1">INDIRECT(_xlfn.CONCAT("'3. Evaluator Information'!D",$B263))</f>
        <v>0</v>
      </c>
      <c r="E263" s="9" cm="1">
        <f t="array" aca="1" ref="E263" ca="1">INDIRECT(_xlfn.CONCAT("'3. Evaluator Information'!E",$B263))</f>
        <v>0</v>
      </c>
      <c r="F263" s="9" cm="1">
        <f t="array" aca="1" ref="F263" ca="1">INDIRECT(_xlfn.CONCAT("'3. Evaluator Information'!F",$B263))</f>
        <v>0</v>
      </c>
      <c r="G263" s="9" cm="1">
        <f t="array" aca="1" ref="G263" ca="1">IFERROR(VLOOKUP(INDIRECT(_xlfn.CONCAT("'3. Evaluator Information'!G",$B263)),languages_lookup,2,FALSE),INT(0))</f>
        <v>0</v>
      </c>
      <c r="H263" s="9">
        <v>14</v>
      </c>
    </row>
    <row r="264" spans="1:8" x14ac:dyDescent="0.25">
      <c r="A264" s="9">
        <v>39</v>
      </c>
      <c r="B264" s="9">
        <v>315</v>
      </c>
      <c r="C264" s="9" cm="1">
        <f t="array" aca="1" ref="C264" ca="1">INDIRECT(_xlfn.CONCAT("'3. Evaluator Information'!C",$B264))</f>
        <v>0</v>
      </c>
      <c r="D264" s="9" cm="1">
        <f t="array" aca="1" ref="D264" ca="1">INDIRECT(_xlfn.CONCAT("'3. Evaluator Information'!D",$B264))</f>
        <v>0</v>
      </c>
      <c r="E264" s="9" cm="1">
        <f t="array" aca="1" ref="E264" ca="1">INDIRECT(_xlfn.CONCAT("'3. Evaluator Information'!E",$B264))</f>
        <v>0</v>
      </c>
      <c r="F264" s="9" cm="1">
        <f t="array" aca="1" ref="F264" ca="1">INDIRECT(_xlfn.CONCAT("'3. Evaluator Information'!F",$B264))</f>
        <v>0</v>
      </c>
      <c r="G264" s="9" cm="1">
        <f t="array" aca="1" ref="G264" ca="1">IFERROR(VLOOKUP(INDIRECT(_xlfn.CONCAT("'3. Evaluator Information'!G",$B264)),languages_lookup,2,FALSE),INT(0))</f>
        <v>0</v>
      </c>
      <c r="H264" s="9">
        <v>14</v>
      </c>
    </row>
    <row r="265" spans="1:8" x14ac:dyDescent="0.25">
      <c r="A265" s="9">
        <v>39</v>
      </c>
      <c r="B265" s="9">
        <v>316</v>
      </c>
      <c r="C265" s="9" cm="1">
        <f t="array" aca="1" ref="C265" ca="1">INDIRECT(_xlfn.CONCAT("'3. Evaluator Information'!C",$B265))</f>
        <v>0</v>
      </c>
      <c r="D265" s="9" cm="1">
        <f t="array" aca="1" ref="D265" ca="1">INDIRECT(_xlfn.CONCAT("'3. Evaluator Information'!D",$B265))</f>
        <v>0</v>
      </c>
      <c r="E265" s="9" cm="1">
        <f t="array" aca="1" ref="E265" ca="1">INDIRECT(_xlfn.CONCAT("'3. Evaluator Information'!E",$B265))</f>
        <v>0</v>
      </c>
      <c r="F265" s="9" cm="1">
        <f t="array" aca="1" ref="F265" ca="1">INDIRECT(_xlfn.CONCAT("'3. Evaluator Information'!F",$B265))</f>
        <v>0</v>
      </c>
      <c r="G265" s="9" cm="1">
        <f t="array" aca="1" ref="G265" ca="1">IFERROR(VLOOKUP(INDIRECT(_xlfn.CONCAT("'3. Evaluator Information'!G",$B265)),languages_lookup,2,FALSE),INT(0))</f>
        <v>0</v>
      </c>
      <c r="H265" s="9">
        <v>14</v>
      </c>
    </row>
    <row r="266" spans="1:8" x14ac:dyDescent="0.25">
      <c r="A266" s="9">
        <v>39</v>
      </c>
      <c r="B266" s="9">
        <v>317</v>
      </c>
      <c r="C266" s="9" cm="1">
        <f t="array" aca="1" ref="C266" ca="1">INDIRECT(_xlfn.CONCAT("'3. Evaluator Information'!C",$B266))</f>
        <v>0</v>
      </c>
      <c r="D266" s="9" cm="1">
        <f t="array" aca="1" ref="D266" ca="1">INDIRECT(_xlfn.CONCAT("'3. Evaluator Information'!D",$B266))</f>
        <v>0</v>
      </c>
      <c r="E266" s="9" cm="1">
        <f t="array" aca="1" ref="E266" ca="1">INDIRECT(_xlfn.CONCAT("'3. Evaluator Information'!E",$B266))</f>
        <v>0</v>
      </c>
      <c r="F266" s="9" cm="1">
        <f t="array" aca="1" ref="F266" ca="1">INDIRECT(_xlfn.CONCAT("'3. Evaluator Information'!F",$B266))</f>
        <v>0</v>
      </c>
      <c r="G266" s="9" cm="1">
        <f t="array" aca="1" ref="G266" ca="1">IFERROR(VLOOKUP(INDIRECT(_xlfn.CONCAT("'3. Evaluator Information'!G",$B266)),languages_lookup,2,FALSE),INT(0))</f>
        <v>0</v>
      </c>
      <c r="H266" s="9">
        <v>14</v>
      </c>
    </row>
    <row r="267" spans="1:8" x14ac:dyDescent="0.25">
      <c r="A267" s="9">
        <v>39</v>
      </c>
      <c r="B267" s="9">
        <v>318</v>
      </c>
      <c r="C267" s="9" cm="1">
        <f t="array" aca="1" ref="C267" ca="1">INDIRECT(_xlfn.CONCAT("'3. Evaluator Information'!C",$B267))</f>
        <v>0</v>
      </c>
      <c r="D267" s="9" cm="1">
        <f t="array" aca="1" ref="D267" ca="1">INDIRECT(_xlfn.CONCAT("'3. Evaluator Information'!D",$B267))</f>
        <v>0</v>
      </c>
      <c r="E267" s="9" cm="1">
        <f t="array" aca="1" ref="E267" ca="1">INDIRECT(_xlfn.CONCAT("'3. Evaluator Information'!E",$B267))</f>
        <v>0</v>
      </c>
      <c r="F267" s="9" cm="1">
        <f t="array" aca="1" ref="F267" ca="1">INDIRECT(_xlfn.CONCAT("'3. Evaluator Information'!F",$B267))</f>
        <v>0</v>
      </c>
      <c r="G267" s="9" cm="1">
        <f t="array" aca="1" ref="G267" ca="1">IFERROR(VLOOKUP(INDIRECT(_xlfn.CONCAT("'3. Evaluator Information'!G",$B267)),languages_lookup,2,FALSE),INT(0))</f>
        <v>0</v>
      </c>
      <c r="H267" s="9">
        <v>14</v>
      </c>
    </row>
    <row r="268" spans="1:8" x14ac:dyDescent="0.25">
      <c r="A268" s="9">
        <v>39</v>
      </c>
      <c r="B268" s="9">
        <v>319</v>
      </c>
      <c r="C268" s="9" cm="1">
        <f t="array" aca="1" ref="C268" ca="1">INDIRECT(_xlfn.CONCAT("'3. Evaluator Information'!C",$B268))</f>
        <v>0</v>
      </c>
      <c r="D268" s="9" cm="1">
        <f t="array" aca="1" ref="D268" ca="1">INDIRECT(_xlfn.CONCAT("'3. Evaluator Information'!D",$B268))</f>
        <v>0</v>
      </c>
      <c r="E268" s="9" cm="1">
        <f t="array" aca="1" ref="E268" ca="1">INDIRECT(_xlfn.CONCAT("'3. Evaluator Information'!E",$B268))</f>
        <v>0</v>
      </c>
      <c r="F268" s="9" cm="1">
        <f t="array" aca="1" ref="F268" ca="1">INDIRECT(_xlfn.CONCAT("'3. Evaluator Information'!F",$B268))</f>
        <v>0</v>
      </c>
      <c r="G268" s="9" cm="1">
        <f t="array" aca="1" ref="G268" ca="1">IFERROR(VLOOKUP(INDIRECT(_xlfn.CONCAT("'3. Evaluator Information'!G",$B268)),languages_lookup,2,FALSE),INT(0))</f>
        <v>0</v>
      </c>
      <c r="H268" s="9">
        <v>14</v>
      </c>
    </row>
    <row r="269" spans="1:8" x14ac:dyDescent="0.25">
      <c r="A269" s="9">
        <v>39</v>
      </c>
      <c r="B269" s="9">
        <v>320</v>
      </c>
      <c r="C269" s="9" cm="1">
        <f t="array" aca="1" ref="C269" ca="1">INDIRECT(_xlfn.CONCAT("'3. Evaluator Information'!C",$B269))</f>
        <v>0</v>
      </c>
      <c r="D269" s="9" cm="1">
        <f t="array" aca="1" ref="D269" ca="1">INDIRECT(_xlfn.CONCAT("'3. Evaluator Information'!D",$B269))</f>
        <v>0</v>
      </c>
      <c r="E269" s="9" cm="1">
        <f t="array" aca="1" ref="E269" ca="1">INDIRECT(_xlfn.CONCAT("'3. Evaluator Information'!E",$B269))</f>
        <v>0</v>
      </c>
      <c r="F269" s="9" cm="1">
        <f t="array" aca="1" ref="F269" ca="1">INDIRECT(_xlfn.CONCAT("'3. Evaluator Information'!F",$B269))</f>
        <v>0</v>
      </c>
      <c r="G269" s="9" cm="1">
        <f t="array" aca="1" ref="G269" ca="1">IFERROR(VLOOKUP(INDIRECT(_xlfn.CONCAT("'3. Evaluator Information'!G",$B269)),languages_lookup,2,FALSE),INT(0))</f>
        <v>0</v>
      </c>
      <c r="H269" s="9">
        <v>14</v>
      </c>
    </row>
    <row r="270" spans="1:8" x14ac:dyDescent="0.25">
      <c r="A270" s="9">
        <v>39</v>
      </c>
      <c r="B270" s="9">
        <v>321</v>
      </c>
      <c r="C270" s="9" cm="1">
        <f t="array" aca="1" ref="C270" ca="1">INDIRECT(_xlfn.CONCAT("'3. Evaluator Information'!C",$B270))</f>
        <v>0</v>
      </c>
      <c r="D270" s="9" cm="1">
        <f t="array" aca="1" ref="D270" ca="1">INDIRECT(_xlfn.CONCAT("'3. Evaluator Information'!D",$B270))</f>
        <v>0</v>
      </c>
      <c r="E270" s="9" cm="1">
        <f t="array" aca="1" ref="E270" ca="1">INDIRECT(_xlfn.CONCAT("'3. Evaluator Information'!E",$B270))</f>
        <v>0</v>
      </c>
      <c r="F270" s="9" cm="1">
        <f t="array" aca="1" ref="F270" ca="1">INDIRECT(_xlfn.CONCAT("'3. Evaluator Information'!F",$B270))</f>
        <v>0</v>
      </c>
      <c r="G270" s="9" cm="1">
        <f t="array" aca="1" ref="G270" ca="1">IFERROR(VLOOKUP(INDIRECT(_xlfn.CONCAT("'3. Evaluator Information'!G",$B270)),languages_lookup,2,FALSE),INT(0))</f>
        <v>0</v>
      </c>
      <c r="H270" s="9">
        <v>14</v>
      </c>
    </row>
    <row r="271" spans="1:8" x14ac:dyDescent="0.25">
      <c r="A271" s="9">
        <v>39</v>
      </c>
      <c r="B271" s="9">
        <v>322</v>
      </c>
      <c r="C271" s="9" cm="1">
        <f t="array" aca="1" ref="C271" ca="1">INDIRECT(_xlfn.CONCAT("'3. Evaluator Information'!C",$B271))</f>
        <v>0</v>
      </c>
      <c r="D271" s="9" cm="1">
        <f t="array" aca="1" ref="D271" ca="1">INDIRECT(_xlfn.CONCAT("'3. Evaluator Information'!D",$B271))</f>
        <v>0</v>
      </c>
      <c r="E271" s="9" cm="1">
        <f t="array" aca="1" ref="E271" ca="1">INDIRECT(_xlfn.CONCAT("'3. Evaluator Information'!E",$B271))</f>
        <v>0</v>
      </c>
      <c r="F271" s="9" cm="1">
        <f t="array" aca="1" ref="F271" ca="1">INDIRECT(_xlfn.CONCAT("'3. Evaluator Information'!F",$B271))</f>
        <v>0</v>
      </c>
      <c r="G271" s="9" cm="1">
        <f t="array" aca="1" ref="G271" ca="1">IFERROR(VLOOKUP(INDIRECT(_xlfn.CONCAT("'3. Evaluator Information'!G",$B271)),languages_lookup,2,FALSE),INT(0))</f>
        <v>0</v>
      </c>
      <c r="H271" s="9">
        <v>14</v>
      </c>
    </row>
    <row r="272" spans="1:8" x14ac:dyDescent="0.25">
      <c r="A272" s="9">
        <v>39</v>
      </c>
      <c r="B272" s="9">
        <v>323</v>
      </c>
      <c r="C272" s="9" cm="1">
        <f t="array" aca="1" ref="C272" ca="1">INDIRECT(_xlfn.CONCAT("'3. Evaluator Information'!C",$B272))</f>
        <v>0</v>
      </c>
      <c r="D272" s="9" cm="1">
        <f t="array" aca="1" ref="D272" ca="1">INDIRECT(_xlfn.CONCAT("'3. Evaluator Information'!D",$B272))</f>
        <v>0</v>
      </c>
      <c r="E272" s="9" cm="1">
        <f t="array" aca="1" ref="E272" ca="1">INDIRECT(_xlfn.CONCAT("'3. Evaluator Information'!E",$B272))</f>
        <v>0</v>
      </c>
      <c r="F272" s="9" cm="1">
        <f t="array" aca="1" ref="F272" ca="1">INDIRECT(_xlfn.CONCAT("'3. Evaluator Information'!F",$B272))</f>
        <v>0</v>
      </c>
      <c r="G272" s="9" cm="1">
        <f t="array" aca="1" ref="G272" ca="1">IFERROR(VLOOKUP(INDIRECT(_xlfn.CONCAT("'3. Evaluator Information'!G",$B272)),languages_lookup,2,FALSE),INT(0))</f>
        <v>0</v>
      </c>
      <c r="H272" s="9">
        <v>14</v>
      </c>
    </row>
    <row r="273" spans="1:8" x14ac:dyDescent="0.25">
      <c r="A273" s="9">
        <v>39</v>
      </c>
      <c r="B273" s="9">
        <v>324</v>
      </c>
      <c r="C273" s="9" cm="1">
        <f t="array" aca="1" ref="C273" ca="1">INDIRECT(_xlfn.CONCAT("'3. Evaluator Information'!C",$B273))</f>
        <v>0</v>
      </c>
      <c r="D273" s="9" cm="1">
        <f t="array" aca="1" ref="D273" ca="1">INDIRECT(_xlfn.CONCAT("'3. Evaluator Information'!D",$B273))</f>
        <v>0</v>
      </c>
      <c r="E273" s="9" cm="1">
        <f t="array" aca="1" ref="E273" ca="1">INDIRECT(_xlfn.CONCAT("'3. Evaluator Information'!E",$B273))</f>
        <v>0</v>
      </c>
      <c r="F273" s="9" cm="1">
        <f t="array" aca="1" ref="F273" ca="1">INDIRECT(_xlfn.CONCAT("'3. Evaluator Information'!F",$B273))</f>
        <v>0</v>
      </c>
      <c r="G273" s="9" cm="1">
        <f t="array" aca="1" ref="G273" ca="1">IFERROR(VLOOKUP(INDIRECT(_xlfn.CONCAT("'3. Evaluator Information'!G",$B273)),languages_lookup,2,FALSE),INT(0))</f>
        <v>0</v>
      </c>
      <c r="H273" s="9">
        <v>14</v>
      </c>
    </row>
    <row r="274" spans="1:8" x14ac:dyDescent="0.25">
      <c r="A274" s="9">
        <v>39</v>
      </c>
      <c r="B274" s="9">
        <v>325</v>
      </c>
      <c r="C274" s="9" cm="1">
        <f t="array" aca="1" ref="C274" ca="1">INDIRECT(_xlfn.CONCAT("'3. Evaluator Information'!C",$B274))</f>
        <v>0</v>
      </c>
      <c r="D274" s="9" cm="1">
        <f t="array" aca="1" ref="D274" ca="1">INDIRECT(_xlfn.CONCAT("'3. Evaluator Information'!D",$B274))</f>
        <v>0</v>
      </c>
      <c r="E274" s="9" cm="1">
        <f t="array" aca="1" ref="E274" ca="1">INDIRECT(_xlfn.CONCAT("'3. Evaluator Information'!E",$B274))</f>
        <v>0</v>
      </c>
      <c r="F274" s="9" cm="1">
        <f t="array" aca="1" ref="F274" ca="1">INDIRECT(_xlfn.CONCAT("'3. Evaluator Information'!F",$B274))</f>
        <v>0</v>
      </c>
      <c r="G274" s="9" cm="1">
        <f t="array" aca="1" ref="G274" ca="1">IFERROR(VLOOKUP(INDIRECT(_xlfn.CONCAT("'3. Evaluator Information'!G",$B274)),languages_lookup,2,FALSE),INT(0))</f>
        <v>0</v>
      </c>
      <c r="H274" s="9">
        <v>14</v>
      </c>
    </row>
    <row r="275" spans="1:8" x14ac:dyDescent="0.25">
      <c r="A275" s="9">
        <v>39</v>
      </c>
      <c r="B275" s="9">
        <v>326</v>
      </c>
      <c r="C275" s="9" cm="1">
        <f t="array" aca="1" ref="C275" ca="1">INDIRECT(_xlfn.CONCAT("'3. Evaluator Information'!C",$B275))</f>
        <v>0</v>
      </c>
      <c r="D275" s="9" cm="1">
        <f t="array" aca="1" ref="D275" ca="1">INDIRECT(_xlfn.CONCAT("'3. Evaluator Information'!D",$B275))</f>
        <v>0</v>
      </c>
      <c r="E275" s="9" cm="1">
        <f t="array" aca="1" ref="E275" ca="1">INDIRECT(_xlfn.CONCAT("'3. Evaluator Information'!E",$B275))</f>
        <v>0</v>
      </c>
      <c r="F275" s="9" cm="1">
        <f t="array" aca="1" ref="F275" ca="1">INDIRECT(_xlfn.CONCAT("'3. Evaluator Information'!F",$B275))</f>
        <v>0</v>
      </c>
      <c r="G275" s="9" cm="1">
        <f t="array" aca="1" ref="G275" ca="1">IFERROR(VLOOKUP(INDIRECT(_xlfn.CONCAT("'3. Evaluator Information'!G",$B275)),languages_lookup,2,FALSE),INT(0))</f>
        <v>0</v>
      </c>
      <c r="H275" s="9">
        <v>14</v>
      </c>
    </row>
    <row r="276" spans="1:8" x14ac:dyDescent="0.25">
      <c r="A276" s="9">
        <v>39</v>
      </c>
      <c r="B276" s="9">
        <v>327</v>
      </c>
      <c r="C276" s="9" cm="1">
        <f t="array" aca="1" ref="C276" ca="1">INDIRECT(_xlfn.CONCAT("'3. Evaluator Information'!C",$B276))</f>
        <v>0</v>
      </c>
      <c r="D276" s="9" cm="1">
        <f t="array" aca="1" ref="D276" ca="1">INDIRECT(_xlfn.CONCAT("'3. Evaluator Information'!D",$B276))</f>
        <v>0</v>
      </c>
      <c r="E276" s="9" cm="1">
        <f t="array" aca="1" ref="E276" ca="1">INDIRECT(_xlfn.CONCAT("'3. Evaluator Information'!E",$B276))</f>
        <v>0</v>
      </c>
      <c r="F276" s="9" cm="1">
        <f t="array" aca="1" ref="F276" ca="1">INDIRECT(_xlfn.CONCAT("'3. Evaluator Information'!F",$B276))</f>
        <v>0</v>
      </c>
      <c r="G276" s="9" cm="1">
        <f t="array" aca="1" ref="G276" ca="1">IFERROR(VLOOKUP(INDIRECT(_xlfn.CONCAT("'3. Evaluator Information'!G",$B276)),languages_lookup,2,FALSE),INT(0))</f>
        <v>0</v>
      </c>
      <c r="H276" s="9">
        <v>14</v>
      </c>
    </row>
    <row r="277" spans="1:8" x14ac:dyDescent="0.25">
      <c r="A277" s="9">
        <v>39</v>
      </c>
      <c r="B277" s="9">
        <v>328</v>
      </c>
      <c r="C277" s="9" cm="1">
        <f t="array" aca="1" ref="C277" ca="1">INDIRECT(_xlfn.CONCAT("'3. Evaluator Information'!C",$B277))</f>
        <v>0</v>
      </c>
      <c r="D277" s="9" cm="1">
        <f t="array" aca="1" ref="D277" ca="1">INDIRECT(_xlfn.CONCAT("'3. Evaluator Information'!D",$B277))</f>
        <v>0</v>
      </c>
      <c r="E277" s="9" cm="1">
        <f t="array" aca="1" ref="E277" ca="1">INDIRECT(_xlfn.CONCAT("'3. Evaluator Information'!E",$B277))</f>
        <v>0</v>
      </c>
      <c r="F277" s="9" cm="1">
        <f t="array" aca="1" ref="F277" ca="1">INDIRECT(_xlfn.CONCAT("'3. Evaluator Information'!F",$B277))</f>
        <v>0</v>
      </c>
      <c r="G277" s="9" cm="1">
        <f t="array" aca="1" ref="G277" ca="1">IFERROR(VLOOKUP(INDIRECT(_xlfn.CONCAT("'3. Evaluator Information'!G",$B277)),languages_lookup,2,FALSE),INT(0))</f>
        <v>0</v>
      </c>
      <c r="H277" s="9">
        <v>14</v>
      </c>
    </row>
    <row r="278" spans="1:8" x14ac:dyDescent="0.25">
      <c r="A278" s="9">
        <v>39</v>
      </c>
      <c r="B278" s="9">
        <v>329</v>
      </c>
      <c r="C278" s="9" cm="1">
        <f t="array" aca="1" ref="C278" ca="1">INDIRECT(_xlfn.CONCAT("'3. Evaluator Information'!C",$B278))</f>
        <v>0</v>
      </c>
      <c r="D278" s="9" cm="1">
        <f t="array" aca="1" ref="D278" ca="1">INDIRECT(_xlfn.CONCAT("'3. Evaluator Information'!D",$B278))</f>
        <v>0</v>
      </c>
      <c r="E278" s="9" cm="1">
        <f t="array" aca="1" ref="E278" ca="1">INDIRECT(_xlfn.CONCAT("'3. Evaluator Information'!E",$B278))</f>
        <v>0</v>
      </c>
      <c r="F278" s="9" cm="1">
        <f t="array" aca="1" ref="F278" ca="1">INDIRECT(_xlfn.CONCAT("'3. Evaluator Information'!F",$B278))</f>
        <v>0</v>
      </c>
      <c r="G278" s="9" cm="1">
        <f t="array" aca="1" ref="G278" ca="1">IFERROR(VLOOKUP(INDIRECT(_xlfn.CONCAT("'3. Evaluator Information'!G",$B278)),languages_lookup,2,FALSE),INT(0))</f>
        <v>0</v>
      </c>
      <c r="H278" s="9">
        <v>14</v>
      </c>
    </row>
    <row r="279" spans="1:8" x14ac:dyDescent="0.25">
      <c r="A279" s="9">
        <v>39</v>
      </c>
      <c r="B279" s="9">
        <v>330</v>
      </c>
      <c r="C279" s="9" cm="1">
        <f t="array" aca="1" ref="C279" ca="1">INDIRECT(_xlfn.CONCAT("'3. Evaluator Information'!C",$B279))</f>
        <v>0</v>
      </c>
      <c r="D279" s="9" cm="1">
        <f t="array" aca="1" ref="D279" ca="1">INDIRECT(_xlfn.CONCAT("'3. Evaluator Information'!D",$B279))</f>
        <v>0</v>
      </c>
      <c r="E279" s="9" cm="1">
        <f t="array" aca="1" ref="E279" ca="1">INDIRECT(_xlfn.CONCAT("'3. Evaluator Information'!E",$B279))</f>
        <v>0</v>
      </c>
      <c r="F279" s="9" cm="1">
        <f t="array" aca="1" ref="F279" ca="1">INDIRECT(_xlfn.CONCAT("'3. Evaluator Information'!F",$B279))</f>
        <v>0</v>
      </c>
      <c r="G279" s="9" cm="1">
        <f t="array" aca="1" ref="G279" ca="1">IFERROR(VLOOKUP(INDIRECT(_xlfn.CONCAT("'3. Evaluator Information'!G",$B279)),languages_lookup,2,FALSE),INT(0))</f>
        <v>0</v>
      </c>
      <c r="H279" s="9">
        <v>14</v>
      </c>
    </row>
    <row r="280" spans="1:8" x14ac:dyDescent="0.25">
      <c r="A280" s="9">
        <v>39</v>
      </c>
      <c r="B280" s="9">
        <v>331</v>
      </c>
      <c r="C280" s="9" cm="1">
        <f t="array" aca="1" ref="C280" ca="1">INDIRECT(_xlfn.CONCAT("'3. Evaluator Information'!C",$B280))</f>
        <v>0</v>
      </c>
      <c r="D280" s="9" cm="1">
        <f t="array" aca="1" ref="D280" ca="1">INDIRECT(_xlfn.CONCAT("'3. Evaluator Information'!D",$B280))</f>
        <v>0</v>
      </c>
      <c r="E280" s="9" cm="1">
        <f t="array" aca="1" ref="E280" ca="1">INDIRECT(_xlfn.CONCAT("'3. Evaluator Information'!E",$B280))</f>
        <v>0</v>
      </c>
      <c r="F280" s="9" cm="1">
        <f t="array" aca="1" ref="F280" ca="1">INDIRECT(_xlfn.CONCAT("'3. Evaluator Information'!F",$B280))</f>
        <v>0</v>
      </c>
      <c r="G280" s="9" cm="1">
        <f t="array" aca="1" ref="G280" ca="1">IFERROR(VLOOKUP(INDIRECT(_xlfn.CONCAT("'3. Evaluator Information'!G",$B280)),languages_lookup,2,FALSE),INT(0))</f>
        <v>0</v>
      </c>
      <c r="H280" s="9">
        <v>14</v>
      </c>
    </row>
    <row r="281" spans="1:8" x14ac:dyDescent="0.25">
      <c r="A281" s="9">
        <v>39</v>
      </c>
      <c r="B281" s="9">
        <v>332</v>
      </c>
      <c r="C281" s="9" cm="1">
        <f t="array" aca="1" ref="C281" ca="1">INDIRECT(_xlfn.CONCAT("'3. Evaluator Information'!C",$B281))</f>
        <v>0</v>
      </c>
      <c r="D281" s="9" cm="1">
        <f t="array" aca="1" ref="D281" ca="1">INDIRECT(_xlfn.CONCAT("'3. Evaluator Information'!D",$B281))</f>
        <v>0</v>
      </c>
      <c r="E281" s="9" cm="1">
        <f t="array" aca="1" ref="E281" ca="1">INDIRECT(_xlfn.CONCAT("'3. Evaluator Information'!E",$B281))</f>
        <v>0</v>
      </c>
      <c r="F281" s="9" cm="1">
        <f t="array" aca="1" ref="F281" ca="1">INDIRECT(_xlfn.CONCAT("'3. Evaluator Information'!F",$B281))</f>
        <v>0</v>
      </c>
      <c r="G281" s="9" cm="1">
        <f t="array" aca="1" ref="G281" ca="1">IFERROR(VLOOKUP(INDIRECT(_xlfn.CONCAT("'3. Evaluator Information'!G",$B281)),languages_lookup,2,FALSE),INT(0))</f>
        <v>0</v>
      </c>
      <c r="H281" s="9">
        <v>14</v>
      </c>
    </row>
    <row r="282" spans="1:8" x14ac:dyDescent="0.25">
      <c r="A282" s="9">
        <v>42</v>
      </c>
      <c r="B282" s="9">
        <v>336</v>
      </c>
      <c r="C282" s="9" cm="1">
        <f t="array" aca="1" ref="C282" ca="1">INDIRECT(_xlfn.CONCAT("'3. Evaluator Information'!C",$B282))</f>
        <v>0</v>
      </c>
      <c r="D282" s="9" cm="1">
        <f t="array" aca="1" ref="D282" ca="1">INDIRECT(_xlfn.CONCAT("'3. Evaluator Information'!D",$B282))</f>
        <v>0</v>
      </c>
      <c r="E282" s="9" cm="1">
        <f t="array" aca="1" ref="E282" ca="1">INDIRECT(_xlfn.CONCAT("'3. Evaluator Information'!E",$B282))</f>
        <v>0</v>
      </c>
      <c r="F282" s="9" cm="1">
        <f t="array" aca="1" ref="F282" ca="1">INDIRECT(_xlfn.CONCAT("'3. Evaluator Information'!F",$B282))</f>
        <v>0</v>
      </c>
      <c r="G282" s="9" cm="1">
        <f t="array" aca="1" ref="G282" ca="1">IFERROR(VLOOKUP(INDIRECT(_xlfn.CONCAT("'3. Evaluator Information'!G",$B282)),languages_lookup,2,FALSE),INT(0))</f>
        <v>0</v>
      </c>
      <c r="H282" s="9">
        <v>15</v>
      </c>
    </row>
    <row r="283" spans="1:8" x14ac:dyDescent="0.25">
      <c r="A283" s="9">
        <v>42</v>
      </c>
      <c r="B283" s="9">
        <v>337</v>
      </c>
      <c r="C283" s="9" cm="1">
        <f t="array" aca="1" ref="C283" ca="1">INDIRECT(_xlfn.CONCAT("'3. Evaluator Information'!C",$B283))</f>
        <v>0</v>
      </c>
      <c r="D283" s="9" cm="1">
        <f t="array" aca="1" ref="D283" ca="1">INDIRECT(_xlfn.CONCAT("'3. Evaluator Information'!D",$B283))</f>
        <v>0</v>
      </c>
      <c r="E283" s="9" cm="1">
        <f t="array" aca="1" ref="E283" ca="1">INDIRECT(_xlfn.CONCAT("'3. Evaluator Information'!E",$B283))</f>
        <v>0</v>
      </c>
      <c r="F283" s="9" cm="1">
        <f t="array" aca="1" ref="F283" ca="1">INDIRECT(_xlfn.CONCAT("'3. Evaluator Information'!F",$B283))</f>
        <v>0</v>
      </c>
      <c r="G283" s="9" cm="1">
        <f t="array" aca="1" ref="G283" ca="1">IFERROR(VLOOKUP(INDIRECT(_xlfn.CONCAT("'3. Evaluator Information'!G",$B283)),languages_lookup,2,FALSE),INT(0))</f>
        <v>0</v>
      </c>
      <c r="H283" s="9">
        <v>15</v>
      </c>
    </row>
    <row r="284" spans="1:8" x14ac:dyDescent="0.25">
      <c r="A284" s="9">
        <v>42</v>
      </c>
      <c r="B284" s="9">
        <v>338</v>
      </c>
      <c r="C284" s="9" cm="1">
        <f t="array" aca="1" ref="C284" ca="1">INDIRECT(_xlfn.CONCAT("'3. Evaluator Information'!C",$B284))</f>
        <v>0</v>
      </c>
      <c r="D284" s="9" cm="1">
        <f t="array" aca="1" ref="D284" ca="1">INDIRECT(_xlfn.CONCAT("'3. Evaluator Information'!D",$B284))</f>
        <v>0</v>
      </c>
      <c r="E284" s="9" cm="1">
        <f t="array" aca="1" ref="E284" ca="1">INDIRECT(_xlfn.CONCAT("'3. Evaluator Information'!E",$B284))</f>
        <v>0</v>
      </c>
      <c r="F284" s="9" cm="1">
        <f t="array" aca="1" ref="F284" ca="1">INDIRECT(_xlfn.CONCAT("'3. Evaluator Information'!F",$B284))</f>
        <v>0</v>
      </c>
      <c r="G284" s="9" cm="1">
        <f t="array" aca="1" ref="G284" ca="1">IFERROR(VLOOKUP(INDIRECT(_xlfn.CONCAT("'3. Evaluator Information'!G",$B284)),languages_lookup,2,FALSE),INT(0))</f>
        <v>0</v>
      </c>
      <c r="H284" s="9">
        <v>15</v>
      </c>
    </row>
    <row r="285" spans="1:8" x14ac:dyDescent="0.25">
      <c r="A285" s="9">
        <v>42</v>
      </c>
      <c r="B285" s="9">
        <v>339</v>
      </c>
      <c r="C285" s="9" cm="1">
        <f t="array" aca="1" ref="C285" ca="1">INDIRECT(_xlfn.CONCAT("'3. Evaluator Information'!C",$B285))</f>
        <v>0</v>
      </c>
      <c r="D285" s="9" cm="1">
        <f t="array" aca="1" ref="D285" ca="1">INDIRECT(_xlfn.CONCAT("'3. Evaluator Information'!D",$B285))</f>
        <v>0</v>
      </c>
      <c r="E285" s="9" cm="1">
        <f t="array" aca="1" ref="E285" ca="1">INDIRECT(_xlfn.CONCAT("'3. Evaluator Information'!E",$B285))</f>
        <v>0</v>
      </c>
      <c r="F285" s="9" cm="1">
        <f t="array" aca="1" ref="F285" ca="1">INDIRECT(_xlfn.CONCAT("'3. Evaluator Information'!F",$B285))</f>
        <v>0</v>
      </c>
      <c r="G285" s="9" cm="1">
        <f t="array" aca="1" ref="G285" ca="1">IFERROR(VLOOKUP(INDIRECT(_xlfn.CONCAT("'3. Evaluator Information'!G",$B285)),languages_lookup,2,FALSE),INT(0))</f>
        <v>0</v>
      </c>
      <c r="H285" s="9">
        <v>15</v>
      </c>
    </row>
    <row r="286" spans="1:8" x14ac:dyDescent="0.25">
      <c r="A286" s="9">
        <v>42</v>
      </c>
      <c r="B286" s="9">
        <v>340</v>
      </c>
      <c r="C286" s="9" cm="1">
        <f t="array" aca="1" ref="C286" ca="1">INDIRECT(_xlfn.CONCAT("'3. Evaluator Information'!C",$B286))</f>
        <v>0</v>
      </c>
      <c r="D286" s="9" cm="1">
        <f t="array" aca="1" ref="D286" ca="1">INDIRECT(_xlfn.CONCAT("'3. Evaluator Information'!D",$B286))</f>
        <v>0</v>
      </c>
      <c r="E286" s="9" cm="1">
        <f t="array" aca="1" ref="E286" ca="1">INDIRECT(_xlfn.CONCAT("'3. Evaluator Information'!E",$B286))</f>
        <v>0</v>
      </c>
      <c r="F286" s="9" cm="1">
        <f t="array" aca="1" ref="F286" ca="1">INDIRECT(_xlfn.CONCAT("'3. Evaluator Information'!F",$B286))</f>
        <v>0</v>
      </c>
      <c r="G286" s="9" cm="1">
        <f t="array" aca="1" ref="G286" ca="1">IFERROR(VLOOKUP(INDIRECT(_xlfn.CONCAT("'3. Evaluator Information'!G",$B286)),languages_lookup,2,FALSE),INT(0))</f>
        <v>0</v>
      </c>
      <c r="H286" s="9">
        <v>15</v>
      </c>
    </row>
    <row r="287" spans="1:8" x14ac:dyDescent="0.25">
      <c r="A287" s="9">
        <v>42</v>
      </c>
      <c r="B287" s="9">
        <v>341</v>
      </c>
      <c r="C287" s="9" cm="1">
        <f t="array" aca="1" ref="C287" ca="1">INDIRECT(_xlfn.CONCAT("'3. Evaluator Information'!C",$B287))</f>
        <v>0</v>
      </c>
      <c r="D287" s="9" cm="1">
        <f t="array" aca="1" ref="D287" ca="1">INDIRECT(_xlfn.CONCAT("'3. Evaluator Information'!D",$B287))</f>
        <v>0</v>
      </c>
      <c r="E287" s="9" cm="1">
        <f t="array" aca="1" ref="E287" ca="1">INDIRECT(_xlfn.CONCAT("'3. Evaluator Information'!E",$B287))</f>
        <v>0</v>
      </c>
      <c r="F287" s="9" cm="1">
        <f t="array" aca="1" ref="F287" ca="1">INDIRECT(_xlfn.CONCAT("'3. Evaluator Information'!F",$B287))</f>
        <v>0</v>
      </c>
      <c r="G287" s="9" cm="1">
        <f t="array" aca="1" ref="G287" ca="1">IFERROR(VLOOKUP(INDIRECT(_xlfn.CONCAT("'3. Evaluator Information'!G",$B287)),languages_lookup,2,FALSE),INT(0))</f>
        <v>0</v>
      </c>
      <c r="H287" s="9">
        <v>15</v>
      </c>
    </row>
    <row r="288" spans="1:8" x14ac:dyDescent="0.25">
      <c r="A288" s="9">
        <v>42</v>
      </c>
      <c r="B288" s="9">
        <v>342</v>
      </c>
      <c r="C288" s="9" cm="1">
        <f t="array" aca="1" ref="C288" ca="1">INDIRECT(_xlfn.CONCAT("'3. Evaluator Information'!C",$B288))</f>
        <v>0</v>
      </c>
      <c r="D288" s="9" cm="1">
        <f t="array" aca="1" ref="D288" ca="1">INDIRECT(_xlfn.CONCAT("'3. Evaluator Information'!D",$B288))</f>
        <v>0</v>
      </c>
      <c r="E288" s="9" cm="1">
        <f t="array" aca="1" ref="E288" ca="1">INDIRECT(_xlfn.CONCAT("'3. Evaluator Information'!E",$B288))</f>
        <v>0</v>
      </c>
      <c r="F288" s="9" cm="1">
        <f t="array" aca="1" ref="F288" ca="1">INDIRECT(_xlfn.CONCAT("'3. Evaluator Information'!F",$B288))</f>
        <v>0</v>
      </c>
      <c r="G288" s="9" cm="1">
        <f t="array" aca="1" ref="G288" ca="1">IFERROR(VLOOKUP(INDIRECT(_xlfn.CONCAT("'3. Evaluator Information'!G",$B288)),languages_lookup,2,FALSE),INT(0))</f>
        <v>0</v>
      </c>
      <c r="H288" s="9">
        <v>15</v>
      </c>
    </row>
    <row r="289" spans="1:8" x14ac:dyDescent="0.25">
      <c r="A289" s="9">
        <v>42</v>
      </c>
      <c r="B289" s="9">
        <v>343</v>
      </c>
      <c r="C289" s="9" cm="1">
        <f t="array" aca="1" ref="C289" ca="1">INDIRECT(_xlfn.CONCAT("'3. Evaluator Information'!C",$B289))</f>
        <v>0</v>
      </c>
      <c r="D289" s="9" cm="1">
        <f t="array" aca="1" ref="D289" ca="1">INDIRECT(_xlfn.CONCAT("'3. Evaluator Information'!D",$B289))</f>
        <v>0</v>
      </c>
      <c r="E289" s="9" cm="1">
        <f t="array" aca="1" ref="E289" ca="1">INDIRECT(_xlfn.CONCAT("'3. Evaluator Information'!E",$B289))</f>
        <v>0</v>
      </c>
      <c r="F289" s="9" cm="1">
        <f t="array" aca="1" ref="F289" ca="1">INDIRECT(_xlfn.CONCAT("'3. Evaluator Information'!F",$B289))</f>
        <v>0</v>
      </c>
      <c r="G289" s="9" cm="1">
        <f t="array" aca="1" ref="G289" ca="1">IFERROR(VLOOKUP(INDIRECT(_xlfn.CONCAT("'3. Evaluator Information'!G",$B289)),languages_lookup,2,FALSE),INT(0))</f>
        <v>0</v>
      </c>
      <c r="H289" s="9">
        <v>15</v>
      </c>
    </row>
    <row r="290" spans="1:8" x14ac:dyDescent="0.25">
      <c r="A290" s="9">
        <v>42</v>
      </c>
      <c r="B290" s="9">
        <v>344</v>
      </c>
      <c r="C290" s="9" cm="1">
        <f t="array" aca="1" ref="C290" ca="1">INDIRECT(_xlfn.CONCAT("'3. Evaluator Information'!C",$B290))</f>
        <v>0</v>
      </c>
      <c r="D290" s="9" cm="1">
        <f t="array" aca="1" ref="D290" ca="1">INDIRECT(_xlfn.CONCAT("'3. Evaluator Information'!D",$B290))</f>
        <v>0</v>
      </c>
      <c r="E290" s="9" cm="1">
        <f t="array" aca="1" ref="E290" ca="1">INDIRECT(_xlfn.CONCAT("'3. Evaluator Information'!E",$B290))</f>
        <v>0</v>
      </c>
      <c r="F290" s="9" cm="1">
        <f t="array" aca="1" ref="F290" ca="1">INDIRECT(_xlfn.CONCAT("'3. Evaluator Information'!F",$B290))</f>
        <v>0</v>
      </c>
      <c r="G290" s="9" cm="1">
        <f t="array" aca="1" ref="G290" ca="1">IFERROR(VLOOKUP(INDIRECT(_xlfn.CONCAT("'3. Evaluator Information'!G",$B290)),languages_lookup,2,FALSE),INT(0))</f>
        <v>0</v>
      </c>
      <c r="H290" s="9">
        <v>15</v>
      </c>
    </row>
    <row r="291" spans="1:8" x14ac:dyDescent="0.25">
      <c r="A291" s="9">
        <v>42</v>
      </c>
      <c r="B291" s="9">
        <v>345</v>
      </c>
      <c r="C291" s="9" cm="1">
        <f t="array" aca="1" ref="C291" ca="1">INDIRECT(_xlfn.CONCAT("'3. Evaluator Information'!C",$B291))</f>
        <v>0</v>
      </c>
      <c r="D291" s="9" cm="1">
        <f t="array" aca="1" ref="D291" ca="1">INDIRECT(_xlfn.CONCAT("'3. Evaluator Information'!D",$B291))</f>
        <v>0</v>
      </c>
      <c r="E291" s="9" cm="1">
        <f t="array" aca="1" ref="E291" ca="1">INDIRECT(_xlfn.CONCAT("'3. Evaluator Information'!E",$B291))</f>
        <v>0</v>
      </c>
      <c r="F291" s="9" cm="1">
        <f t="array" aca="1" ref="F291" ca="1">INDIRECT(_xlfn.CONCAT("'3. Evaluator Information'!F",$B291))</f>
        <v>0</v>
      </c>
      <c r="G291" s="9" cm="1">
        <f t="array" aca="1" ref="G291" ca="1">IFERROR(VLOOKUP(INDIRECT(_xlfn.CONCAT("'3. Evaluator Information'!G",$B291)),languages_lookup,2,FALSE),INT(0))</f>
        <v>0</v>
      </c>
      <c r="H291" s="9">
        <v>15</v>
      </c>
    </row>
    <row r="292" spans="1:8" x14ac:dyDescent="0.25">
      <c r="A292" s="9">
        <v>42</v>
      </c>
      <c r="B292" s="9">
        <v>346</v>
      </c>
      <c r="C292" s="9" cm="1">
        <f t="array" aca="1" ref="C292" ca="1">INDIRECT(_xlfn.CONCAT("'3. Evaluator Information'!C",$B292))</f>
        <v>0</v>
      </c>
      <c r="D292" s="9" cm="1">
        <f t="array" aca="1" ref="D292" ca="1">INDIRECT(_xlfn.CONCAT("'3. Evaluator Information'!D",$B292))</f>
        <v>0</v>
      </c>
      <c r="E292" s="9" cm="1">
        <f t="array" aca="1" ref="E292" ca="1">INDIRECT(_xlfn.CONCAT("'3. Evaluator Information'!E",$B292))</f>
        <v>0</v>
      </c>
      <c r="F292" s="9" cm="1">
        <f t="array" aca="1" ref="F292" ca="1">INDIRECT(_xlfn.CONCAT("'3. Evaluator Information'!F",$B292))</f>
        <v>0</v>
      </c>
      <c r="G292" s="9" cm="1">
        <f t="array" aca="1" ref="G292" ca="1">IFERROR(VLOOKUP(INDIRECT(_xlfn.CONCAT("'3. Evaluator Information'!G",$B292)),languages_lookup,2,FALSE),INT(0))</f>
        <v>0</v>
      </c>
      <c r="H292" s="9">
        <v>15</v>
      </c>
    </row>
    <row r="293" spans="1:8" x14ac:dyDescent="0.25">
      <c r="A293" s="9">
        <v>42</v>
      </c>
      <c r="B293" s="9">
        <v>347</v>
      </c>
      <c r="C293" s="9" cm="1">
        <f t="array" aca="1" ref="C293" ca="1">INDIRECT(_xlfn.CONCAT("'3. Evaluator Information'!C",$B293))</f>
        <v>0</v>
      </c>
      <c r="D293" s="9" cm="1">
        <f t="array" aca="1" ref="D293" ca="1">INDIRECT(_xlfn.CONCAT("'3. Evaluator Information'!D",$B293))</f>
        <v>0</v>
      </c>
      <c r="E293" s="9" cm="1">
        <f t="array" aca="1" ref="E293" ca="1">INDIRECT(_xlfn.CONCAT("'3. Evaluator Information'!E",$B293))</f>
        <v>0</v>
      </c>
      <c r="F293" s="9" cm="1">
        <f t="array" aca="1" ref="F293" ca="1">INDIRECT(_xlfn.CONCAT("'3. Evaluator Information'!F",$B293))</f>
        <v>0</v>
      </c>
      <c r="G293" s="9" cm="1">
        <f t="array" aca="1" ref="G293" ca="1">IFERROR(VLOOKUP(INDIRECT(_xlfn.CONCAT("'3. Evaluator Information'!G",$B293)),languages_lookup,2,FALSE),INT(0))</f>
        <v>0</v>
      </c>
      <c r="H293" s="9">
        <v>15</v>
      </c>
    </row>
    <row r="294" spans="1:8" x14ac:dyDescent="0.25">
      <c r="A294" s="9">
        <v>42</v>
      </c>
      <c r="B294" s="9">
        <v>348</v>
      </c>
      <c r="C294" s="9" cm="1">
        <f t="array" aca="1" ref="C294" ca="1">INDIRECT(_xlfn.CONCAT("'3. Evaluator Information'!C",$B294))</f>
        <v>0</v>
      </c>
      <c r="D294" s="9" cm="1">
        <f t="array" aca="1" ref="D294" ca="1">INDIRECT(_xlfn.CONCAT("'3. Evaluator Information'!D",$B294))</f>
        <v>0</v>
      </c>
      <c r="E294" s="9" cm="1">
        <f t="array" aca="1" ref="E294" ca="1">INDIRECT(_xlfn.CONCAT("'3. Evaluator Information'!E",$B294))</f>
        <v>0</v>
      </c>
      <c r="F294" s="9" cm="1">
        <f t="array" aca="1" ref="F294" ca="1">INDIRECT(_xlfn.CONCAT("'3. Evaluator Information'!F",$B294))</f>
        <v>0</v>
      </c>
      <c r="G294" s="9" cm="1">
        <f t="array" aca="1" ref="G294" ca="1">IFERROR(VLOOKUP(INDIRECT(_xlfn.CONCAT("'3. Evaluator Information'!G",$B294)),languages_lookup,2,FALSE),INT(0))</f>
        <v>0</v>
      </c>
      <c r="H294" s="9">
        <v>15</v>
      </c>
    </row>
    <row r="295" spans="1:8" x14ac:dyDescent="0.25">
      <c r="A295" s="9">
        <v>42</v>
      </c>
      <c r="B295" s="9">
        <v>349</v>
      </c>
      <c r="C295" s="9" cm="1">
        <f t="array" aca="1" ref="C295" ca="1">INDIRECT(_xlfn.CONCAT("'3. Evaluator Information'!C",$B295))</f>
        <v>0</v>
      </c>
      <c r="D295" s="9" cm="1">
        <f t="array" aca="1" ref="D295" ca="1">INDIRECT(_xlfn.CONCAT("'3. Evaluator Information'!D",$B295))</f>
        <v>0</v>
      </c>
      <c r="E295" s="9" cm="1">
        <f t="array" aca="1" ref="E295" ca="1">INDIRECT(_xlfn.CONCAT("'3. Evaluator Information'!E",$B295))</f>
        <v>0</v>
      </c>
      <c r="F295" s="9" cm="1">
        <f t="array" aca="1" ref="F295" ca="1">INDIRECT(_xlfn.CONCAT("'3. Evaluator Information'!F",$B295))</f>
        <v>0</v>
      </c>
      <c r="G295" s="9" cm="1">
        <f t="array" aca="1" ref="G295" ca="1">IFERROR(VLOOKUP(INDIRECT(_xlfn.CONCAT("'3. Evaluator Information'!G",$B295)),languages_lookup,2,FALSE),INT(0))</f>
        <v>0</v>
      </c>
      <c r="H295" s="9">
        <v>15</v>
      </c>
    </row>
    <row r="296" spans="1:8" x14ac:dyDescent="0.25">
      <c r="A296" s="9">
        <v>42</v>
      </c>
      <c r="B296" s="9">
        <v>350</v>
      </c>
      <c r="C296" s="9" cm="1">
        <f t="array" aca="1" ref="C296" ca="1">INDIRECT(_xlfn.CONCAT("'3. Evaluator Information'!C",$B296))</f>
        <v>0</v>
      </c>
      <c r="D296" s="9" cm="1">
        <f t="array" aca="1" ref="D296" ca="1">INDIRECT(_xlfn.CONCAT("'3. Evaluator Information'!D",$B296))</f>
        <v>0</v>
      </c>
      <c r="E296" s="9" cm="1">
        <f t="array" aca="1" ref="E296" ca="1">INDIRECT(_xlfn.CONCAT("'3. Evaluator Information'!E",$B296))</f>
        <v>0</v>
      </c>
      <c r="F296" s="9" cm="1">
        <f t="array" aca="1" ref="F296" ca="1">INDIRECT(_xlfn.CONCAT("'3. Evaluator Information'!F",$B296))</f>
        <v>0</v>
      </c>
      <c r="G296" s="9" cm="1">
        <f t="array" aca="1" ref="G296" ca="1">IFERROR(VLOOKUP(INDIRECT(_xlfn.CONCAT("'3. Evaluator Information'!G",$B296)),languages_lookup,2,FALSE),INT(0))</f>
        <v>0</v>
      </c>
      <c r="H296" s="9">
        <v>15</v>
      </c>
    </row>
    <row r="297" spans="1:8" x14ac:dyDescent="0.25">
      <c r="A297" s="9">
        <v>42</v>
      </c>
      <c r="B297" s="9">
        <v>351</v>
      </c>
      <c r="C297" s="9" cm="1">
        <f t="array" aca="1" ref="C297" ca="1">INDIRECT(_xlfn.CONCAT("'3. Evaluator Information'!C",$B297))</f>
        <v>0</v>
      </c>
      <c r="D297" s="9" cm="1">
        <f t="array" aca="1" ref="D297" ca="1">INDIRECT(_xlfn.CONCAT("'3. Evaluator Information'!D",$B297))</f>
        <v>0</v>
      </c>
      <c r="E297" s="9" cm="1">
        <f t="array" aca="1" ref="E297" ca="1">INDIRECT(_xlfn.CONCAT("'3. Evaluator Information'!E",$B297))</f>
        <v>0</v>
      </c>
      <c r="F297" s="9" cm="1">
        <f t="array" aca="1" ref="F297" ca="1">INDIRECT(_xlfn.CONCAT("'3. Evaluator Information'!F",$B297))</f>
        <v>0</v>
      </c>
      <c r="G297" s="9" cm="1">
        <f t="array" aca="1" ref="G297" ca="1">IFERROR(VLOOKUP(INDIRECT(_xlfn.CONCAT("'3. Evaluator Information'!G",$B297)),languages_lookup,2,FALSE),INT(0))</f>
        <v>0</v>
      </c>
      <c r="H297" s="9">
        <v>15</v>
      </c>
    </row>
    <row r="298" spans="1:8" x14ac:dyDescent="0.25">
      <c r="A298" s="9">
        <v>42</v>
      </c>
      <c r="B298" s="9">
        <v>352</v>
      </c>
      <c r="C298" s="9" cm="1">
        <f t="array" aca="1" ref="C298" ca="1">INDIRECT(_xlfn.CONCAT("'3. Evaluator Information'!C",$B298))</f>
        <v>0</v>
      </c>
      <c r="D298" s="9" cm="1">
        <f t="array" aca="1" ref="D298" ca="1">INDIRECT(_xlfn.CONCAT("'3. Evaluator Information'!D",$B298))</f>
        <v>0</v>
      </c>
      <c r="E298" s="9" cm="1">
        <f t="array" aca="1" ref="E298" ca="1">INDIRECT(_xlfn.CONCAT("'3. Evaluator Information'!E",$B298))</f>
        <v>0</v>
      </c>
      <c r="F298" s="9" cm="1">
        <f t="array" aca="1" ref="F298" ca="1">INDIRECT(_xlfn.CONCAT("'3. Evaluator Information'!F",$B298))</f>
        <v>0</v>
      </c>
      <c r="G298" s="9" cm="1">
        <f t="array" aca="1" ref="G298" ca="1">IFERROR(VLOOKUP(INDIRECT(_xlfn.CONCAT("'3. Evaluator Information'!G",$B298)),languages_lookup,2,FALSE),INT(0))</f>
        <v>0</v>
      </c>
      <c r="H298" s="9">
        <v>15</v>
      </c>
    </row>
    <row r="299" spans="1:8" x14ac:dyDescent="0.25">
      <c r="A299" s="9">
        <v>42</v>
      </c>
      <c r="B299" s="9">
        <v>353</v>
      </c>
      <c r="C299" s="9" cm="1">
        <f t="array" aca="1" ref="C299" ca="1">INDIRECT(_xlfn.CONCAT("'3. Evaluator Information'!C",$B299))</f>
        <v>0</v>
      </c>
      <c r="D299" s="9" cm="1">
        <f t="array" aca="1" ref="D299" ca="1">INDIRECT(_xlfn.CONCAT("'3. Evaluator Information'!D",$B299))</f>
        <v>0</v>
      </c>
      <c r="E299" s="9" cm="1">
        <f t="array" aca="1" ref="E299" ca="1">INDIRECT(_xlfn.CONCAT("'3. Evaluator Information'!E",$B299))</f>
        <v>0</v>
      </c>
      <c r="F299" s="9" cm="1">
        <f t="array" aca="1" ref="F299" ca="1">INDIRECT(_xlfn.CONCAT("'3. Evaluator Information'!F",$B299))</f>
        <v>0</v>
      </c>
      <c r="G299" s="9" cm="1">
        <f t="array" aca="1" ref="G299" ca="1">IFERROR(VLOOKUP(INDIRECT(_xlfn.CONCAT("'3. Evaluator Information'!G",$B299)),languages_lookup,2,FALSE),INT(0))</f>
        <v>0</v>
      </c>
      <c r="H299" s="9">
        <v>15</v>
      </c>
    </row>
    <row r="300" spans="1:8" x14ac:dyDescent="0.25">
      <c r="A300" s="9">
        <v>42</v>
      </c>
      <c r="B300" s="9">
        <v>354</v>
      </c>
      <c r="C300" s="9" cm="1">
        <f t="array" aca="1" ref="C300" ca="1">INDIRECT(_xlfn.CONCAT("'3. Evaluator Information'!C",$B300))</f>
        <v>0</v>
      </c>
      <c r="D300" s="9" cm="1">
        <f t="array" aca="1" ref="D300" ca="1">INDIRECT(_xlfn.CONCAT("'3. Evaluator Information'!D",$B300))</f>
        <v>0</v>
      </c>
      <c r="E300" s="9" cm="1">
        <f t="array" aca="1" ref="E300" ca="1">INDIRECT(_xlfn.CONCAT("'3. Evaluator Information'!E",$B300))</f>
        <v>0</v>
      </c>
      <c r="F300" s="9" cm="1">
        <f t="array" aca="1" ref="F300" ca="1">INDIRECT(_xlfn.CONCAT("'3. Evaluator Information'!F",$B300))</f>
        <v>0</v>
      </c>
      <c r="G300" s="9" cm="1">
        <f t="array" aca="1" ref="G300" ca="1">IFERROR(VLOOKUP(INDIRECT(_xlfn.CONCAT("'3. Evaluator Information'!G",$B300)),languages_lookup,2,FALSE),INT(0))</f>
        <v>0</v>
      </c>
      <c r="H300" s="9">
        <v>15</v>
      </c>
    </row>
    <row r="301" spans="1:8" x14ac:dyDescent="0.25">
      <c r="A301" s="9">
        <v>42</v>
      </c>
      <c r="B301" s="9">
        <v>355</v>
      </c>
      <c r="C301" s="9" cm="1">
        <f t="array" aca="1" ref="C301" ca="1">INDIRECT(_xlfn.CONCAT("'3. Evaluator Information'!C",$B301))</f>
        <v>0</v>
      </c>
      <c r="D301" s="9" cm="1">
        <f t="array" aca="1" ref="D301" ca="1">INDIRECT(_xlfn.CONCAT("'3. Evaluator Information'!D",$B301))</f>
        <v>0</v>
      </c>
      <c r="E301" s="9" cm="1">
        <f t="array" aca="1" ref="E301" ca="1">INDIRECT(_xlfn.CONCAT("'3. Evaluator Information'!E",$B301))</f>
        <v>0</v>
      </c>
      <c r="F301" s="9" cm="1">
        <f t="array" aca="1" ref="F301" ca="1">INDIRECT(_xlfn.CONCAT("'3. Evaluator Information'!F",$B301))</f>
        <v>0</v>
      </c>
      <c r="G301" s="9" cm="1">
        <f t="array" aca="1" ref="G301" ca="1">IFERROR(VLOOKUP(INDIRECT(_xlfn.CONCAT("'3. Evaluator Information'!G",$B301)),languages_lookup,2,FALSE),INT(0))</f>
        <v>0</v>
      </c>
      <c r="H301" s="9">
        <v>15</v>
      </c>
    </row>
    <row r="302" spans="1:8" x14ac:dyDescent="0.25">
      <c r="A302" s="9">
        <v>45</v>
      </c>
      <c r="B302" s="9">
        <v>359</v>
      </c>
      <c r="C302" s="9" cm="1">
        <f t="array" aca="1" ref="C302" ca="1">INDIRECT(_xlfn.CONCAT("'3. Evaluator Information'!C",$B302))</f>
        <v>0</v>
      </c>
      <c r="D302" s="9" cm="1">
        <f t="array" aca="1" ref="D302" ca="1">INDIRECT(_xlfn.CONCAT("'3. Evaluator Information'!D",$B302))</f>
        <v>0</v>
      </c>
      <c r="E302" s="9" cm="1">
        <f t="array" aca="1" ref="E302" ca="1">INDIRECT(_xlfn.CONCAT("'3. Evaluator Information'!E",$B302))</f>
        <v>0</v>
      </c>
      <c r="F302" s="9" cm="1">
        <f t="array" aca="1" ref="F302" ca="1">INDIRECT(_xlfn.CONCAT("'3. Evaluator Information'!F",$B302))</f>
        <v>0</v>
      </c>
      <c r="G302" s="9" cm="1">
        <f t="array" aca="1" ref="G302" ca="1">IFERROR(VLOOKUP(INDIRECT(_xlfn.CONCAT("'3. Evaluator Information'!G",$B302)),languages_lookup,2,FALSE),INT(0))</f>
        <v>0</v>
      </c>
      <c r="H302" s="9">
        <v>16</v>
      </c>
    </row>
    <row r="303" spans="1:8" x14ac:dyDescent="0.25">
      <c r="A303" s="9">
        <v>45</v>
      </c>
      <c r="B303" s="9">
        <v>360</v>
      </c>
      <c r="C303" s="9" cm="1">
        <f t="array" aca="1" ref="C303" ca="1">INDIRECT(_xlfn.CONCAT("'3. Evaluator Information'!C",$B303))</f>
        <v>0</v>
      </c>
      <c r="D303" s="9" cm="1">
        <f t="array" aca="1" ref="D303" ca="1">INDIRECT(_xlfn.CONCAT("'3. Evaluator Information'!D",$B303))</f>
        <v>0</v>
      </c>
      <c r="E303" s="9" cm="1">
        <f t="array" aca="1" ref="E303" ca="1">INDIRECT(_xlfn.CONCAT("'3. Evaluator Information'!E",$B303))</f>
        <v>0</v>
      </c>
      <c r="F303" s="9" cm="1">
        <f t="array" aca="1" ref="F303" ca="1">INDIRECT(_xlfn.CONCAT("'3. Evaluator Information'!F",$B303))</f>
        <v>0</v>
      </c>
      <c r="G303" s="9" cm="1">
        <f t="array" aca="1" ref="G303" ca="1">IFERROR(VLOOKUP(INDIRECT(_xlfn.CONCAT("'3. Evaluator Information'!G",$B303)),languages_lookup,2,FALSE),INT(0))</f>
        <v>0</v>
      </c>
      <c r="H303" s="9">
        <v>16</v>
      </c>
    </row>
    <row r="304" spans="1:8" x14ac:dyDescent="0.25">
      <c r="A304" s="9">
        <v>45</v>
      </c>
      <c r="B304" s="9">
        <v>361</v>
      </c>
      <c r="C304" s="9" cm="1">
        <f t="array" aca="1" ref="C304" ca="1">INDIRECT(_xlfn.CONCAT("'3. Evaluator Information'!C",$B304))</f>
        <v>0</v>
      </c>
      <c r="D304" s="9" cm="1">
        <f t="array" aca="1" ref="D304" ca="1">INDIRECT(_xlfn.CONCAT("'3. Evaluator Information'!D",$B304))</f>
        <v>0</v>
      </c>
      <c r="E304" s="9" cm="1">
        <f t="array" aca="1" ref="E304" ca="1">INDIRECT(_xlfn.CONCAT("'3. Evaluator Information'!E",$B304))</f>
        <v>0</v>
      </c>
      <c r="F304" s="9" cm="1">
        <f t="array" aca="1" ref="F304" ca="1">INDIRECT(_xlfn.CONCAT("'3. Evaluator Information'!F",$B304))</f>
        <v>0</v>
      </c>
      <c r="G304" s="9" cm="1">
        <f t="array" aca="1" ref="G304" ca="1">IFERROR(VLOOKUP(INDIRECT(_xlfn.CONCAT("'3. Evaluator Information'!G",$B304)),languages_lookup,2,FALSE),INT(0))</f>
        <v>0</v>
      </c>
      <c r="H304" s="9">
        <v>16</v>
      </c>
    </row>
    <row r="305" spans="1:8" x14ac:dyDescent="0.25">
      <c r="A305" s="9">
        <v>45</v>
      </c>
      <c r="B305" s="9">
        <v>362</v>
      </c>
      <c r="C305" s="9" cm="1">
        <f t="array" aca="1" ref="C305" ca="1">INDIRECT(_xlfn.CONCAT("'3. Evaluator Information'!C",$B305))</f>
        <v>0</v>
      </c>
      <c r="D305" s="9" cm="1">
        <f t="array" aca="1" ref="D305" ca="1">INDIRECT(_xlfn.CONCAT("'3. Evaluator Information'!D",$B305))</f>
        <v>0</v>
      </c>
      <c r="E305" s="9" cm="1">
        <f t="array" aca="1" ref="E305" ca="1">INDIRECT(_xlfn.CONCAT("'3. Evaluator Information'!E",$B305))</f>
        <v>0</v>
      </c>
      <c r="F305" s="9" cm="1">
        <f t="array" aca="1" ref="F305" ca="1">INDIRECT(_xlfn.CONCAT("'3. Evaluator Information'!F",$B305))</f>
        <v>0</v>
      </c>
      <c r="G305" s="9" cm="1">
        <f t="array" aca="1" ref="G305" ca="1">IFERROR(VLOOKUP(INDIRECT(_xlfn.CONCAT("'3. Evaluator Information'!G",$B305)),languages_lookup,2,FALSE),INT(0))</f>
        <v>0</v>
      </c>
      <c r="H305" s="9">
        <v>16</v>
      </c>
    </row>
    <row r="306" spans="1:8" x14ac:dyDescent="0.25">
      <c r="A306" s="9">
        <v>45</v>
      </c>
      <c r="B306" s="9">
        <v>363</v>
      </c>
      <c r="C306" s="9" cm="1">
        <f t="array" aca="1" ref="C306" ca="1">INDIRECT(_xlfn.CONCAT("'3. Evaluator Information'!C",$B306))</f>
        <v>0</v>
      </c>
      <c r="D306" s="9" cm="1">
        <f t="array" aca="1" ref="D306" ca="1">INDIRECT(_xlfn.CONCAT("'3. Evaluator Information'!D",$B306))</f>
        <v>0</v>
      </c>
      <c r="E306" s="9" cm="1">
        <f t="array" aca="1" ref="E306" ca="1">INDIRECT(_xlfn.CONCAT("'3. Evaluator Information'!E",$B306))</f>
        <v>0</v>
      </c>
      <c r="F306" s="9" cm="1">
        <f t="array" aca="1" ref="F306" ca="1">INDIRECT(_xlfn.CONCAT("'3. Evaluator Information'!F",$B306))</f>
        <v>0</v>
      </c>
      <c r="G306" s="9" cm="1">
        <f t="array" aca="1" ref="G306" ca="1">IFERROR(VLOOKUP(INDIRECT(_xlfn.CONCAT("'3. Evaluator Information'!G",$B306)),languages_lookup,2,FALSE),INT(0))</f>
        <v>0</v>
      </c>
      <c r="H306" s="9">
        <v>16</v>
      </c>
    </row>
    <row r="307" spans="1:8" x14ac:dyDescent="0.25">
      <c r="A307" s="9">
        <v>45</v>
      </c>
      <c r="B307" s="9">
        <v>364</v>
      </c>
      <c r="C307" s="9" cm="1">
        <f t="array" aca="1" ref="C307" ca="1">INDIRECT(_xlfn.CONCAT("'3. Evaluator Information'!C",$B307))</f>
        <v>0</v>
      </c>
      <c r="D307" s="9" cm="1">
        <f t="array" aca="1" ref="D307" ca="1">INDIRECT(_xlfn.CONCAT("'3. Evaluator Information'!D",$B307))</f>
        <v>0</v>
      </c>
      <c r="E307" s="9" cm="1">
        <f t="array" aca="1" ref="E307" ca="1">INDIRECT(_xlfn.CONCAT("'3. Evaluator Information'!E",$B307))</f>
        <v>0</v>
      </c>
      <c r="F307" s="9" cm="1">
        <f t="array" aca="1" ref="F307" ca="1">INDIRECT(_xlfn.CONCAT("'3. Evaluator Information'!F",$B307))</f>
        <v>0</v>
      </c>
      <c r="G307" s="9" cm="1">
        <f t="array" aca="1" ref="G307" ca="1">IFERROR(VLOOKUP(INDIRECT(_xlfn.CONCAT("'3. Evaluator Information'!G",$B307)),languages_lookup,2,FALSE),INT(0))</f>
        <v>0</v>
      </c>
      <c r="H307" s="9">
        <v>16</v>
      </c>
    </row>
    <row r="308" spans="1:8" x14ac:dyDescent="0.25">
      <c r="A308" s="9">
        <v>45</v>
      </c>
      <c r="B308" s="9">
        <v>365</v>
      </c>
      <c r="C308" s="9" cm="1">
        <f t="array" aca="1" ref="C308" ca="1">INDIRECT(_xlfn.CONCAT("'3. Evaluator Information'!C",$B308))</f>
        <v>0</v>
      </c>
      <c r="D308" s="9" cm="1">
        <f t="array" aca="1" ref="D308" ca="1">INDIRECT(_xlfn.CONCAT("'3. Evaluator Information'!D",$B308))</f>
        <v>0</v>
      </c>
      <c r="E308" s="9" cm="1">
        <f t="array" aca="1" ref="E308" ca="1">INDIRECT(_xlfn.CONCAT("'3. Evaluator Information'!E",$B308))</f>
        <v>0</v>
      </c>
      <c r="F308" s="9" cm="1">
        <f t="array" aca="1" ref="F308" ca="1">INDIRECT(_xlfn.CONCAT("'3. Evaluator Information'!F",$B308))</f>
        <v>0</v>
      </c>
      <c r="G308" s="9" cm="1">
        <f t="array" aca="1" ref="G308" ca="1">IFERROR(VLOOKUP(INDIRECT(_xlfn.CONCAT("'3. Evaluator Information'!G",$B308)),languages_lookup,2,FALSE),INT(0))</f>
        <v>0</v>
      </c>
      <c r="H308" s="9">
        <v>16</v>
      </c>
    </row>
    <row r="309" spans="1:8" x14ac:dyDescent="0.25">
      <c r="A309" s="9">
        <v>45</v>
      </c>
      <c r="B309" s="9">
        <v>366</v>
      </c>
      <c r="C309" s="9" cm="1">
        <f t="array" aca="1" ref="C309" ca="1">INDIRECT(_xlfn.CONCAT("'3. Evaluator Information'!C",$B309))</f>
        <v>0</v>
      </c>
      <c r="D309" s="9" cm="1">
        <f t="array" aca="1" ref="D309" ca="1">INDIRECT(_xlfn.CONCAT("'3. Evaluator Information'!D",$B309))</f>
        <v>0</v>
      </c>
      <c r="E309" s="9" cm="1">
        <f t="array" aca="1" ref="E309" ca="1">INDIRECT(_xlfn.CONCAT("'3. Evaluator Information'!E",$B309))</f>
        <v>0</v>
      </c>
      <c r="F309" s="9" cm="1">
        <f t="array" aca="1" ref="F309" ca="1">INDIRECT(_xlfn.CONCAT("'3. Evaluator Information'!F",$B309))</f>
        <v>0</v>
      </c>
      <c r="G309" s="9" cm="1">
        <f t="array" aca="1" ref="G309" ca="1">IFERROR(VLOOKUP(INDIRECT(_xlfn.CONCAT("'3. Evaluator Information'!G",$B309)),languages_lookup,2,FALSE),INT(0))</f>
        <v>0</v>
      </c>
      <c r="H309" s="9">
        <v>16</v>
      </c>
    </row>
    <row r="310" spans="1:8" x14ac:dyDescent="0.25">
      <c r="A310" s="9">
        <v>45</v>
      </c>
      <c r="B310" s="9">
        <v>367</v>
      </c>
      <c r="C310" s="9" cm="1">
        <f t="array" aca="1" ref="C310" ca="1">INDIRECT(_xlfn.CONCAT("'3. Evaluator Information'!C",$B310))</f>
        <v>0</v>
      </c>
      <c r="D310" s="9" cm="1">
        <f t="array" aca="1" ref="D310" ca="1">INDIRECT(_xlfn.CONCAT("'3. Evaluator Information'!D",$B310))</f>
        <v>0</v>
      </c>
      <c r="E310" s="9" cm="1">
        <f t="array" aca="1" ref="E310" ca="1">INDIRECT(_xlfn.CONCAT("'3. Evaluator Information'!E",$B310))</f>
        <v>0</v>
      </c>
      <c r="F310" s="9" cm="1">
        <f t="array" aca="1" ref="F310" ca="1">INDIRECT(_xlfn.CONCAT("'3. Evaluator Information'!F",$B310))</f>
        <v>0</v>
      </c>
      <c r="G310" s="9" cm="1">
        <f t="array" aca="1" ref="G310" ca="1">IFERROR(VLOOKUP(INDIRECT(_xlfn.CONCAT("'3. Evaluator Information'!G",$B310)),languages_lookup,2,FALSE),INT(0))</f>
        <v>0</v>
      </c>
      <c r="H310" s="9">
        <v>16</v>
      </c>
    </row>
    <row r="311" spans="1:8" x14ac:dyDescent="0.25">
      <c r="A311" s="9">
        <v>45</v>
      </c>
      <c r="B311" s="9">
        <v>368</v>
      </c>
      <c r="C311" s="9" cm="1">
        <f t="array" aca="1" ref="C311" ca="1">INDIRECT(_xlfn.CONCAT("'3. Evaluator Information'!C",$B311))</f>
        <v>0</v>
      </c>
      <c r="D311" s="9" cm="1">
        <f t="array" aca="1" ref="D311" ca="1">INDIRECT(_xlfn.CONCAT("'3. Evaluator Information'!D",$B311))</f>
        <v>0</v>
      </c>
      <c r="E311" s="9" cm="1">
        <f t="array" aca="1" ref="E311" ca="1">INDIRECT(_xlfn.CONCAT("'3. Evaluator Information'!E",$B311))</f>
        <v>0</v>
      </c>
      <c r="F311" s="9" cm="1">
        <f t="array" aca="1" ref="F311" ca="1">INDIRECT(_xlfn.CONCAT("'3. Evaluator Information'!F",$B311))</f>
        <v>0</v>
      </c>
      <c r="G311" s="9" cm="1">
        <f t="array" aca="1" ref="G311" ca="1">IFERROR(VLOOKUP(INDIRECT(_xlfn.CONCAT("'3. Evaluator Information'!G",$B311)),languages_lookup,2,FALSE),INT(0))</f>
        <v>0</v>
      </c>
      <c r="H311" s="9">
        <v>16</v>
      </c>
    </row>
    <row r="312" spans="1:8" x14ac:dyDescent="0.25">
      <c r="A312" s="9">
        <v>45</v>
      </c>
      <c r="B312" s="9">
        <v>369</v>
      </c>
      <c r="C312" s="9" cm="1">
        <f t="array" aca="1" ref="C312" ca="1">INDIRECT(_xlfn.CONCAT("'3. Evaluator Information'!C",$B312))</f>
        <v>0</v>
      </c>
      <c r="D312" s="9" cm="1">
        <f t="array" aca="1" ref="D312" ca="1">INDIRECT(_xlfn.CONCAT("'3. Evaluator Information'!D",$B312))</f>
        <v>0</v>
      </c>
      <c r="E312" s="9" cm="1">
        <f t="array" aca="1" ref="E312" ca="1">INDIRECT(_xlfn.CONCAT("'3. Evaluator Information'!E",$B312))</f>
        <v>0</v>
      </c>
      <c r="F312" s="9" cm="1">
        <f t="array" aca="1" ref="F312" ca="1">INDIRECT(_xlfn.CONCAT("'3. Evaluator Information'!F",$B312))</f>
        <v>0</v>
      </c>
      <c r="G312" s="9" cm="1">
        <f t="array" aca="1" ref="G312" ca="1">IFERROR(VLOOKUP(INDIRECT(_xlfn.CONCAT("'3. Evaluator Information'!G",$B312)),languages_lookup,2,FALSE),INT(0))</f>
        <v>0</v>
      </c>
      <c r="H312" s="9">
        <v>16</v>
      </c>
    </row>
    <row r="313" spans="1:8" x14ac:dyDescent="0.25">
      <c r="A313" s="9">
        <v>45</v>
      </c>
      <c r="B313" s="9">
        <v>370</v>
      </c>
      <c r="C313" s="9" cm="1">
        <f t="array" aca="1" ref="C313" ca="1">INDIRECT(_xlfn.CONCAT("'3. Evaluator Information'!C",$B313))</f>
        <v>0</v>
      </c>
      <c r="D313" s="9" cm="1">
        <f t="array" aca="1" ref="D313" ca="1">INDIRECT(_xlfn.CONCAT("'3. Evaluator Information'!D",$B313))</f>
        <v>0</v>
      </c>
      <c r="E313" s="9" cm="1">
        <f t="array" aca="1" ref="E313" ca="1">INDIRECT(_xlfn.CONCAT("'3. Evaluator Information'!E",$B313))</f>
        <v>0</v>
      </c>
      <c r="F313" s="9" cm="1">
        <f t="array" aca="1" ref="F313" ca="1">INDIRECT(_xlfn.CONCAT("'3. Evaluator Information'!F",$B313))</f>
        <v>0</v>
      </c>
      <c r="G313" s="9" cm="1">
        <f t="array" aca="1" ref="G313" ca="1">IFERROR(VLOOKUP(INDIRECT(_xlfn.CONCAT("'3. Evaluator Information'!G",$B313)),languages_lookup,2,FALSE),INT(0))</f>
        <v>0</v>
      </c>
      <c r="H313" s="9">
        <v>16</v>
      </c>
    </row>
    <row r="314" spans="1:8" x14ac:dyDescent="0.25">
      <c r="A314" s="9">
        <v>45</v>
      </c>
      <c r="B314" s="9">
        <v>371</v>
      </c>
      <c r="C314" s="9" cm="1">
        <f t="array" aca="1" ref="C314" ca="1">INDIRECT(_xlfn.CONCAT("'3. Evaluator Information'!C",$B314))</f>
        <v>0</v>
      </c>
      <c r="D314" s="9" cm="1">
        <f t="array" aca="1" ref="D314" ca="1">INDIRECT(_xlfn.CONCAT("'3. Evaluator Information'!D",$B314))</f>
        <v>0</v>
      </c>
      <c r="E314" s="9" cm="1">
        <f t="array" aca="1" ref="E314" ca="1">INDIRECT(_xlfn.CONCAT("'3. Evaluator Information'!E",$B314))</f>
        <v>0</v>
      </c>
      <c r="F314" s="9" cm="1">
        <f t="array" aca="1" ref="F314" ca="1">INDIRECT(_xlfn.CONCAT("'3. Evaluator Information'!F",$B314))</f>
        <v>0</v>
      </c>
      <c r="G314" s="9" cm="1">
        <f t="array" aca="1" ref="G314" ca="1">IFERROR(VLOOKUP(INDIRECT(_xlfn.CONCAT("'3. Evaluator Information'!G",$B314)),languages_lookup,2,FALSE),INT(0))</f>
        <v>0</v>
      </c>
      <c r="H314" s="9">
        <v>16</v>
      </c>
    </row>
    <row r="315" spans="1:8" x14ac:dyDescent="0.25">
      <c r="A315" s="9">
        <v>45</v>
      </c>
      <c r="B315" s="9">
        <v>372</v>
      </c>
      <c r="C315" s="9" cm="1">
        <f t="array" aca="1" ref="C315" ca="1">INDIRECT(_xlfn.CONCAT("'3. Evaluator Information'!C",$B315))</f>
        <v>0</v>
      </c>
      <c r="D315" s="9" cm="1">
        <f t="array" aca="1" ref="D315" ca="1">INDIRECT(_xlfn.CONCAT("'3. Evaluator Information'!D",$B315))</f>
        <v>0</v>
      </c>
      <c r="E315" s="9" cm="1">
        <f t="array" aca="1" ref="E315" ca="1">INDIRECT(_xlfn.CONCAT("'3. Evaluator Information'!E",$B315))</f>
        <v>0</v>
      </c>
      <c r="F315" s="9" cm="1">
        <f t="array" aca="1" ref="F315" ca="1">INDIRECT(_xlfn.CONCAT("'3. Evaluator Information'!F",$B315))</f>
        <v>0</v>
      </c>
      <c r="G315" s="9" cm="1">
        <f t="array" aca="1" ref="G315" ca="1">IFERROR(VLOOKUP(INDIRECT(_xlfn.CONCAT("'3. Evaluator Information'!G",$B315)),languages_lookup,2,FALSE),INT(0))</f>
        <v>0</v>
      </c>
      <c r="H315" s="9">
        <v>16</v>
      </c>
    </row>
    <row r="316" spans="1:8" x14ac:dyDescent="0.25">
      <c r="A316" s="9">
        <v>45</v>
      </c>
      <c r="B316" s="9">
        <v>373</v>
      </c>
      <c r="C316" s="9" cm="1">
        <f t="array" aca="1" ref="C316" ca="1">INDIRECT(_xlfn.CONCAT("'3. Evaluator Information'!C",$B316))</f>
        <v>0</v>
      </c>
      <c r="D316" s="9" cm="1">
        <f t="array" aca="1" ref="D316" ca="1">INDIRECT(_xlfn.CONCAT("'3. Evaluator Information'!D",$B316))</f>
        <v>0</v>
      </c>
      <c r="E316" s="9" cm="1">
        <f t="array" aca="1" ref="E316" ca="1">INDIRECT(_xlfn.CONCAT("'3. Evaluator Information'!E",$B316))</f>
        <v>0</v>
      </c>
      <c r="F316" s="9" cm="1">
        <f t="array" aca="1" ref="F316" ca="1">INDIRECT(_xlfn.CONCAT("'3. Evaluator Information'!F",$B316))</f>
        <v>0</v>
      </c>
      <c r="G316" s="9" cm="1">
        <f t="array" aca="1" ref="G316" ca="1">IFERROR(VLOOKUP(INDIRECT(_xlfn.CONCAT("'3. Evaluator Information'!G",$B316)),languages_lookup,2,FALSE),INT(0))</f>
        <v>0</v>
      </c>
      <c r="H316" s="9">
        <v>16</v>
      </c>
    </row>
    <row r="317" spans="1:8" x14ac:dyDescent="0.25">
      <c r="A317" s="9">
        <v>45</v>
      </c>
      <c r="B317" s="9">
        <v>374</v>
      </c>
      <c r="C317" s="9" cm="1">
        <f t="array" aca="1" ref="C317" ca="1">INDIRECT(_xlfn.CONCAT("'3. Evaluator Information'!C",$B317))</f>
        <v>0</v>
      </c>
      <c r="D317" s="9" cm="1">
        <f t="array" aca="1" ref="D317" ca="1">INDIRECT(_xlfn.CONCAT("'3. Evaluator Information'!D",$B317))</f>
        <v>0</v>
      </c>
      <c r="E317" s="9" cm="1">
        <f t="array" aca="1" ref="E317" ca="1">INDIRECT(_xlfn.CONCAT("'3. Evaluator Information'!E",$B317))</f>
        <v>0</v>
      </c>
      <c r="F317" s="9" cm="1">
        <f t="array" aca="1" ref="F317" ca="1">INDIRECT(_xlfn.CONCAT("'3. Evaluator Information'!F",$B317))</f>
        <v>0</v>
      </c>
      <c r="G317" s="9" cm="1">
        <f t="array" aca="1" ref="G317" ca="1">IFERROR(VLOOKUP(INDIRECT(_xlfn.CONCAT("'3. Evaluator Information'!G",$B317)),languages_lookup,2,FALSE),INT(0))</f>
        <v>0</v>
      </c>
      <c r="H317" s="9">
        <v>16</v>
      </c>
    </row>
    <row r="318" spans="1:8" x14ac:dyDescent="0.25">
      <c r="A318" s="9">
        <v>45</v>
      </c>
      <c r="B318" s="9">
        <v>375</v>
      </c>
      <c r="C318" s="9" cm="1">
        <f t="array" aca="1" ref="C318" ca="1">INDIRECT(_xlfn.CONCAT("'3. Evaluator Information'!C",$B318))</f>
        <v>0</v>
      </c>
      <c r="D318" s="9" cm="1">
        <f t="array" aca="1" ref="D318" ca="1">INDIRECT(_xlfn.CONCAT("'3. Evaluator Information'!D",$B318))</f>
        <v>0</v>
      </c>
      <c r="E318" s="9" cm="1">
        <f t="array" aca="1" ref="E318" ca="1">INDIRECT(_xlfn.CONCAT("'3. Evaluator Information'!E",$B318))</f>
        <v>0</v>
      </c>
      <c r="F318" s="9" cm="1">
        <f t="array" aca="1" ref="F318" ca="1">INDIRECT(_xlfn.CONCAT("'3. Evaluator Information'!F",$B318))</f>
        <v>0</v>
      </c>
      <c r="G318" s="9" cm="1">
        <f t="array" aca="1" ref="G318" ca="1">IFERROR(VLOOKUP(INDIRECT(_xlfn.CONCAT("'3. Evaluator Information'!G",$B318)),languages_lookup,2,FALSE),INT(0))</f>
        <v>0</v>
      </c>
      <c r="H318" s="9">
        <v>16</v>
      </c>
    </row>
    <row r="319" spans="1:8" x14ac:dyDescent="0.25">
      <c r="A319" s="9">
        <v>45</v>
      </c>
      <c r="B319" s="9">
        <v>376</v>
      </c>
      <c r="C319" s="9" cm="1">
        <f t="array" aca="1" ref="C319" ca="1">INDIRECT(_xlfn.CONCAT("'3. Evaluator Information'!C",$B319))</f>
        <v>0</v>
      </c>
      <c r="D319" s="9" cm="1">
        <f t="array" aca="1" ref="D319" ca="1">INDIRECT(_xlfn.CONCAT("'3. Evaluator Information'!D",$B319))</f>
        <v>0</v>
      </c>
      <c r="E319" s="9" cm="1">
        <f t="array" aca="1" ref="E319" ca="1">INDIRECT(_xlfn.CONCAT("'3. Evaluator Information'!E",$B319))</f>
        <v>0</v>
      </c>
      <c r="F319" s="9" cm="1">
        <f t="array" aca="1" ref="F319" ca="1">INDIRECT(_xlfn.CONCAT("'3. Evaluator Information'!F",$B319))</f>
        <v>0</v>
      </c>
      <c r="G319" s="9" cm="1">
        <f t="array" aca="1" ref="G319" ca="1">IFERROR(VLOOKUP(INDIRECT(_xlfn.CONCAT("'3. Evaluator Information'!G",$B319)),languages_lookup,2,FALSE),INT(0))</f>
        <v>0</v>
      </c>
      <c r="H319" s="9">
        <v>16</v>
      </c>
    </row>
    <row r="320" spans="1:8" x14ac:dyDescent="0.25">
      <c r="A320" s="9">
        <v>45</v>
      </c>
      <c r="B320" s="9">
        <v>377</v>
      </c>
      <c r="C320" s="9" cm="1">
        <f t="array" aca="1" ref="C320" ca="1">INDIRECT(_xlfn.CONCAT("'3. Evaluator Information'!C",$B320))</f>
        <v>0</v>
      </c>
      <c r="D320" s="9" cm="1">
        <f t="array" aca="1" ref="D320" ca="1">INDIRECT(_xlfn.CONCAT("'3. Evaluator Information'!D",$B320))</f>
        <v>0</v>
      </c>
      <c r="E320" s="9" cm="1">
        <f t="array" aca="1" ref="E320" ca="1">INDIRECT(_xlfn.CONCAT("'3. Evaluator Information'!E",$B320))</f>
        <v>0</v>
      </c>
      <c r="F320" s="9" cm="1">
        <f t="array" aca="1" ref="F320" ca="1">INDIRECT(_xlfn.CONCAT("'3. Evaluator Information'!F",$B320))</f>
        <v>0</v>
      </c>
      <c r="G320" s="9" cm="1">
        <f t="array" aca="1" ref="G320" ca="1">IFERROR(VLOOKUP(INDIRECT(_xlfn.CONCAT("'3. Evaluator Information'!G",$B320)),languages_lookup,2,FALSE),INT(0))</f>
        <v>0</v>
      </c>
      <c r="H320" s="9">
        <v>16</v>
      </c>
    </row>
    <row r="321" spans="1:8" x14ac:dyDescent="0.25">
      <c r="A321" s="9">
        <v>45</v>
      </c>
      <c r="B321" s="9">
        <v>378</v>
      </c>
      <c r="C321" s="9" cm="1">
        <f t="array" aca="1" ref="C321" ca="1">INDIRECT(_xlfn.CONCAT("'3. Evaluator Information'!C",$B321))</f>
        <v>0</v>
      </c>
      <c r="D321" s="9" cm="1">
        <f t="array" aca="1" ref="D321" ca="1">INDIRECT(_xlfn.CONCAT("'3. Evaluator Information'!D",$B321))</f>
        <v>0</v>
      </c>
      <c r="E321" s="9" cm="1">
        <f t="array" aca="1" ref="E321" ca="1">INDIRECT(_xlfn.CONCAT("'3. Evaluator Information'!E",$B321))</f>
        <v>0</v>
      </c>
      <c r="F321" s="9" cm="1">
        <f t="array" aca="1" ref="F321" ca="1">INDIRECT(_xlfn.CONCAT("'3. Evaluator Information'!F",$B321))</f>
        <v>0</v>
      </c>
      <c r="G321" s="9" cm="1">
        <f t="array" aca="1" ref="G321" ca="1">IFERROR(VLOOKUP(INDIRECT(_xlfn.CONCAT("'3. Evaluator Information'!G",$B321)),languages_lookup,2,FALSE),INT(0))</f>
        <v>0</v>
      </c>
      <c r="H321" s="9">
        <v>16</v>
      </c>
    </row>
    <row r="322" spans="1:8" x14ac:dyDescent="0.25">
      <c r="A322" s="9">
        <v>48</v>
      </c>
      <c r="B322" s="9">
        <v>382</v>
      </c>
      <c r="C322" s="9" cm="1">
        <f t="array" aca="1" ref="C322" ca="1">INDIRECT(_xlfn.CONCAT("'3. Evaluator Information'!C",$B322))</f>
        <v>0</v>
      </c>
      <c r="D322" s="9" cm="1">
        <f t="array" aca="1" ref="D322" ca="1">INDIRECT(_xlfn.CONCAT("'3. Evaluator Information'!D",$B322))</f>
        <v>0</v>
      </c>
      <c r="E322" s="9" cm="1">
        <f t="array" aca="1" ref="E322" ca="1">INDIRECT(_xlfn.CONCAT("'3. Evaluator Information'!E",$B322))</f>
        <v>0</v>
      </c>
      <c r="F322" s="9" cm="1">
        <f t="array" aca="1" ref="F322" ca="1">INDIRECT(_xlfn.CONCAT("'3. Evaluator Information'!F",$B322))</f>
        <v>0</v>
      </c>
      <c r="G322" s="9" cm="1">
        <f t="array" aca="1" ref="G322" ca="1">IFERROR(VLOOKUP(INDIRECT(_xlfn.CONCAT("'3. Evaluator Information'!G",$B322)),languages_lookup,2,FALSE),INT(0))</f>
        <v>0</v>
      </c>
      <c r="H322" s="9">
        <v>17</v>
      </c>
    </row>
    <row r="323" spans="1:8" x14ac:dyDescent="0.25">
      <c r="A323" s="9">
        <v>48</v>
      </c>
      <c r="B323" s="9">
        <v>383</v>
      </c>
      <c r="C323" s="9" cm="1">
        <f t="array" aca="1" ref="C323" ca="1">INDIRECT(_xlfn.CONCAT("'3. Evaluator Information'!C",$B323))</f>
        <v>0</v>
      </c>
      <c r="D323" s="9" cm="1">
        <f t="array" aca="1" ref="D323" ca="1">INDIRECT(_xlfn.CONCAT("'3. Evaluator Information'!D",$B323))</f>
        <v>0</v>
      </c>
      <c r="E323" s="9" cm="1">
        <f t="array" aca="1" ref="E323" ca="1">INDIRECT(_xlfn.CONCAT("'3. Evaluator Information'!E",$B323))</f>
        <v>0</v>
      </c>
      <c r="F323" s="9" cm="1">
        <f t="array" aca="1" ref="F323" ca="1">INDIRECT(_xlfn.CONCAT("'3. Evaluator Information'!F",$B323))</f>
        <v>0</v>
      </c>
      <c r="G323" s="9" cm="1">
        <f t="array" aca="1" ref="G323" ca="1">IFERROR(VLOOKUP(INDIRECT(_xlfn.CONCAT("'3. Evaluator Information'!G",$B323)),languages_lookup,2,FALSE),INT(0))</f>
        <v>0</v>
      </c>
      <c r="H323" s="9">
        <v>17</v>
      </c>
    </row>
    <row r="324" spans="1:8" x14ac:dyDescent="0.25">
      <c r="A324" s="9">
        <v>48</v>
      </c>
      <c r="B324" s="9">
        <v>384</v>
      </c>
      <c r="C324" s="9" cm="1">
        <f t="array" aca="1" ref="C324" ca="1">INDIRECT(_xlfn.CONCAT("'3. Evaluator Information'!C",$B324))</f>
        <v>0</v>
      </c>
      <c r="D324" s="9" cm="1">
        <f t="array" aca="1" ref="D324" ca="1">INDIRECT(_xlfn.CONCAT("'3. Evaluator Information'!D",$B324))</f>
        <v>0</v>
      </c>
      <c r="E324" s="9" cm="1">
        <f t="array" aca="1" ref="E324" ca="1">INDIRECT(_xlfn.CONCAT("'3. Evaluator Information'!E",$B324))</f>
        <v>0</v>
      </c>
      <c r="F324" s="9" cm="1">
        <f t="array" aca="1" ref="F324" ca="1">INDIRECT(_xlfn.CONCAT("'3. Evaluator Information'!F",$B324))</f>
        <v>0</v>
      </c>
      <c r="G324" s="9" cm="1">
        <f t="array" aca="1" ref="G324" ca="1">IFERROR(VLOOKUP(INDIRECT(_xlfn.CONCAT("'3. Evaluator Information'!G",$B324)),languages_lookup,2,FALSE),INT(0))</f>
        <v>0</v>
      </c>
      <c r="H324" s="9">
        <v>17</v>
      </c>
    </row>
    <row r="325" spans="1:8" x14ac:dyDescent="0.25">
      <c r="A325" s="9">
        <v>48</v>
      </c>
      <c r="B325" s="9">
        <v>385</v>
      </c>
      <c r="C325" s="9" cm="1">
        <f t="array" aca="1" ref="C325" ca="1">INDIRECT(_xlfn.CONCAT("'3. Evaluator Information'!C",$B325))</f>
        <v>0</v>
      </c>
      <c r="D325" s="9" cm="1">
        <f t="array" aca="1" ref="D325" ca="1">INDIRECT(_xlfn.CONCAT("'3. Evaluator Information'!D",$B325))</f>
        <v>0</v>
      </c>
      <c r="E325" s="9" cm="1">
        <f t="array" aca="1" ref="E325" ca="1">INDIRECT(_xlfn.CONCAT("'3. Evaluator Information'!E",$B325))</f>
        <v>0</v>
      </c>
      <c r="F325" s="9" cm="1">
        <f t="array" aca="1" ref="F325" ca="1">INDIRECT(_xlfn.CONCAT("'3. Evaluator Information'!F",$B325))</f>
        <v>0</v>
      </c>
      <c r="G325" s="9" cm="1">
        <f t="array" aca="1" ref="G325" ca="1">IFERROR(VLOOKUP(INDIRECT(_xlfn.CONCAT("'3. Evaluator Information'!G",$B325)),languages_lookup,2,FALSE),INT(0))</f>
        <v>0</v>
      </c>
      <c r="H325" s="9">
        <v>17</v>
      </c>
    </row>
    <row r="326" spans="1:8" x14ac:dyDescent="0.25">
      <c r="A326" s="9">
        <v>48</v>
      </c>
      <c r="B326" s="9">
        <v>386</v>
      </c>
      <c r="C326" s="9" cm="1">
        <f t="array" aca="1" ref="C326" ca="1">INDIRECT(_xlfn.CONCAT("'3. Evaluator Information'!C",$B326))</f>
        <v>0</v>
      </c>
      <c r="D326" s="9" cm="1">
        <f t="array" aca="1" ref="D326" ca="1">INDIRECT(_xlfn.CONCAT("'3. Evaluator Information'!D",$B326))</f>
        <v>0</v>
      </c>
      <c r="E326" s="9" cm="1">
        <f t="array" aca="1" ref="E326" ca="1">INDIRECT(_xlfn.CONCAT("'3. Evaluator Information'!E",$B326))</f>
        <v>0</v>
      </c>
      <c r="F326" s="9" cm="1">
        <f t="array" aca="1" ref="F326" ca="1">INDIRECT(_xlfn.CONCAT("'3. Evaluator Information'!F",$B326))</f>
        <v>0</v>
      </c>
      <c r="G326" s="9" cm="1">
        <f t="array" aca="1" ref="G326" ca="1">IFERROR(VLOOKUP(INDIRECT(_xlfn.CONCAT("'3. Evaluator Information'!G",$B326)),languages_lookup,2,FALSE),INT(0))</f>
        <v>0</v>
      </c>
      <c r="H326" s="9">
        <v>17</v>
      </c>
    </row>
    <row r="327" spans="1:8" x14ac:dyDescent="0.25">
      <c r="A327" s="9">
        <v>48</v>
      </c>
      <c r="B327" s="9">
        <v>387</v>
      </c>
      <c r="C327" s="9" cm="1">
        <f t="array" aca="1" ref="C327" ca="1">INDIRECT(_xlfn.CONCAT("'3. Evaluator Information'!C",$B327))</f>
        <v>0</v>
      </c>
      <c r="D327" s="9" cm="1">
        <f t="array" aca="1" ref="D327" ca="1">INDIRECT(_xlfn.CONCAT("'3. Evaluator Information'!D",$B327))</f>
        <v>0</v>
      </c>
      <c r="E327" s="9" cm="1">
        <f t="array" aca="1" ref="E327" ca="1">INDIRECT(_xlfn.CONCAT("'3. Evaluator Information'!E",$B327))</f>
        <v>0</v>
      </c>
      <c r="F327" s="9" cm="1">
        <f t="array" aca="1" ref="F327" ca="1">INDIRECT(_xlfn.CONCAT("'3. Evaluator Information'!F",$B327))</f>
        <v>0</v>
      </c>
      <c r="G327" s="9" cm="1">
        <f t="array" aca="1" ref="G327" ca="1">IFERROR(VLOOKUP(INDIRECT(_xlfn.CONCAT("'3. Evaluator Information'!G",$B327)),languages_lookup,2,FALSE),INT(0))</f>
        <v>0</v>
      </c>
      <c r="H327" s="9">
        <v>17</v>
      </c>
    </row>
    <row r="328" spans="1:8" x14ac:dyDescent="0.25">
      <c r="A328" s="9">
        <v>48</v>
      </c>
      <c r="B328" s="9">
        <v>388</v>
      </c>
      <c r="C328" s="9" cm="1">
        <f t="array" aca="1" ref="C328" ca="1">INDIRECT(_xlfn.CONCAT("'3. Evaluator Information'!C",$B328))</f>
        <v>0</v>
      </c>
      <c r="D328" s="9" cm="1">
        <f t="array" aca="1" ref="D328" ca="1">INDIRECT(_xlfn.CONCAT("'3. Evaluator Information'!D",$B328))</f>
        <v>0</v>
      </c>
      <c r="E328" s="9" cm="1">
        <f t="array" aca="1" ref="E328" ca="1">INDIRECT(_xlfn.CONCAT("'3. Evaluator Information'!E",$B328))</f>
        <v>0</v>
      </c>
      <c r="F328" s="9" cm="1">
        <f t="array" aca="1" ref="F328" ca="1">INDIRECT(_xlfn.CONCAT("'3. Evaluator Information'!F",$B328))</f>
        <v>0</v>
      </c>
      <c r="G328" s="9" cm="1">
        <f t="array" aca="1" ref="G328" ca="1">IFERROR(VLOOKUP(INDIRECT(_xlfn.CONCAT("'3. Evaluator Information'!G",$B328)),languages_lookup,2,FALSE),INT(0))</f>
        <v>0</v>
      </c>
      <c r="H328" s="9">
        <v>17</v>
      </c>
    </row>
    <row r="329" spans="1:8" x14ac:dyDescent="0.25">
      <c r="A329" s="9">
        <v>48</v>
      </c>
      <c r="B329" s="9">
        <v>389</v>
      </c>
      <c r="C329" s="9" cm="1">
        <f t="array" aca="1" ref="C329" ca="1">INDIRECT(_xlfn.CONCAT("'3. Evaluator Information'!C",$B329))</f>
        <v>0</v>
      </c>
      <c r="D329" s="9" cm="1">
        <f t="array" aca="1" ref="D329" ca="1">INDIRECT(_xlfn.CONCAT("'3. Evaluator Information'!D",$B329))</f>
        <v>0</v>
      </c>
      <c r="E329" s="9" cm="1">
        <f t="array" aca="1" ref="E329" ca="1">INDIRECT(_xlfn.CONCAT("'3. Evaluator Information'!E",$B329))</f>
        <v>0</v>
      </c>
      <c r="F329" s="9" cm="1">
        <f t="array" aca="1" ref="F329" ca="1">INDIRECT(_xlfn.CONCAT("'3. Evaluator Information'!F",$B329))</f>
        <v>0</v>
      </c>
      <c r="G329" s="9" cm="1">
        <f t="array" aca="1" ref="G329" ca="1">IFERROR(VLOOKUP(INDIRECT(_xlfn.CONCAT("'3. Evaluator Information'!G",$B329)),languages_lookup,2,FALSE),INT(0))</f>
        <v>0</v>
      </c>
      <c r="H329" s="9">
        <v>17</v>
      </c>
    </row>
    <row r="330" spans="1:8" x14ac:dyDescent="0.25">
      <c r="A330" s="9">
        <v>48</v>
      </c>
      <c r="B330" s="9">
        <v>390</v>
      </c>
      <c r="C330" s="9" cm="1">
        <f t="array" aca="1" ref="C330" ca="1">INDIRECT(_xlfn.CONCAT("'3. Evaluator Information'!C",$B330))</f>
        <v>0</v>
      </c>
      <c r="D330" s="9" cm="1">
        <f t="array" aca="1" ref="D330" ca="1">INDIRECT(_xlfn.CONCAT("'3. Evaluator Information'!D",$B330))</f>
        <v>0</v>
      </c>
      <c r="E330" s="9" cm="1">
        <f t="array" aca="1" ref="E330" ca="1">INDIRECT(_xlfn.CONCAT("'3. Evaluator Information'!E",$B330))</f>
        <v>0</v>
      </c>
      <c r="F330" s="9" cm="1">
        <f t="array" aca="1" ref="F330" ca="1">INDIRECT(_xlfn.CONCAT("'3. Evaluator Information'!F",$B330))</f>
        <v>0</v>
      </c>
      <c r="G330" s="9" cm="1">
        <f t="array" aca="1" ref="G330" ca="1">IFERROR(VLOOKUP(INDIRECT(_xlfn.CONCAT("'3. Evaluator Information'!G",$B330)),languages_lookup,2,FALSE),INT(0))</f>
        <v>0</v>
      </c>
      <c r="H330" s="9">
        <v>17</v>
      </c>
    </row>
    <row r="331" spans="1:8" x14ac:dyDescent="0.25">
      <c r="A331" s="9">
        <v>48</v>
      </c>
      <c r="B331" s="9">
        <v>391</v>
      </c>
      <c r="C331" s="9" cm="1">
        <f t="array" aca="1" ref="C331" ca="1">INDIRECT(_xlfn.CONCAT("'3. Evaluator Information'!C",$B331))</f>
        <v>0</v>
      </c>
      <c r="D331" s="9" cm="1">
        <f t="array" aca="1" ref="D331" ca="1">INDIRECT(_xlfn.CONCAT("'3. Evaluator Information'!D",$B331))</f>
        <v>0</v>
      </c>
      <c r="E331" s="9" cm="1">
        <f t="array" aca="1" ref="E331" ca="1">INDIRECT(_xlfn.CONCAT("'3. Evaluator Information'!E",$B331))</f>
        <v>0</v>
      </c>
      <c r="F331" s="9" cm="1">
        <f t="array" aca="1" ref="F331" ca="1">INDIRECT(_xlfn.CONCAT("'3. Evaluator Information'!F",$B331))</f>
        <v>0</v>
      </c>
      <c r="G331" s="9" cm="1">
        <f t="array" aca="1" ref="G331" ca="1">IFERROR(VLOOKUP(INDIRECT(_xlfn.CONCAT("'3. Evaluator Information'!G",$B331)),languages_lookup,2,FALSE),INT(0))</f>
        <v>0</v>
      </c>
      <c r="H331" s="9">
        <v>17</v>
      </c>
    </row>
    <row r="332" spans="1:8" x14ac:dyDescent="0.25">
      <c r="A332" s="9">
        <v>48</v>
      </c>
      <c r="B332" s="9">
        <v>392</v>
      </c>
      <c r="C332" s="9" cm="1">
        <f t="array" aca="1" ref="C332" ca="1">INDIRECT(_xlfn.CONCAT("'3. Evaluator Information'!C",$B332))</f>
        <v>0</v>
      </c>
      <c r="D332" s="9" cm="1">
        <f t="array" aca="1" ref="D332" ca="1">INDIRECT(_xlfn.CONCAT("'3. Evaluator Information'!D",$B332))</f>
        <v>0</v>
      </c>
      <c r="E332" s="9" cm="1">
        <f t="array" aca="1" ref="E332" ca="1">INDIRECT(_xlfn.CONCAT("'3. Evaluator Information'!E",$B332))</f>
        <v>0</v>
      </c>
      <c r="F332" s="9" cm="1">
        <f t="array" aca="1" ref="F332" ca="1">INDIRECT(_xlfn.CONCAT("'3. Evaluator Information'!F",$B332))</f>
        <v>0</v>
      </c>
      <c r="G332" s="9" cm="1">
        <f t="array" aca="1" ref="G332" ca="1">IFERROR(VLOOKUP(INDIRECT(_xlfn.CONCAT("'3. Evaluator Information'!G",$B332)),languages_lookup,2,FALSE),INT(0))</f>
        <v>0</v>
      </c>
      <c r="H332" s="9">
        <v>17</v>
      </c>
    </row>
    <row r="333" spans="1:8" x14ac:dyDescent="0.25">
      <c r="A333" s="9">
        <v>48</v>
      </c>
      <c r="B333" s="9">
        <v>393</v>
      </c>
      <c r="C333" s="9" cm="1">
        <f t="array" aca="1" ref="C333" ca="1">INDIRECT(_xlfn.CONCAT("'3. Evaluator Information'!C",$B333))</f>
        <v>0</v>
      </c>
      <c r="D333" s="9" cm="1">
        <f t="array" aca="1" ref="D333" ca="1">INDIRECT(_xlfn.CONCAT("'3. Evaluator Information'!D",$B333))</f>
        <v>0</v>
      </c>
      <c r="E333" s="9" cm="1">
        <f t="array" aca="1" ref="E333" ca="1">INDIRECT(_xlfn.CONCAT("'3. Evaluator Information'!E",$B333))</f>
        <v>0</v>
      </c>
      <c r="F333" s="9" cm="1">
        <f t="array" aca="1" ref="F333" ca="1">INDIRECT(_xlfn.CONCAT("'3. Evaluator Information'!F",$B333))</f>
        <v>0</v>
      </c>
      <c r="G333" s="9" cm="1">
        <f t="array" aca="1" ref="G333" ca="1">IFERROR(VLOOKUP(INDIRECT(_xlfn.CONCAT("'3. Evaluator Information'!G",$B333)),languages_lookup,2,FALSE),INT(0))</f>
        <v>0</v>
      </c>
      <c r="H333" s="9">
        <v>17</v>
      </c>
    </row>
    <row r="334" spans="1:8" x14ac:dyDescent="0.25">
      <c r="A334" s="9">
        <v>48</v>
      </c>
      <c r="B334" s="9">
        <v>394</v>
      </c>
      <c r="C334" s="9" cm="1">
        <f t="array" aca="1" ref="C334" ca="1">INDIRECT(_xlfn.CONCAT("'3. Evaluator Information'!C",$B334))</f>
        <v>0</v>
      </c>
      <c r="D334" s="9" cm="1">
        <f t="array" aca="1" ref="D334" ca="1">INDIRECT(_xlfn.CONCAT("'3. Evaluator Information'!D",$B334))</f>
        <v>0</v>
      </c>
      <c r="E334" s="9" cm="1">
        <f t="array" aca="1" ref="E334" ca="1">INDIRECT(_xlfn.CONCAT("'3. Evaluator Information'!E",$B334))</f>
        <v>0</v>
      </c>
      <c r="F334" s="9" cm="1">
        <f t="array" aca="1" ref="F334" ca="1">INDIRECT(_xlfn.CONCAT("'3. Evaluator Information'!F",$B334))</f>
        <v>0</v>
      </c>
      <c r="G334" s="9" cm="1">
        <f t="array" aca="1" ref="G334" ca="1">IFERROR(VLOOKUP(INDIRECT(_xlfn.CONCAT("'3. Evaluator Information'!G",$B334)),languages_lookup,2,FALSE),INT(0))</f>
        <v>0</v>
      </c>
      <c r="H334" s="9">
        <v>17</v>
      </c>
    </row>
    <row r="335" spans="1:8" x14ac:dyDescent="0.25">
      <c r="A335" s="9">
        <v>48</v>
      </c>
      <c r="B335" s="9">
        <v>395</v>
      </c>
      <c r="C335" s="9" cm="1">
        <f t="array" aca="1" ref="C335" ca="1">INDIRECT(_xlfn.CONCAT("'3. Evaluator Information'!C",$B335))</f>
        <v>0</v>
      </c>
      <c r="D335" s="9" cm="1">
        <f t="array" aca="1" ref="D335" ca="1">INDIRECT(_xlfn.CONCAT("'3. Evaluator Information'!D",$B335))</f>
        <v>0</v>
      </c>
      <c r="E335" s="9" cm="1">
        <f t="array" aca="1" ref="E335" ca="1">INDIRECT(_xlfn.CONCAT("'3. Evaluator Information'!E",$B335))</f>
        <v>0</v>
      </c>
      <c r="F335" s="9" cm="1">
        <f t="array" aca="1" ref="F335" ca="1">INDIRECT(_xlfn.CONCAT("'3. Evaluator Information'!F",$B335))</f>
        <v>0</v>
      </c>
      <c r="G335" s="9" cm="1">
        <f t="array" aca="1" ref="G335" ca="1">IFERROR(VLOOKUP(INDIRECT(_xlfn.CONCAT("'3. Evaluator Information'!G",$B335)),languages_lookup,2,FALSE),INT(0))</f>
        <v>0</v>
      </c>
      <c r="H335" s="9">
        <v>17</v>
      </c>
    </row>
    <row r="336" spans="1:8" x14ac:dyDescent="0.25">
      <c r="A336" s="9">
        <v>48</v>
      </c>
      <c r="B336" s="9">
        <v>396</v>
      </c>
      <c r="C336" s="9" cm="1">
        <f t="array" aca="1" ref="C336" ca="1">INDIRECT(_xlfn.CONCAT("'3. Evaluator Information'!C",$B336))</f>
        <v>0</v>
      </c>
      <c r="D336" s="9" cm="1">
        <f t="array" aca="1" ref="D336" ca="1">INDIRECT(_xlfn.CONCAT("'3. Evaluator Information'!D",$B336))</f>
        <v>0</v>
      </c>
      <c r="E336" s="9" cm="1">
        <f t="array" aca="1" ref="E336" ca="1">INDIRECT(_xlfn.CONCAT("'3. Evaluator Information'!E",$B336))</f>
        <v>0</v>
      </c>
      <c r="F336" s="9" cm="1">
        <f t="array" aca="1" ref="F336" ca="1">INDIRECT(_xlfn.CONCAT("'3. Evaluator Information'!F",$B336))</f>
        <v>0</v>
      </c>
      <c r="G336" s="9" cm="1">
        <f t="array" aca="1" ref="G336" ca="1">IFERROR(VLOOKUP(INDIRECT(_xlfn.CONCAT("'3. Evaluator Information'!G",$B336)),languages_lookup,2,FALSE),INT(0))</f>
        <v>0</v>
      </c>
      <c r="H336" s="9">
        <v>17</v>
      </c>
    </row>
    <row r="337" spans="1:8" x14ac:dyDescent="0.25">
      <c r="A337" s="9">
        <v>48</v>
      </c>
      <c r="B337" s="9">
        <v>397</v>
      </c>
      <c r="C337" s="9" cm="1">
        <f t="array" aca="1" ref="C337" ca="1">INDIRECT(_xlfn.CONCAT("'3. Evaluator Information'!C",$B337))</f>
        <v>0</v>
      </c>
      <c r="D337" s="9" cm="1">
        <f t="array" aca="1" ref="D337" ca="1">INDIRECT(_xlfn.CONCAT("'3. Evaluator Information'!D",$B337))</f>
        <v>0</v>
      </c>
      <c r="E337" s="9" cm="1">
        <f t="array" aca="1" ref="E337" ca="1">INDIRECT(_xlfn.CONCAT("'3. Evaluator Information'!E",$B337))</f>
        <v>0</v>
      </c>
      <c r="F337" s="9" cm="1">
        <f t="array" aca="1" ref="F337" ca="1">INDIRECT(_xlfn.CONCAT("'3. Evaluator Information'!F",$B337))</f>
        <v>0</v>
      </c>
      <c r="G337" s="9" cm="1">
        <f t="array" aca="1" ref="G337" ca="1">IFERROR(VLOOKUP(INDIRECT(_xlfn.CONCAT("'3. Evaluator Information'!G",$B337)),languages_lookup,2,FALSE),INT(0))</f>
        <v>0</v>
      </c>
      <c r="H337" s="9">
        <v>17</v>
      </c>
    </row>
    <row r="338" spans="1:8" x14ac:dyDescent="0.25">
      <c r="A338" s="9">
        <v>48</v>
      </c>
      <c r="B338" s="9">
        <v>398</v>
      </c>
      <c r="C338" s="9" cm="1">
        <f t="array" aca="1" ref="C338" ca="1">INDIRECT(_xlfn.CONCAT("'3. Evaluator Information'!C",$B338))</f>
        <v>0</v>
      </c>
      <c r="D338" s="9" cm="1">
        <f t="array" aca="1" ref="D338" ca="1">INDIRECT(_xlfn.CONCAT("'3. Evaluator Information'!D",$B338))</f>
        <v>0</v>
      </c>
      <c r="E338" s="9" cm="1">
        <f t="array" aca="1" ref="E338" ca="1">INDIRECT(_xlfn.CONCAT("'3. Evaluator Information'!E",$B338))</f>
        <v>0</v>
      </c>
      <c r="F338" s="9" cm="1">
        <f t="array" aca="1" ref="F338" ca="1">INDIRECT(_xlfn.CONCAT("'3. Evaluator Information'!F",$B338))</f>
        <v>0</v>
      </c>
      <c r="G338" s="9" cm="1">
        <f t="array" aca="1" ref="G338" ca="1">IFERROR(VLOOKUP(INDIRECT(_xlfn.CONCAT("'3. Evaluator Information'!G",$B338)),languages_lookup,2,FALSE),INT(0))</f>
        <v>0</v>
      </c>
      <c r="H338" s="9">
        <v>17</v>
      </c>
    </row>
    <row r="339" spans="1:8" x14ac:dyDescent="0.25">
      <c r="A339" s="9">
        <v>48</v>
      </c>
      <c r="B339" s="9">
        <v>399</v>
      </c>
      <c r="C339" s="9" cm="1">
        <f t="array" aca="1" ref="C339" ca="1">INDIRECT(_xlfn.CONCAT("'3. Evaluator Information'!C",$B339))</f>
        <v>0</v>
      </c>
      <c r="D339" s="9" cm="1">
        <f t="array" aca="1" ref="D339" ca="1">INDIRECT(_xlfn.CONCAT("'3. Evaluator Information'!D",$B339))</f>
        <v>0</v>
      </c>
      <c r="E339" s="9" cm="1">
        <f t="array" aca="1" ref="E339" ca="1">INDIRECT(_xlfn.CONCAT("'3. Evaluator Information'!E",$B339))</f>
        <v>0</v>
      </c>
      <c r="F339" s="9" cm="1">
        <f t="array" aca="1" ref="F339" ca="1">INDIRECT(_xlfn.CONCAT("'3. Evaluator Information'!F",$B339))</f>
        <v>0</v>
      </c>
      <c r="G339" s="9" cm="1">
        <f t="array" aca="1" ref="G339" ca="1">IFERROR(VLOOKUP(INDIRECT(_xlfn.CONCAT("'3. Evaluator Information'!G",$B339)),languages_lookup,2,FALSE),INT(0))</f>
        <v>0</v>
      </c>
      <c r="H339" s="9">
        <v>17</v>
      </c>
    </row>
    <row r="340" spans="1:8" x14ac:dyDescent="0.25">
      <c r="A340" s="9">
        <v>48</v>
      </c>
      <c r="B340" s="9">
        <v>400</v>
      </c>
      <c r="C340" s="9" cm="1">
        <f t="array" aca="1" ref="C340" ca="1">INDIRECT(_xlfn.CONCAT("'3. Evaluator Information'!C",$B340))</f>
        <v>0</v>
      </c>
      <c r="D340" s="9" cm="1">
        <f t="array" aca="1" ref="D340" ca="1">INDIRECT(_xlfn.CONCAT("'3. Evaluator Information'!D",$B340))</f>
        <v>0</v>
      </c>
      <c r="E340" s="9" cm="1">
        <f t="array" aca="1" ref="E340" ca="1">INDIRECT(_xlfn.CONCAT("'3. Evaluator Information'!E",$B340))</f>
        <v>0</v>
      </c>
      <c r="F340" s="9" cm="1">
        <f t="array" aca="1" ref="F340" ca="1">INDIRECT(_xlfn.CONCAT("'3. Evaluator Information'!F",$B340))</f>
        <v>0</v>
      </c>
      <c r="G340" s="9" cm="1">
        <f t="array" aca="1" ref="G340" ca="1">IFERROR(VLOOKUP(INDIRECT(_xlfn.CONCAT("'3. Evaluator Information'!G",$B340)),languages_lookup,2,FALSE),INT(0))</f>
        <v>0</v>
      </c>
      <c r="H340" s="9">
        <v>17</v>
      </c>
    </row>
    <row r="341" spans="1:8" x14ac:dyDescent="0.25">
      <c r="A341" s="9">
        <v>48</v>
      </c>
      <c r="B341" s="9">
        <v>401</v>
      </c>
      <c r="C341" s="9" cm="1">
        <f t="array" aca="1" ref="C341" ca="1">INDIRECT(_xlfn.CONCAT("'3. Evaluator Information'!C",$B341))</f>
        <v>0</v>
      </c>
      <c r="D341" s="9" cm="1">
        <f t="array" aca="1" ref="D341" ca="1">INDIRECT(_xlfn.CONCAT("'3. Evaluator Information'!D",$B341))</f>
        <v>0</v>
      </c>
      <c r="E341" s="9" cm="1">
        <f t="array" aca="1" ref="E341" ca="1">INDIRECT(_xlfn.CONCAT("'3. Evaluator Information'!E",$B341))</f>
        <v>0</v>
      </c>
      <c r="F341" s="9" cm="1">
        <f t="array" aca="1" ref="F341" ca="1">INDIRECT(_xlfn.CONCAT("'3. Evaluator Information'!F",$B341))</f>
        <v>0</v>
      </c>
      <c r="G341" s="9" cm="1">
        <f t="array" aca="1" ref="G341" ca="1">IFERROR(VLOOKUP(INDIRECT(_xlfn.CONCAT("'3. Evaluator Information'!G",$B341)),languages_lookup,2,FALSE),INT(0))</f>
        <v>0</v>
      </c>
      <c r="H341" s="9">
        <v>17</v>
      </c>
    </row>
    <row r="342" spans="1:8" x14ac:dyDescent="0.25">
      <c r="A342" s="9">
        <v>51</v>
      </c>
      <c r="B342" s="9">
        <v>405</v>
      </c>
      <c r="C342" s="9" cm="1">
        <f t="array" aca="1" ref="C342" ca="1">INDIRECT(_xlfn.CONCAT("'3. Evaluator Information'!C",$B342))</f>
        <v>0</v>
      </c>
      <c r="D342" s="9" cm="1">
        <f t="array" aca="1" ref="D342" ca="1">INDIRECT(_xlfn.CONCAT("'3. Evaluator Information'!D",$B342))</f>
        <v>0</v>
      </c>
      <c r="E342" s="9" cm="1">
        <f t="array" aca="1" ref="E342" ca="1">INDIRECT(_xlfn.CONCAT("'3. Evaluator Information'!E",$B342))</f>
        <v>0</v>
      </c>
      <c r="F342" s="9" cm="1">
        <f t="array" aca="1" ref="F342" ca="1">INDIRECT(_xlfn.CONCAT("'3. Evaluator Information'!F",$B342))</f>
        <v>0</v>
      </c>
      <c r="G342" s="9" cm="1">
        <f t="array" aca="1" ref="G342" ca="1">IFERROR(VLOOKUP(INDIRECT(_xlfn.CONCAT("'3. Evaluator Information'!G",$B342)),languages_lookup,2,FALSE),INT(0))</f>
        <v>0</v>
      </c>
      <c r="H342" s="9">
        <v>18</v>
      </c>
    </row>
    <row r="343" spans="1:8" x14ac:dyDescent="0.25">
      <c r="A343" s="9">
        <v>51</v>
      </c>
      <c r="B343" s="9">
        <v>406</v>
      </c>
      <c r="C343" s="9" cm="1">
        <f t="array" aca="1" ref="C343" ca="1">INDIRECT(_xlfn.CONCAT("'3. Evaluator Information'!C",$B343))</f>
        <v>0</v>
      </c>
      <c r="D343" s="9" cm="1">
        <f t="array" aca="1" ref="D343" ca="1">INDIRECT(_xlfn.CONCAT("'3. Evaluator Information'!D",$B343))</f>
        <v>0</v>
      </c>
      <c r="E343" s="9" cm="1">
        <f t="array" aca="1" ref="E343" ca="1">INDIRECT(_xlfn.CONCAT("'3. Evaluator Information'!E",$B343))</f>
        <v>0</v>
      </c>
      <c r="F343" s="9" cm="1">
        <f t="array" aca="1" ref="F343" ca="1">INDIRECT(_xlfn.CONCAT("'3. Evaluator Information'!F",$B343))</f>
        <v>0</v>
      </c>
      <c r="G343" s="9" cm="1">
        <f t="array" aca="1" ref="G343" ca="1">IFERROR(VLOOKUP(INDIRECT(_xlfn.CONCAT("'3. Evaluator Information'!G",$B343)),languages_lookup,2,FALSE),INT(0))</f>
        <v>0</v>
      </c>
      <c r="H343" s="9">
        <v>18</v>
      </c>
    </row>
    <row r="344" spans="1:8" x14ac:dyDescent="0.25">
      <c r="A344" s="9">
        <v>51</v>
      </c>
      <c r="B344" s="9">
        <v>407</v>
      </c>
      <c r="C344" s="9" cm="1">
        <f t="array" aca="1" ref="C344" ca="1">INDIRECT(_xlfn.CONCAT("'3. Evaluator Information'!C",$B344))</f>
        <v>0</v>
      </c>
      <c r="D344" s="9" cm="1">
        <f t="array" aca="1" ref="D344" ca="1">INDIRECT(_xlfn.CONCAT("'3. Evaluator Information'!D",$B344))</f>
        <v>0</v>
      </c>
      <c r="E344" s="9" cm="1">
        <f t="array" aca="1" ref="E344" ca="1">INDIRECT(_xlfn.CONCAT("'3. Evaluator Information'!E",$B344))</f>
        <v>0</v>
      </c>
      <c r="F344" s="9" cm="1">
        <f t="array" aca="1" ref="F344" ca="1">INDIRECT(_xlfn.CONCAT("'3. Evaluator Information'!F",$B344))</f>
        <v>0</v>
      </c>
      <c r="G344" s="9" cm="1">
        <f t="array" aca="1" ref="G344" ca="1">IFERROR(VLOOKUP(INDIRECT(_xlfn.CONCAT("'3. Evaluator Information'!G",$B344)),languages_lookup,2,FALSE),INT(0))</f>
        <v>0</v>
      </c>
      <c r="H344" s="9">
        <v>18</v>
      </c>
    </row>
    <row r="345" spans="1:8" x14ac:dyDescent="0.25">
      <c r="A345" s="9">
        <v>51</v>
      </c>
      <c r="B345" s="9">
        <v>408</v>
      </c>
      <c r="C345" s="9" cm="1">
        <f t="array" aca="1" ref="C345" ca="1">INDIRECT(_xlfn.CONCAT("'3. Evaluator Information'!C",$B345))</f>
        <v>0</v>
      </c>
      <c r="D345" s="9" cm="1">
        <f t="array" aca="1" ref="D345" ca="1">INDIRECT(_xlfn.CONCAT("'3. Evaluator Information'!D",$B345))</f>
        <v>0</v>
      </c>
      <c r="E345" s="9" cm="1">
        <f t="array" aca="1" ref="E345" ca="1">INDIRECT(_xlfn.CONCAT("'3. Evaluator Information'!E",$B345))</f>
        <v>0</v>
      </c>
      <c r="F345" s="9" cm="1">
        <f t="array" aca="1" ref="F345" ca="1">INDIRECT(_xlfn.CONCAT("'3. Evaluator Information'!F",$B345))</f>
        <v>0</v>
      </c>
      <c r="G345" s="9" cm="1">
        <f t="array" aca="1" ref="G345" ca="1">IFERROR(VLOOKUP(INDIRECT(_xlfn.CONCAT("'3. Evaluator Information'!G",$B345)),languages_lookup,2,FALSE),INT(0))</f>
        <v>0</v>
      </c>
      <c r="H345" s="9">
        <v>18</v>
      </c>
    </row>
    <row r="346" spans="1:8" x14ac:dyDescent="0.25">
      <c r="A346" s="9">
        <v>51</v>
      </c>
      <c r="B346" s="9">
        <v>409</v>
      </c>
      <c r="C346" s="9" cm="1">
        <f t="array" aca="1" ref="C346" ca="1">INDIRECT(_xlfn.CONCAT("'3. Evaluator Information'!C",$B346))</f>
        <v>0</v>
      </c>
      <c r="D346" s="9" cm="1">
        <f t="array" aca="1" ref="D346" ca="1">INDIRECT(_xlfn.CONCAT("'3. Evaluator Information'!D",$B346))</f>
        <v>0</v>
      </c>
      <c r="E346" s="9" cm="1">
        <f t="array" aca="1" ref="E346" ca="1">INDIRECT(_xlfn.CONCAT("'3. Evaluator Information'!E",$B346))</f>
        <v>0</v>
      </c>
      <c r="F346" s="9" cm="1">
        <f t="array" aca="1" ref="F346" ca="1">INDIRECT(_xlfn.CONCAT("'3. Evaluator Information'!F",$B346))</f>
        <v>0</v>
      </c>
      <c r="G346" s="9" cm="1">
        <f t="array" aca="1" ref="G346" ca="1">IFERROR(VLOOKUP(INDIRECT(_xlfn.CONCAT("'3. Evaluator Information'!G",$B346)),languages_lookup,2,FALSE),INT(0))</f>
        <v>0</v>
      </c>
      <c r="H346" s="9">
        <v>18</v>
      </c>
    </row>
    <row r="347" spans="1:8" x14ac:dyDescent="0.25">
      <c r="A347" s="9">
        <v>51</v>
      </c>
      <c r="B347" s="9">
        <v>410</v>
      </c>
      <c r="C347" s="9" cm="1">
        <f t="array" aca="1" ref="C347" ca="1">INDIRECT(_xlfn.CONCAT("'3. Evaluator Information'!C",$B347))</f>
        <v>0</v>
      </c>
      <c r="D347" s="9" cm="1">
        <f t="array" aca="1" ref="D347" ca="1">INDIRECT(_xlfn.CONCAT("'3. Evaluator Information'!D",$B347))</f>
        <v>0</v>
      </c>
      <c r="E347" s="9" cm="1">
        <f t="array" aca="1" ref="E347" ca="1">INDIRECT(_xlfn.CONCAT("'3. Evaluator Information'!E",$B347))</f>
        <v>0</v>
      </c>
      <c r="F347" s="9" cm="1">
        <f t="array" aca="1" ref="F347" ca="1">INDIRECT(_xlfn.CONCAT("'3. Evaluator Information'!F",$B347))</f>
        <v>0</v>
      </c>
      <c r="G347" s="9" cm="1">
        <f t="array" aca="1" ref="G347" ca="1">IFERROR(VLOOKUP(INDIRECT(_xlfn.CONCAT("'3. Evaluator Information'!G",$B347)),languages_lookup,2,FALSE),INT(0))</f>
        <v>0</v>
      </c>
      <c r="H347" s="9">
        <v>18</v>
      </c>
    </row>
    <row r="348" spans="1:8" x14ac:dyDescent="0.25">
      <c r="A348" s="9">
        <v>51</v>
      </c>
      <c r="B348" s="9">
        <v>411</v>
      </c>
      <c r="C348" s="9" cm="1">
        <f t="array" aca="1" ref="C348" ca="1">INDIRECT(_xlfn.CONCAT("'3. Evaluator Information'!C",$B348))</f>
        <v>0</v>
      </c>
      <c r="D348" s="9" cm="1">
        <f t="array" aca="1" ref="D348" ca="1">INDIRECT(_xlfn.CONCAT("'3. Evaluator Information'!D",$B348))</f>
        <v>0</v>
      </c>
      <c r="E348" s="9" cm="1">
        <f t="array" aca="1" ref="E348" ca="1">INDIRECT(_xlfn.CONCAT("'3. Evaluator Information'!E",$B348))</f>
        <v>0</v>
      </c>
      <c r="F348" s="9" cm="1">
        <f t="array" aca="1" ref="F348" ca="1">INDIRECT(_xlfn.CONCAT("'3. Evaluator Information'!F",$B348))</f>
        <v>0</v>
      </c>
      <c r="G348" s="9" cm="1">
        <f t="array" aca="1" ref="G348" ca="1">IFERROR(VLOOKUP(INDIRECT(_xlfn.CONCAT("'3. Evaluator Information'!G",$B348)),languages_lookup,2,FALSE),INT(0))</f>
        <v>0</v>
      </c>
      <c r="H348" s="9">
        <v>18</v>
      </c>
    </row>
    <row r="349" spans="1:8" x14ac:dyDescent="0.25">
      <c r="A349" s="9">
        <v>51</v>
      </c>
      <c r="B349" s="9">
        <v>412</v>
      </c>
      <c r="C349" s="9" cm="1">
        <f t="array" aca="1" ref="C349" ca="1">INDIRECT(_xlfn.CONCAT("'3. Evaluator Information'!C",$B349))</f>
        <v>0</v>
      </c>
      <c r="D349" s="9" cm="1">
        <f t="array" aca="1" ref="D349" ca="1">INDIRECT(_xlfn.CONCAT("'3. Evaluator Information'!D",$B349))</f>
        <v>0</v>
      </c>
      <c r="E349" s="9" cm="1">
        <f t="array" aca="1" ref="E349" ca="1">INDIRECT(_xlfn.CONCAT("'3. Evaluator Information'!E",$B349))</f>
        <v>0</v>
      </c>
      <c r="F349" s="9" cm="1">
        <f t="array" aca="1" ref="F349" ca="1">INDIRECT(_xlfn.CONCAT("'3. Evaluator Information'!F",$B349))</f>
        <v>0</v>
      </c>
      <c r="G349" s="9" cm="1">
        <f t="array" aca="1" ref="G349" ca="1">IFERROR(VLOOKUP(INDIRECT(_xlfn.CONCAT("'3. Evaluator Information'!G",$B349)),languages_lookup,2,FALSE),INT(0))</f>
        <v>0</v>
      </c>
      <c r="H349" s="9">
        <v>18</v>
      </c>
    </row>
    <row r="350" spans="1:8" x14ac:dyDescent="0.25">
      <c r="A350" s="9">
        <v>51</v>
      </c>
      <c r="B350" s="9">
        <v>413</v>
      </c>
      <c r="C350" s="9" cm="1">
        <f t="array" aca="1" ref="C350" ca="1">INDIRECT(_xlfn.CONCAT("'3. Evaluator Information'!C",$B350))</f>
        <v>0</v>
      </c>
      <c r="D350" s="9" cm="1">
        <f t="array" aca="1" ref="D350" ca="1">INDIRECT(_xlfn.CONCAT("'3. Evaluator Information'!D",$B350))</f>
        <v>0</v>
      </c>
      <c r="E350" s="9" cm="1">
        <f t="array" aca="1" ref="E350" ca="1">INDIRECT(_xlfn.CONCAT("'3. Evaluator Information'!E",$B350))</f>
        <v>0</v>
      </c>
      <c r="F350" s="9" cm="1">
        <f t="array" aca="1" ref="F350" ca="1">INDIRECT(_xlfn.CONCAT("'3. Evaluator Information'!F",$B350))</f>
        <v>0</v>
      </c>
      <c r="G350" s="9" cm="1">
        <f t="array" aca="1" ref="G350" ca="1">IFERROR(VLOOKUP(INDIRECT(_xlfn.CONCAT("'3. Evaluator Information'!G",$B350)),languages_lookup,2,FALSE),INT(0))</f>
        <v>0</v>
      </c>
      <c r="H350" s="9">
        <v>18</v>
      </c>
    </row>
    <row r="351" spans="1:8" x14ac:dyDescent="0.25">
      <c r="A351" s="9">
        <v>51</v>
      </c>
      <c r="B351" s="9">
        <v>414</v>
      </c>
      <c r="C351" s="9" cm="1">
        <f t="array" aca="1" ref="C351" ca="1">INDIRECT(_xlfn.CONCAT("'3. Evaluator Information'!C",$B351))</f>
        <v>0</v>
      </c>
      <c r="D351" s="9" cm="1">
        <f t="array" aca="1" ref="D351" ca="1">INDIRECT(_xlfn.CONCAT("'3. Evaluator Information'!D",$B351))</f>
        <v>0</v>
      </c>
      <c r="E351" s="9" cm="1">
        <f t="array" aca="1" ref="E351" ca="1">INDIRECT(_xlfn.CONCAT("'3. Evaluator Information'!E",$B351))</f>
        <v>0</v>
      </c>
      <c r="F351" s="9" cm="1">
        <f t="array" aca="1" ref="F351" ca="1">INDIRECT(_xlfn.CONCAT("'3. Evaluator Information'!F",$B351))</f>
        <v>0</v>
      </c>
      <c r="G351" s="9" cm="1">
        <f t="array" aca="1" ref="G351" ca="1">IFERROR(VLOOKUP(INDIRECT(_xlfn.CONCAT("'3. Evaluator Information'!G",$B351)),languages_lookup,2,FALSE),INT(0))</f>
        <v>0</v>
      </c>
      <c r="H351" s="9">
        <v>18</v>
      </c>
    </row>
    <row r="352" spans="1:8" x14ac:dyDescent="0.25">
      <c r="A352" s="9">
        <v>51</v>
      </c>
      <c r="B352" s="9">
        <v>415</v>
      </c>
      <c r="C352" s="9" cm="1">
        <f t="array" aca="1" ref="C352" ca="1">INDIRECT(_xlfn.CONCAT("'3. Evaluator Information'!C",$B352))</f>
        <v>0</v>
      </c>
      <c r="D352" s="9" cm="1">
        <f t="array" aca="1" ref="D352" ca="1">INDIRECT(_xlfn.CONCAT("'3. Evaluator Information'!D",$B352))</f>
        <v>0</v>
      </c>
      <c r="E352" s="9" cm="1">
        <f t="array" aca="1" ref="E352" ca="1">INDIRECT(_xlfn.CONCAT("'3. Evaluator Information'!E",$B352))</f>
        <v>0</v>
      </c>
      <c r="F352" s="9" cm="1">
        <f t="array" aca="1" ref="F352" ca="1">INDIRECT(_xlfn.CONCAT("'3. Evaluator Information'!F",$B352))</f>
        <v>0</v>
      </c>
      <c r="G352" s="9" cm="1">
        <f t="array" aca="1" ref="G352" ca="1">IFERROR(VLOOKUP(INDIRECT(_xlfn.CONCAT("'3. Evaluator Information'!G",$B352)),languages_lookup,2,FALSE),INT(0))</f>
        <v>0</v>
      </c>
      <c r="H352" s="9">
        <v>18</v>
      </c>
    </row>
    <row r="353" spans="1:8" x14ac:dyDescent="0.25">
      <c r="A353" s="9">
        <v>51</v>
      </c>
      <c r="B353" s="9">
        <v>416</v>
      </c>
      <c r="C353" s="9" cm="1">
        <f t="array" aca="1" ref="C353" ca="1">INDIRECT(_xlfn.CONCAT("'3. Evaluator Information'!C",$B353))</f>
        <v>0</v>
      </c>
      <c r="D353" s="9" cm="1">
        <f t="array" aca="1" ref="D353" ca="1">INDIRECT(_xlfn.CONCAT("'3. Evaluator Information'!D",$B353))</f>
        <v>0</v>
      </c>
      <c r="E353" s="9" cm="1">
        <f t="array" aca="1" ref="E353" ca="1">INDIRECT(_xlfn.CONCAT("'3. Evaluator Information'!E",$B353))</f>
        <v>0</v>
      </c>
      <c r="F353" s="9" cm="1">
        <f t="array" aca="1" ref="F353" ca="1">INDIRECT(_xlfn.CONCAT("'3. Evaluator Information'!F",$B353))</f>
        <v>0</v>
      </c>
      <c r="G353" s="9" cm="1">
        <f t="array" aca="1" ref="G353" ca="1">IFERROR(VLOOKUP(INDIRECT(_xlfn.CONCAT("'3. Evaluator Information'!G",$B353)),languages_lookup,2,FALSE),INT(0))</f>
        <v>0</v>
      </c>
      <c r="H353" s="9">
        <v>18</v>
      </c>
    </row>
    <row r="354" spans="1:8" x14ac:dyDescent="0.25">
      <c r="A354" s="9">
        <v>51</v>
      </c>
      <c r="B354" s="9">
        <v>417</v>
      </c>
      <c r="C354" s="9" cm="1">
        <f t="array" aca="1" ref="C354" ca="1">INDIRECT(_xlfn.CONCAT("'3. Evaluator Information'!C",$B354))</f>
        <v>0</v>
      </c>
      <c r="D354" s="9" cm="1">
        <f t="array" aca="1" ref="D354" ca="1">INDIRECT(_xlfn.CONCAT("'3. Evaluator Information'!D",$B354))</f>
        <v>0</v>
      </c>
      <c r="E354" s="9" cm="1">
        <f t="array" aca="1" ref="E354" ca="1">INDIRECT(_xlfn.CONCAT("'3. Evaluator Information'!E",$B354))</f>
        <v>0</v>
      </c>
      <c r="F354" s="9" cm="1">
        <f t="array" aca="1" ref="F354" ca="1">INDIRECT(_xlfn.CONCAT("'3. Evaluator Information'!F",$B354))</f>
        <v>0</v>
      </c>
      <c r="G354" s="9" cm="1">
        <f t="array" aca="1" ref="G354" ca="1">IFERROR(VLOOKUP(INDIRECT(_xlfn.CONCAT("'3. Evaluator Information'!G",$B354)),languages_lookup,2,FALSE),INT(0))</f>
        <v>0</v>
      </c>
      <c r="H354" s="9">
        <v>18</v>
      </c>
    </row>
    <row r="355" spans="1:8" x14ac:dyDescent="0.25">
      <c r="A355" s="9">
        <v>51</v>
      </c>
      <c r="B355" s="9">
        <v>418</v>
      </c>
      <c r="C355" s="9" cm="1">
        <f t="array" aca="1" ref="C355" ca="1">INDIRECT(_xlfn.CONCAT("'3. Evaluator Information'!C",$B355))</f>
        <v>0</v>
      </c>
      <c r="D355" s="9" cm="1">
        <f t="array" aca="1" ref="D355" ca="1">INDIRECT(_xlfn.CONCAT("'3. Evaluator Information'!D",$B355))</f>
        <v>0</v>
      </c>
      <c r="E355" s="9" cm="1">
        <f t="array" aca="1" ref="E355" ca="1">INDIRECT(_xlfn.CONCAT("'3. Evaluator Information'!E",$B355))</f>
        <v>0</v>
      </c>
      <c r="F355" s="9" cm="1">
        <f t="array" aca="1" ref="F355" ca="1">INDIRECT(_xlfn.CONCAT("'3. Evaluator Information'!F",$B355))</f>
        <v>0</v>
      </c>
      <c r="G355" s="9" cm="1">
        <f t="array" aca="1" ref="G355" ca="1">IFERROR(VLOOKUP(INDIRECT(_xlfn.CONCAT("'3. Evaluator Information'!G",$B355)),languages_lookup,2,FALSE),INT(0))</f>
        <v>0</v>
      </c>
      <c r="H355" s="9">
        <v>18</v>
      </c>
    </row>
    <row r="356" spans="1:8" x14ac:dyDescent="0.25">
      <c r="A356" s="9">
        <v>51</v>
      </c>
      <c r="B356" s="9">
        <v>419</v>
      </c>
      <c r="C356" s="9" cm="1">
        <f t="array" aca="1" ref="C356" ca="1">INDIRECT(_xlfn.CONCAT("'3. Evaluator Information'!C",$B356))</f>
        <v>0</v>
      </c>
      <c r="D356" s="9" cm="1">
        <f t="array" aca="1" ref="D356" ca="1">INDIRECT(_xlfn.CONCAT("'3. Evaluator Information'!D",$B356))</f>
        <v>0</v>
      </c>
      <c r="E356" s="9" cm="1">
        <f t="array" aca="1" ref="E356" ca="1">INDIRECT(_xlfn.CONCAT("'3. Evaluator Information'!E",$B356))</f>
        <v>0</v>
      </c>
      <c r="F356" s="9" cm="1">
        <f t="array" aca="1" ref="F356" ca="1">INDIRECT(_xlfn.CONCAT("'3. Evaluator Information'!F",$B356))</f>
        <v>0</v>
      </c>
      <c r="G356" s="9" cm="1">
        <f t="array" aca="1" ref="G356" ca="1">IFERROR(VLOOKUP(INDIRECT(_xlfn.CONCAT("'3. Evaluator Information'!G",$B356)),languages_lookup,2,FALSE),INT(0))</f>
        <v>0</v>
      </c>
      <c r="H356" s="9">
        <v>18</v>
      </c>
    </row>
    <row r="357" spans="1:8" x14ac:dyDescent="0.25">
      <c r="A357" s="9">
        <v>51</v>
      </c>
      <c r="B357" s="9">
        <v>420</v>
      </c>
      <c r="C357" s="9" cm="1">
        <f t="array" aca="1" ref="C357" ca="1">INDIRECT(_xlfn.CONCAT("'3. Evaluator Information'!C",$B357))</f>
        <v>0</v>
      </c>
      <c r="D357" s="9" cm="1">
        <f t="array" aca="1" ref="D357" ca="1">INDIRECT(_xlfn.CONCAT("'3. Evaluator Information'!D",$B357))</f>
        <v>0</v>
      </c>
      <c r="E357" s="9" cm="1">
        <f t="array" aca="1" ref="E357" ca="1">INDIRECT(_xlfn.CONCAT("'3. Evaluator Information'!E",$B357))</f>
        <v>0</v>
      </c>
      <c r="F357" s="9" cm="1">
        <f t="array" aca="1" ref="F357" ca="1">INDIRECT(_xlfn.CONCAT("'3. Evaluator Information'!F",$B357))</f>
        <v>0</v>
      </c>
      <c r="G357" s="9" cm="1">
        <f t="array" aca="1" ref="G357" ca="1">IFERROR(VLOOKUP(INDIRECT(_xlfn.CONCAT("'3. Evaluator Information'!G",$B357)),languages_lookup,2,FALSE),INT(0))</f>
        <v>0</v>
      </c>
      <c r="H357" s="9">
        <v>18</v>
      </c>
    </row>
    <row r="358" spans="1:8" x14ac:dyDescent="0.25">
      <c r="A358" s="9">
        <v>51</v>
      </c>
      <c r="B358" s="9">
        <v>421</v>
      </c>
      <c r="C358" s="9" cm="1">
        <f t="array" aca="1" ref="C358" ca="1">INDIRECT(_xlfn.CONCAT("'3. Evaluator Information'!C",$B358))</f>
        <v>0</v>
      </c>
      <c r="D358" s="9" cm="1">
        <f t="array" aca="1" ref="D358" ca="1">INDIRECT(_xlfn.CONCAT("'3. Evaluator Information'!D",$B358))</f>
        <v>0</v>
      </c>
      <c r="E358" s="9" cm="1">
        <f t="array" aca="1" ref="E358" ca="1">INDIRECT(_xlfn.CONCAT("'3. Evaluator Information'!E",$B358))</f>
        <v>0</v>
      </c>
      <c r="F358" s="9" cm="1">
        <f t="array" aca="1" ref="F358" ca="1">INDIRECT(_xlfn.CONCAT("'3. Evaluator Information'!F",$B358))</f>
        <v>0</v>
      </c>
      <c r="G358" s="9" cm="1">
        <f t="array" aca="1" ref="G358" ca="1">IFERROR(VLOOKUP(INDIRECT(_xlfn.CONCAT("'3. Evaluator Information'!G",$B358)),languages_lookup,2,FALSE),INT(0))</f>
        <v>0</v>
      </c>
      <c r="H358" s="9">
        <v>18</v>
      </c>
    </row>
    <row r="359" spans="1:8" x14ac:dyDescent="0.25">
      <c r="A359" s="9">
        <v>51</v>
      </c>
      <c r="B359" s="9">
        <v>422</v>
      </c>
      <c r="C359" s="9" cm="1">
        <f t="array" aca="1" ref="C359" ca="1">INDIRECT(_xlfn.CONCAT("'3. Evaluator Information'!C",$B359))</f>
        <v>0</v>
      </c>
      <c r="D359" s="9" cm="1">
        <f t="array" aca="1" ref="D359" ca="1">INDIRECT(_xlfn.CONCAT("'3. Evaluator Information'!D",$B359))</f>
        <v>0</v>
      </c>
      <c r="E359" s="9" cm="1">
        <f t="array" aca="1" ref="E359" ca="1">INDIRECT(_xlfn.CONCAT("'3. Evaluator Information'!E",$B359))</f>
        <v>0</v>
      </c>
      <c r="F359" s="9" cm="1">
        <f t="array" aca="1" ref="F359" ca="1">INDIRECT(_xlfn.CONCAT("'3. Evaluator Information'!F",$B359))</f>
        <v>0</v>
      </c>
      <c r="G359" s="9" cm="1">
        <f t="array" aca="1" ref="G359" ca="1">IFERROR(VLOOKUP(INDIRECT(_xlfn.CONCAT("'3. Evaluator Information'!G",$B359)),languages_lookup,2,FALSE),INT(0))</f>
        <v>0</v>
      </c>
      <c r="H359" s="9">
        <v>18</v>
      </c>
    </row>
    <row r="360" spans="1:8" x14ac:dyDescent="0.25">
      <c r="A360" s="9">
        <v>51</v>
      </c>
      <c r="B360" s="9">
        <v>423</v>
      </c>
      <c r="C360" s="9" cm="1">
        <f t="array" aca="1" ref="C360" ca="1">INDIRECT(_xlfn.CONCAT("'3. Evaluator Information'!C",$B360))</f>
        <v>0</v>
      </c>
      <c r="D360" s="9" cm="1">
        <f t="array" aca="1" ref="D360" ca="1">INDIRECT(_xlfn.CONCAT("'3. Evaluator Information'!D",$B360))</f>
        <v>0</v>
      </c>
      <c r="E360" s="9" cm="1">
        <f t="array" aca="1" ref="E360" ca="1">INDIRECT(_xlfn.CONCAT("'3. Evaluator Information'!E",$B360))</f>
        <v>0</v>
      </c>
      <c r="F360" s="9" cm="1">
        <f t="array" aca="1" ref="F360" ca="1">INDIRECT(_xlfn.CONCAT("'3. Evaluator Information'!F",$B360))</f>
        <v>0</v>
      </c>
      <c r="G360" s="9" cm="1">
        <f t="array" aca="1" ref="G360" ca="1">IFERROR(VLOOKUP(INDIRECT(_xlfn.CONCAT("'3. Evaluator Information'!G",$B360)),languages_lookup,2,FALSE),INT(0))</f>
        <v>0</v>
      </c>
      <c r="H360" s="9">
        <v>18</v>
      </c>
    </row>
    <row r="361" spans="1:8" x14ac:dyDescent="0.25">
      <c r="A361" s="9">
        <v>51</v>
      </c>
      <c r="B361" s="9">
        <v>424</v>
      </c>
      <c r="C361" s="9" cm="1">
        <f t="array" aca="1" ref="C361" ca="1">INDIRECT(_xlfn.CONCAT("'3. Evaluator Information'!C",$B361))</f>
        <v>0</v>
      </c>
      <c r="D361" s="9" cm="1">
        <f t="array" aca="1" ref="D361" ca="1">INDIRECT(_xlfn.CONCAT("'3. Evaluator Information'!D",$B361))</f>
        <v>0</v>
      </c>
      <c r="E361" s="9" cm="1">
        <f t="array" aca="1" ref="E361" ca="1">INDIRECT(_xlfn.CONCAT("'3. Evaluator Information'!E",$B361))</f>
        <v>0</v>
      </c>
      <c r="F361" s="9" cm="1">
        <f t="array" aca="1" ref="F361" ca="1">INDIRECT(_xlfn.CONCAT("'3. Evaluator Information'!F",$B361))</f>
        <v>0</v>
      </c>
      <c r="G361" s="9" cm="1">
        <f t="array" aca="1" ref="G361" ca="1">IFERROR(VLOOKUP(INDIRECT(_xlfn.CONCAT("'3. Evaluator Information'!G",$B361)),languages_lookup,2,FALSE),INT(0))</f>
        <v>0</v>
      </c>
      <c r="H361" s="9">
        <v>18</v>
      </c>
    </row>
    <row r="362" spans="1:8" x14ac:dyDescent="0.25">
      <c r="A362" s="9">
        <v>54</v>
      </c>
      <c r="B362" s="9">
        <v>428</v>
      </c>
      <c r="C362" s="9" cm="1">
        <f t="array" aca="1" ref="C362" ca="1">INDIRECT(_xlfn.CONCAT("'3. Evaluator Information'!C",$B362))</f>
        <v>0</v>
      </c>
      <c r="D362" s="9" cm="1">
        <f t="array" aca="1" ref="D362" ca="1">INDIRECT(_xlfn.CONCAT("'3. Evaluator Information'!D",$B362))</f>
        <v>0</v>
      </c>
      <c r="E362" s="9" cm="1">
        <f t="array" aca="1" ref="E362" ca="1">INDIRECT(_xlfn.CONCAT("'3. Evaluator Information'!E",$B362))</f>
        <v>0</v>
      </c>
      <c r="F362" s="9" cm="1">
        <f t="array" aca="1" ref="F362" ca="1">INDIRECT(_xlfn.CONCAT("'3. Evaluator Information'!F",$B362))</f>
        <v>0</v>
      </c>
      <c r="G362" s="9" cm="1">
        <f t="array" aca="1" ref="G362" ca="1">IFERROR(VLOOKUP(INDIRECT(_xlfn.CONCAT("'3. Evaluator Information'!G",$B362)),languages_lookup,2,FALSE),INT(0))</f>
        <v>0</v>
      </c>
      <c r="H362" s="9">
        <v>19</v>
      </c>
    </row>
    <row r="363" spans="1:8" x14ac:dyDescent="0.25">
      <c r="A363" s="9">
        <v>54</v>
      </c>
      <c r="B363" s="9">
        <v>429</v>
      </c>
      <c r="C363" s="9" cm="1">
        <f t="array" aca="1" ref="C363" ca="1">INDIRECT(_xlfn.CONCAT("'3. Evaluator Information'!C",$B363))</f>
        <v>0</v>
      </c>
      <c r="D363" s="9" cm="1">
        <f t="array" aca="1" ref="D363" ca="1">INDIRECT(_xlfn.CONCAT("'3. Evaluator Information'!D",$B363))</f>
        <v>0</v>
      </c>
      <c r="E363" s="9" cm="1">
        <f t="array" aca="1" ref="E363" ca="1">INDIRECT(_xlfn.CONCAT("'3. Evaluator Information'!E",$B363))</f>
        <v>0</v>
      </c>
      <c r="F363" s="9" cm="1">
        <f t="array" aca="1" ref="F363" ca="1">INDIRECT(_xlfn.CONCAT("'3. Evaluator Information'!F",$B363))</f>
        <v>0</v>
      </c>
      <c r="G363" s="9" cm="1">
        <f t="array" aca="1" ref="G363" ca="1">IFERROR(VLOOKUP(INDIRECT(_xlfn.CONCAT("'3. Evaluator Information'!G",$B363)),languages_lookup,2,FALSE),INT(0))</f>
        <v>0</v>
      </c>
      <c r="H363" s="9">
        <v>19</v>
      </c>
    </row>
    <row r="364" spans="1:8" x14ac:dyDescent="0.25">
      <c r="A364" s="9">
        <v>54</v>
      </c>
      <c r="B364" s="9">
        <v>430</v>
      </c>
      <c r="C364" s="9" cm="1">
        <f t="array" aca="1" ref="C364" ca="1">INDIRECT(_xlfn.CONCAT("'3. Evaluator Information'!C",$B364))</f>
        <v>0</v>
      </c>
      <c r="D364" s="9" cm="1">
        <f t="array" aca="1" ref="D364" ca="1">INDIRECT(_xlfn.CONCAT("'3. Evaluator Information'!D",$B364))</f>
        <v>0</v>
      </c>
      <c r="E364" s="9" cm="1">
        <f t="array" aca="1" ref="E364" ca="1">INDIRECT(_xlfn.CONCAT("'3. Evaluator Information'!E",$B364))</f>
        <v>0</v>
      </c>
      <c r="F364" s="9" cm="1">
        <f t="array" aca="1" ref="F364" ca="1">INDIRECT(_xlfn.CONCAT("'3. Evaluator Information'!F",$B364))</f>
        <v>0</v>
      </c>
      <c r="G364" s="9" cm="1">
        <f t="array" aca="1" ref="G364" ca="1">IFERROR(VLOOKUP(INDIRECT(_xlfn.CONCAT("'3. Evaluator Information'!G",$B364)),languages_lookup,2,FALSE),INT(0))</f>
        <v>0</v>
      </c>
      <c r="H364" s="9">
        <v>19</v>
      </c>
    </row>
    <row r="365" spans="1:8" x14ac:dyDescent="0.25">
      <c r="A365" s="9">
        <v>54</v>
      </c>
      <c r="B365" s="9">
        <v>431</v>
      </c>
      <c r="C365" s="9" cm="1">
        <f t="array" aca="1" ref="C365" ca="1">INDIRECT(_xlfn.CONCAT("'3. Evaluator Information'!C",$B365))</f>
        <v>0</v>
      </c>
      <c r="D365" s="9" cm="1">
        <f t="array" aca="1" ref="D365" ca="1">INDIRECT(_xlfn.CONCAT("'3. Evaluator Information'!D",$B365))</f>
        <v>0</v>
      </c>
      <c r="E365" s="9" cm="1">
        <f t="array" aca="1" ref="E365" ca="1">INDIRECT(_xlfn.CONCAT("'3. Evaluator Information'!E",$B365))</f>
        <v>0</v>
      </c>
      <c r="F365" s="9" cm="1">
        <f t="array" aca="1" ref="F365" ca="1">INDIRECT(_xlfn.CONCAT("'3. Evaluator Information'!F",$B365))</f>
        <v>0</v>
      </c>
      <c r="G365" s="9" cm="1">
        <f t="array" aca="1" ref="G365" ca="1">IFERROR(VLOOKUP(INDIRECT(_xlfn.CONCAT("'3. Evaluator Information'!G",$B365)),languages_lookup,2,FALSE),INT(0))</f>
        <v>0</v>
      </c>
      <c r="H365" s="9">
        <v>19</v>
      </c>
    </row>
    <row r="366" spans="1:8" x14ac:dyDescent="0.25">
      <c r="A366" s="9">
        <v>54</v>
      </c>
      <c r="B366" s="9">
        <v>432</v>
      </c>
      <c r="C366" s="9" cm="1">
        <f t="array" aca="1" ref="C366" ca="1">INDIRECT(_xlfn.CONCAT("'3. Evaluator Information'!C",$B366))</f>
        <v>0</v>
      </c>
      <c r="D366" s="9" cm="1">
        <f t="array" aca="1" ref="D366" ca="1">INDIRECT(_xlfn.CONCAT("'3. Evaluator Information'!D",$B366))</f>
        <v>0</v>
      </c>
      <c r="E366" s="9" cm="1">
        <f t="array" aca="1" ref="E366" ca="1">INDIRECT(_xlfn.CONCAT("'3. Evaluator Information'!E",$B366))</f>
        <v>0</v>
      </c>
      <c r="F366" s="9" cm="1">
        <f t="array" aca="1" ref="F366" ca="1">INDIRECT(_xlfn.CONCAT("'3. Evaluator Information'!F",$B366))</f>
        <v>0</v>
      </c>
      <c r="G366" s="9" cm="1">
        <f t="array" aca="1" ref="G366" ca="1">IFERROR(VLOOKUP(INDIRECT(_xlfn.CONCAT("'3. Evaluator Information'!G",$B366)),languages_lookup,2,FALSE),INT(0))</f>
        <v>0</v>
      </c>
      <c r="H366" s="9">
        <v>19</v>
      </c>
    </row>
    <row r="367" spans="1:8" x14ac:dyDescent="0.25">
      <c r="A367" s="9">
        <v>54</v>
      </c>
      <c r="B367" s="9">
        <v>433</v>
      </c>
      <c r="C367" s="9" cm="1">
        <f t="array" aca="1" ref="C367" ca="1">INDIRECT(_xlfn.CONCAT("'3. Evaluator Information'!C",$B367))</f>
        <v>0</v>
      </c>
      <c r="D367" s="9" cm="1">
        <f t="array" aca="1" ref="D367" ca="1">INDIRECT(_xlfn.CONCAT("'3. Evaluator Information'!D",$B367))</f>
        <v>0</v>
      </c>
      <c r="E367" s="9" cm="1">
        <f t="array" aca="1" ref="E367" ca="1">INDIRECT(_xlfn.CONCAT("'3. Evaluator Information'!E",$B367))</f>
        <v>0</v>
      </c>
      <c r="F367" s="9" cm="1">
        <f t="array" aca="1" ref="F367" ca="1">INDIRECT(_xlfn.CONCAT("'3. Evaluator Information'!F",$B367))</f>
        <v>0</v>
      </c>
      <c r="G367" s="9" cm="1">
        <f t="array" aca="1" ref="G367" ca="1">IFERROR(VLOOKUP(INDIRECT(_xlfn.CONCAT("'3. Evaluator Information'!G",$B367)),languages_lookup,2,FALSE),INT(0))</f>
        <v>0</v>
      </c>
      <c r="H367" s="9">
        <v>19</v>
      </c>
    </row>
    <row r="368" spans="1:8" x14ac:dyDescent="0.25">
      <c r="A368" s="9">
        <v>54</v>
      </c>
      <c r="B368" s="9">
        <v>434</v>
      </c>
      <c r="C368" s="9" cm="1">
        <f t="array" aca="1" ref="C368" ca="1">INDIRECT(_xlfn.CONCAT("'3. Evaluator Information'!C",$B368))</f>
        <v>0</v>
      </c>
      <c r="D368" s="9" cm="1">
        <f t="array" aca="1" ref="D368" ca="1">INDIRECT(_xlfn.CONCAT("'3. Evaluator Information'!D",$B368))</f>
        <v>0</v>
      </c>
      <c r="E368" s="9" cm="1">
        <f t="array" aca="1" ref="E368" ca="1">INDIRECT(_xlfn.CONCAT("'3. Evaluator Information'!E",$B368))</f>
        <v>0</v>
      </c>
      <c r="F368" s="9" cm="1">
        <f t="array" aca="1" ref="F368" ca="1">INDIRECT(_xlfn.CONCAT("'3. Evaluator Information'!F",$B368))</f>
        <v>0</v>
      </c>
      <c r="G368" s="9" cm="1">
        <f t="array" aca="1" ref="G368" ca="1">IFERROR(VLOOKUP(INDIRECT(_xlfn.CONCAT("'3. Evaluator Information'!G",$B368)),languages_lookup,2,FALSE),INT(0))</f>
        <v>0</v>
      </c>
      <c r="H368" s="9">
        <v>19</v>
      </c>
    </row>
    <row r="369" spans="1:8" x14ac:dyDescent="0.25">
      <c r="A369" s="9">
        <v>54</v>
      </c>
      <c r="B369" s="9">
        <v>435</v>
      </c>
      <c r="C369" s="9" cm="1">
        <f t="array" aca="1" ref="C369" ca="1">INDIRECT(_xlfn.CONCAT("'3. Evaluator Information'!C",$B369))</f>
        <v>0</v>
      </c>
      <c r="D369" s="9" cm="1">
        <f t="array" aca="1" ref="D369" ca="1">INDIRECT(_xlfn.CONCAT("'3. Evaluator Information'!D",$B369))</f>
        <v>0</v>
      </c>
      <c r="E369" s="9" cm="1">
        <f t="array" aca="1" ref="E369" ca="1">INDIRECT(_xlfn.CONCAT("'3. Evaluator Information'!E",$B369))</f>
        <v>0</v>
      </c>
      <c r="F369" s="9" cm="1">
        <f t="array" aca="1" ref="F369" ca="1">INDIRECT(_xlfn.CONCAT("'3. Evaluator Information'!F",$B369))</f>
        <v>0</v>
      </c>
      <c r="G369" s="9" cm="1">
        <f t="array" aca="1" ref="G369" ca="1">IFERROR(VLOOKUP(INDIRECT(_xlfn.CONCAT("'3. Evaluator Information'!G",$B369)),languages_lookup,2,FALSE),INT(0))</f>
        <v>0</v>
      </c>
      <c r="H369" s="9">
        <v>19</v>
      </c>
    </row>
    <row r="370" spans="1:8" x14ac:dyDescent="0.25">
      <c r="A370" s="9">
        <v>54</v>
      </c>
      <c r="B370" s="9">
        <v>436</v>
      </c>
      <c r="C370" s="9" cm="1">
        <f t="array" aca="1" ref="C370" ca="1">INDIRECT(_xlfn.CONCAT("'3. Evaluator Information'!C",$B370))</f>
        <v>0</v>
      </c>
      <c r="D370" s="9" cm="1">
        <f t="array" aca="1" ref="D370" ca="1">INDIRECT(_xlfn.CONCAT("'3. Evaluator Information'!D",$B370))</f>
        <v>0</v>
      </c>
      <c r="E370" s="9" cm="1">
        <f t="array" aca="1" ref="E370" ca="1">INDIRECT(_xlfn.CONCAT("'3. Evaluator Information'!E",$B370))</f>
        <v>0</v>
      </c>
      <c r="F370" s="9" cm="1">
        <f t="array" aca="1" ref="F370" ca="1">INDIRECT(_xlfn.CONCAT("'3. Evaluator Information'!F",$B370))</f>
        <v>0</v>
      </c>
      <c r="G370" s="9" cm="1">
        <f t="array" aca="1" ref="G370" ca="1">IFERROR(VLOOKUP(INDIRECT(_xlfn.CONCAT("'3. Evaluator Information'!G",$B370)),languages_lookup,2,FALSE),INT(0))</f>
        <v>0</v>
      </c>
      <c r="H370" s="9">
        <v>19</v>
      </c>
    </row>
    <row r="371" spans="1:8" x14ac:dyDescent="0.25">
      <c r="A371" s="9">
        <v>54</v>
      </c>
      <c r="B371" s="9">
        <v>437</v>
      </c>
      <c r="C371" s="9" cm="1">
        <f t="array" aca="1" ref="C371" ca="1">INDIRECT(_xlfn.CONCAT("'3. Evaluator Information'!C",$B371))</f>
        <v>0</v>
      </c>
      <c r="D371" s="9" cm="1">
        <f t="array" aca="1" ref="D371" ca="1">INDIRECT(_xlfn.CONCAT("'3. Evaluator Information'!D",$B371))</f>
        <v>0</v>
      </c>
      <c r="E371" s="9" cm="1">
        <f t="array" aca="1" ref="E371" ca="1">INDIRECT(_xlfn.CONCAT("'3. Evaluator Information'!E",$B371))</f>
        <v>0</v>
      </c>
      <c r="F371" s="9" cm="1">
        <f t="array" aca="1" ref="F371" ca="1">INDIRECT(_xlfn.CONCAT("'3. Evaluator Information'!F",$B371))</f>
        <v>0</v>
      </c>
      <c r="G371" s="9" cm="1">
        <f t="array" aca="1" ref="G371" ca="1">IFERROR(VLOOKUP(INDIRECT(_xlfn.CONCAT("'3. Evaluator Information'!G",$B371)),languages_lookup,2,FALSE),INT(0))</f>
        <v>0</v>
      </c>
      <c r="H371" s="9">
        <v>19</v>
      </c>
    </row>
    <row r="372" spans="1:8" x14ac:dyDescent="0.25">
      <c r="A372" s="9">
        <v>54</v>
      </c>
      <c r="B372" s="9">
        <v>438</v>
      </c>
      <c r="C372" s="9" cm="1">
        <f t="array" aca="1" ref="C372" ca="1">INDIRECT(_xlfn.CONCAT("'3. Evaluator Information'!C",$B372))</f>
        <v>0</v>
      </c>
      <c r="D372" s="9" cm="1">
        <f t="array" aca="1" ref="D372" ca="1">INDIRECT(_xlfn.CONCAT("'3. Evaluator Information'!D",$B372))</f>
        <v>0</v>
      </c>
      <c r="E372" s="9" cm="1">
        <f t="array" aca="1" ref="E372" ca="1">INDIRECT(_xlfn.CONCAT("'3. Evaluator Information'!E",$B372))</f>
        <v>0</v>
      </c>
      <c r="F372" s="9" cm="1">
        <f t="array" aca="1" ref="F372" ca="1">INDIRECT(_xlfn.CONCAT("'3. Evaluator Information'!F",$B372))</f>
        <v>0</v>
      </c>
      <c r="G372" s="9" cm="1">
        <f t="array" aca="1" ref="G372" ca="1">IFERROR(VLOOKUP(INDIRECT(_xlfn.CONCAT("'3. Evaluator Information'!G",$B372)),languages_lookup,2,FALSE),INT(0))</f>
        <v>0</v>
      </c>
      <c r="H372" s="9">
        <v>19</v>
      </c>
    </row>
    <row r="373" spans="1:8" x14ac:dyDescent="0.25">
      <c r="A373" s="9">
        <v>54</v>
      </c>
      <c r="B373" s="9">
        <v>439</v>
      </c>
      <c r="C373" s="9" cm="1">
        <f t="array" aca="1" ref="C373" ca="1">INDIRECT(_xlfn.CONCAT("'3. Evaluator Information'!C",$B373))</f>
        <v>0</v>
      </c>
      <c r="D373" s="9" cm="1">
        <f t="array" aca="1" ref="D373" ca="1">INDIRECT(_xlfn.CONCAT("'3. Evaluator Information'!D",$B373))</f>
        <v>0</v>
      </c>
      <c r="E373" s="9" cm="1">
        <f t="array" aca="1" ref="E373" ca="1">INDIRECT(_xlfn.CONCAT("'3. Evaluator Information'!E",$B373))</f>
        <v>0</v>
      </c>
      <c r="F373" s="9" cm="1">
        <f t="array" aca="1" ref="F373" ca="1">INDIRECT(_xlfn.CONCAT("'3. Evaluator Information'!F",$B373))</f>
        <v>0</v>
      </c>
      <c r="G373" s="9" cm="1">
        <f t="array" aca="1" ref="G373" ca="1">IFERROR(VLOOKUP(INDIRECT(_xlfn.CONCAT("'3. Evaluator Information'!G",$B373)),languages_lookup,2,FALSE),INT(0))</f>
        <v>0</v>
      </c>
      <c r="H373" s="9">
        <v>19</v>
      </c>
    </row>
    <row r="374" spans="1:8" x14ac:dyDescent="0.25">
      <c r="A374" s="9">
        <v>54</v>
      </c>
      <c r="B374" s="9">
        <v>440</v>
      </c>
      <c r="C374" s="9" cm="1">
        <f t="array" aca="1" ref="C374" ca="1">INDIRECT(_xlfn.CONCAT("'3. Evaluator Information'!C",$B374))</f>
        <v>0</v>
      </c>
      <c r="D374" s="9" cm="1">
        <f t="array" aca="1" ref="D374" ca="1">INDIRECT(_xlfn.CONCAT("'3. Evaluator Information'!D",$B374))</f>
        <v>0</v>
      </c>
      <c r="E374" s="9" cm="1">
        <f t="array" aca="1" ref="E374" ca="1">INDIRECT(_xlfn.CONCAT("'3. Evaluator Information'!E",$B374))</f>
        <v>0</v>
      </c>
      <c r="F374" s="9" cm="1">
        <f t="array" aca="1" ref="F374" ca="1">INDIRECT(_xlfn.CONCAT("'3. Evaluator Information'!F",$B374))</f>
        <v>0</v>
      </c>
      <c r="G374" s="9" cm="1">
        <f t="array" aca="1" ref="G374" ca="1">IFERROR(VLOOKUP(INDIRECT(_xlfn.CONCAT("'3. Evaluator Information'!G",$B374)),languages_lookup,2,FALSE),INT(0))</f>
        <v>0</v>
      </c>
      <c r="H374" s="9">
        <v>19</v>
      </c>
    </row>
    <row r="375" spans="1:8" x14ac:dyDescent="0.25">
      <c r="A375" s="9">
        <v>54</v>
      </c>
      <c r="B375" s="9">
        <v>441</v>
      </c>
      <c r="C375" s="9" cm="1">
        <f t="array" aca="1" ref="C375" ca="1">INDIRECT(_xlfn.CONCAT("'3. Evaluator Information'!C",$B375))</f>
        <v>0</v>
      </c>
      <c r="D375" s="9" cm="1">
        <f t="array" aca="1" ref="D375" ca="1">INDIRECT(_xlfn.CONCAT("'3. Evaluator Information'!D",$B375))</f>
        <v>0</v>
      </c>
      <c r="E375" s="9" cm="1">
        <f t="array" aca="1" ref="E375" ca="1">INDIRECT(_xlfn.CONCAT("'3. Evaluator Information'!E",$B375))</f>
        <v>0</v>
      </c>
      <c r="F375" s="9" cm="1">
        <f t="array" aca="1" ref="F375" ca="1">INDIRECT(_xlfn.CONCAT("'3. Evaluator Information'!F",$B375))</f>
        <v>0</v>
      </c>
      <c r="G375" s="9" cm="1">
        <f t="array" aca="1" ref="G375" ca="1">IFERROR(VLOOKUP(INDIRECT(_xlfn.CONCAT("'3. Evaluator Information'!G",$B375)),languages_lookup,2,FALSE),INT(0))</f>
        <v>0</v>
      </c>
      <c r="H375" s="9">
        <v>19</v>
      </c>
    </row>
    <row r="376" spans="1:8" x14ac:dyDescent="0.25">
      <c r="A376" s="9">
        <v>54</v>
      </c>
      <c r="B376" s="9">
        <v>442</v>
      </c>
      <c r="C376" s="9" cm="1">
        <f t="array" aca="1" ref="C376" ca="1">INDIRECT(_xlfn.CONCAT("'3. Evaluator Information'!C",$B376))</f>
        <v>0</v>
      </c>
      <c r="D376" s="9" cm="1">
        <f t="array" aca="1" ref="D376" ca="1">INDIRECT(_xlfn.CONCAT("'3. Evaluator Information'!D",$B376))</f>
        <v>0</v>
      </c>
      <c r="E376" s="9" cm="1">
        <f t="array" aca="1" ref="E376" ca="1">INDIRECT(_xlfn.CONCAT("'3. Evaluator Information'!E",$B376))</f>
        <v>0</v>
      </c>
      <c r="F376" s="9" cm="1">
        <f t="array" aca="1" ref="F376" ca="1">INDIRECT(_xlfn.CONCAT("'3. Evaluator Information'!F",$B376))</f>
        <v>0</v>
      </c>
      <c r="G376" s="9" cm="1">
        <f t="array" aca="1" ref="G376" ca="1">IFERROR(VLOOKUP(INDIRECT(_xlfn.CONCAT("'3. Evaluator Information'!G",$B376)),languages_lookup,2,FALSE),INT(0))</f>
        <v>0</v>
      </c>
      <c r="H376" s="9">
        <v>19</v>
      </c>
    </row>
    <row r="377" spans="1:8" x14ac:dyDescent="0.25">
      <c r="A377" s="9">
        <v>54</v>
      </c>
      <c r="B377" s="9">
        <v>443</v>
      </c>
      <c r="C377" s="9" cm="1">
        <f t="array" aca="1" ref="C377" ca="1">INDIRECT(_xlfn.CONCAT("'3. Evaluator Information'!C",$B377))</f>
        <v>0</v>
      </c>
      <c r="D377" s="9" cm="1">
        <f t="array" aca="1" ref="D377" ca="1">INDIRECT(_xlfn.CONCAT("'3. Evaluator Information'!D",$B377))</f>
        <v>0</v>
      </c>
      <c r="E377" s="9" cm="1">
        <f t="array" aca="1" ref="E377" ca="1">INDIRECT(_xlfn.CONCAT("'3. Evaluator Information'!E",$B377))</f>
        <v>0</v>
      </c>
      <c r="F377" s="9" cm="1">
        <f t="array" aca="1" ref="F377" ca="1">INDIRECT(_xlfn.CONCAT("'3. Evaluator Information'!F",$B377))</f>
        <v>0</v>
      </c>
      <c r="G377" s="9" cm="1">
        <f t="array" aca="1" ref="G377" ca="1">IFERROR(VLOOKUP(INDIRECT(_xlfn.CONCAT("'3. Evaluator Information'!G",$B377)),languages_lookup,2,FALSE),INT(0))</f>
        <v>0</v>
      </c>
      <c r="H377" s="9">
        <v>19</v>
      </c>
    </row>
    <row r="378" spans="1:8" x14ac:dyDescent="0.25">
      <c r="A378" s="9">
        <v>54</v>
      </c>
      <c r="B378" s="9">
        <v>444</v>
      </c>
      <c r="C378" s="9" cm="1">
        <f t="array" aca="1" ref="C378" ca="1">INDIRECT(_xlfn.CONCAT("'3. Evaluator Information'!C",$B378))</f>
        <v>0</v>
      </c>
      <c r="D378" s="9" cm="1">
        <f t="array" aca="1" ref="D378" ca="1">INDIRECT(_xlfn.CONCAT("'3. Evaluator Information'!D",$B378))</f>
        <v>0</v>
      </c>
      <c r="E378" s="9" cm="1">
        <f t="array" aca="1" ref="E378" ca="1">INDIRECT(_xlfn.CONCAT("'3. Evaluator Information'!E",$B378))</f>
        <v>0</v>
      </c>
      <c r="F378" s="9" cm="1">
        <f t="array" aca="1" ref="F378" ca="1">INDIRECT(_xlfn.CONCAT("'3. Evaluator Information'!F",$B378))</f>
        <v>0</v>
      </c>
      <c r="G378" s="9" cm="1">
        <f t="array" aca="1" ref="G378" ca="1">IFERROR(VLOOKUP(INDIRECT(_xlfn.CONCAT("'3. Evaluator Information'!G",$B378)),languages_lookup,2,FALSE),INT(0))</f>
        <v>0</v>
      </c>
      <c r="H378" s="9">
        <v>19</v>
      </c>
    </row>
    <row r="379" spans="1:8" x14ac:dyDescent="0.25">
      <c r="A379" s="9">
        <v>54</v>
      </c>
      <c r="B379" s="9">
        <v>445</v>
      </c>
      <c r="C379" s="9" cm="1">
        <f t="array" aca="1" ref="C379" ca="1">INDIRECT(_xlfn.CONCAT("'3. Evaluator Information'!C",$B379))</f>
        <v>0</v>
      </c>
      <c r="D379" s="9" cm="1">
        <f t="array" aca="1" ref="D379" ca="1">INDIRECT(_xlfn.CONCAT("'3. Evaluator Information'!D",$B379))</f>
        <v>0</v>
      </c>
      <c r="E379" s="9" cm="1">
        <f t="array" aca="1" ref="E379" ca="1">INDIRECT(_xlfn.CONCAT("'3. Evaluator Information'!E",$B379))</f>
        <v>0</v>
      </c>
      <c r="F379" s="9" cm="1">
        <f t="array" aca="1" ref="F379" ca="1">INDIRECT(_xlfn.CONCAT("'3. Evaluator Information'!F",$B379))</f>
        <v>0</v>
      </c>
      <c r="G379" s="9" cm="1">
        <f t="array" aca="1" ref="G379" ca="1">IFERROR(VLOOKUP(INDIRECT(_xlfn.CONCAT("'3. Evaluator Information'!G",$B379)),languages_lookup,2,FALSE),INT(0))</f>
        <v>0</v>
      </c>
      <c r="H379" s="9">
        <v>19</v>
      </c>
    </row>
    <row r="380" spans="1:8" x14ac:dyDescent="0.25">
      <c r="A380" s="9">
        <v>54</v>
      </c>
      <c r="B380" s="9">
        <v>446</v>
      </c>
      <c r="C380" s="9" cm="1">
        <f t="array" aca="1" ref="C380" ca="1">INDIRECT(_xlfn.CONCAT("'3. Evaluator Information'!C",$B380))</f>
        <v>0</v>
      </c>
      <c r="D380" s="9" cm="1">
        <f t="array" aca="1" ref="D380" ca="1">INDIRECT(_xlfn.CONCAT("'3. Evaluator Information'!D",$B380))</f>
        <v>0</v>
      </c>
      <c r="E380" s="9" cm="1">
        <f t="array" aca="1" ref="E380" ca="1">INDIRECT(_xlfn.CONCAT("'3. Evaluator Information'!E",$B380))</f>
        <v>0</v>
      </c>
      <c r="F380" s="9" cm="1">
        <f t="array" aca="1" ref="F380" ca="1">INDIRECT(_xlfn.CONCAT("'3. Evaluator Information'!F",$B380))</f>
        <v>0</v>
      </c>
      <c r="G380" s="9" cm="1">
        <f t="array" aca="1" ref="G380" ca="1">IFERROR(VLOOKUP(INDIRECT(_xlfn.CONCAT("'3. Evaluator Information'!G",$B380)),languages_lookup,2,FALSE),INT(0))</f>
        <v>0</v>
      </c>
      <c r="H380" s="9">
        <v>19</v>
      </c>
    </row>
    <row r="381" spans="1:8" x14ac:dyDescent="0.25">
      <c r="A381" s="9">
        <v>54</v>
      </c>
      <c r="B381" s="9">
        <v>447</v>
      </c>
      <c r="C381" s="9" cm="1">
        <f t="array" aca="1" ref="C381" ca="1">INDIRECT(_xlfn.CONCAT("'3. Evaluator Information'!C",$B381))</f>
        <v>0</v>
      </c>
      <c r="D381" s="9" cm="1">
        <f t="array" aca="1" ref="D381" ca="1">INDIRECT(_xlfn.CONCAT("'3. Evaluator Information'!D",$B381))</f>
        <v>0</v>
      </c>
      <c r="E381" s="9" cm="1">
        <f t="array" aca="1" ref="E381" ca="1">INDIRECT(_xlfn.CONCAT("'3. Evaluator Information'!E",$B381))</f>
        <v>0</v>
      </c>
      <c r="F381" s="9" cm="1">
        <f t="array" aca="1" ref="F381" ca="1">INDIRECT(_xlfn.CONCAT("'3. Evaluator Information'!F",$B381))</f>
        <v>0</v>
      </c>
      <c r="G381" s="9" cm="1">
        <f t="array" aca="1" ref="G381" ca="1">IFERROR(VLOOKUP(INDIRECT(_xlfn.CONCAT("'3. Evaluator Information'!G",$B381)),languages_lookup,2,FALSE),INT(0))</f>
        <v>0</v>
      </c>
      <c r="H381" s="9">
        <v>19</v>
      </c>
    </row>
    <row r="382" spans="1:8" x14ac:dyDescent="0.25">
      <c r="A382" s="9">
        <v>57</v>
      </c>
      <c r="B382" s="9">
        <v>451</v>
      </c>
      <c r="C382" s="9" cm="1">
        <f t="array" aca="1" ref="C382" ca="1">INDIRECT(_xlfn.CONCAT("'3. Evaluator Information'!C",$B382))</f>
        <v>0</v>
      </c>
      <c r="D382" s="9" cm="1">
        <f t="array" aca="1" ref="D382" ca="1">INDIRECT(_xlfn.CONCAT("'3. Evaluator Information'!D",$B382))</f>
        <v>0</v>
      </c>
      <c r="E382" s="9" cm="1">
        <f t="array" aca="1" ref="E382" ca="1">INDIRECT(_xlfn.CONCAT("'3. Evaluator Information'!E",$B382))</f>
        <v>0</v>
      </c>
      <c r="F382" s="9" cm="1">
        <f t="array" aca="1" ref="F382" ca="1">INDIRECT(_xlfn.CONCAT("'3. Evaluator Information'!F",$B382))</f>
        <v>0</v>
      </c>
      <c r="G382" s="9" cm="1">
        <f t="array" aca="1" ref="G382" ca="1">IFERROR(VLOOKUP(INDIRECT(_xlfn.CONCAT("'3. Evaluator Information'!G",$B382)),languages_lookup,2,FALSE),INT(0))</f>
        <v>0</v>
      </c>
      <c r="H382" s="9">
        <v>20</v>
      </c>
    </row>
    <row r="383" spans="1:8" x14ac:dyDescent="0.25">
      <c r="A383" s="9">
        <v>57</v>
      </c>
      <c r="B383" s="9">
        <v>452</v>
      </c>
      <c r="C383" s="9" cm="1">
        <f t="array" aca="1" ref="C383" ca="1">INDIRECT(_xlfn.CONCAT("'3. Evaluator Information'!C",$B383))</f>
        <v>0</v>
      </c>
      <c r="D383" s="9" cm="1">
        <f t="array" aca="1" ref="D383" ca="1">INDIRECT(_xlfn.CONCAT("'3. Evaluator Information'!D",$B383))</f>
        <v>0</v>
      </c>
      <c r="E383" s="9" cm="1">
        <f t="array" aca="1" ref="E383" ca="1">INDIRECT(_xlfn.CONCAT("'3. Evaluator Information'!E",$B383))</f>
        <v>0</v>
      </c>
      <c r="F383" s="9" cm="1">
        <f t="array" aca="1" ref="F383" ca="1">INDIRECT(_xlfn.CONCAT("'3. Evaluator Information'!F",$B383))</f>
        <v>0</v>
      </c>
      <c r="G383" s="9" cm="1">
        <f t="array" aca="1" ref="G383" ca="1">IFERROR(VLOOKUP(INDIRECT(_xlfn.CONCAT("'3. Evaluator Information'!G",$B383)),languages_lookup,2,FALSE),INT(0))</f>
        <v>0</v>
      </c>
      <c r="H383" s="9">
        <v>20</v>
      </c>
    </row>
    <row r="384" spans="1:8" x14ac:dyDescent="0.25">
      <c r="A384" s="9">
        <v>57</v>
      </c>
      <c r="B384" s="9">
        <v>453</v>
      </c>
      <c r="C384" s="9" cm="1">
        <f t="array" aca="1" ref="C384" ca="1">INDIRECT(_xlfn.CONCAT("'3. Evaluator Information'!C",$B384))</f>
        <v>0</v>
      </c>
      <c r="D384" s="9" cm="1">
        <f t="array" aca="1" ref="D384" ca="1">INDIRECT(_xlfn.CONCAT("'3. Evaluator Information'!D",$B384))</f>
        <v>0</v>
      </c>
      <c r="E384" s="9" cm="1">
        <f t="array" aca="1" ref="E384" ca="1">INDIRECT(_xlfn.CONCAT("'3. Evaluator Information'!E",$B384))</f>
        <v>0</v>
      </c>
      <c r="F384" s="9" cm="1">
        <f t="array" aca="1" ref="F384" ca="1">INDIRECT(_xlfn.CONCAT("'3. Evaluator Information'!F",$B384))</f>
        <v>0</v>
      </c>
      <c r="G384" s="9" cm="1">
        <f t="array" aca="1" ref="G384" ca="1">IFERROR(VLOOKUP(INDIRECT(_xlfn.CONCAT("'3. Evaluator Information'!G",$B384)),languages_lookup,2,FALSE),INT(0))</f>
        <v>0</v>
      </c>
      <c r="H384" s="9">
        <v>20</v>
      </c>
    </row>
    <row r="385" spans="1:8" x14ac:dyDescent="0.25">
      <c r="A385" s="9">
        <v>57</v>
      </c>
      <c r="B385" s="9">
        <v>454</v>
      </c>
      <c r="C385" s="9" cm="1">
        <f t="array" aca="1" ref="C385" ca="1">INDIRECT(_xlfn.CONCAT("'3. Evaluator Information'!C",$B385))</f>
        <v>0</v>
      </c>
      <c r="D385" s="9" cm="1">
        <f t="array" aca="1" ref="D385" ca="1">INDIRECT(_xlfn.CONCAT("'3. Evaluator Information'!D",$B385))</f>
        <v>0</v>
      </c>
      <c r="E385" s="9" cm="1">
        <f t="array" aca="1" ref="E385" ca="1">INDIRECT(_xlfn.CONCAT("'3. Evaluator Information'!E",$B385))</f>
        <v>0</v>
      </c>
      <c r="F385" s="9" cm="1">
        <f t="array" aca="1" ref="F385" ca="1">INDIRECT(_xlfn.CONCAT("'3. Evaluator Information'!F",$B385))</f>
        <v>0</v>
      </c>
      <c r="G385" s="9" cm="1">
        <f t="array" aca="1" ref="G385" ca="1">IFERROR(VLOOKUP(INDIRECT(_xlfn.CONCAT("'3. Evaluator Information'!G",$B385)),languages_lookup,2,FALSE),INT(0))</f>
        <v>0</v>
      </c>
      <c r="H385" s="9">
        <v>20</v>
      </c>
    </row>
    <row r="386" spans="1:8" x14ac:dyDescent="0.25">
      <c r="A386" s="9">
        <v>57</v>
      </c>
      <c r="B386" s="9">
        <v>455</v>
      </c>
      <c r="C386" s="9" cm="1">
        <f t="array" aca="1" ref="C386" ca="1">INDIRECT(_xlfn.CONCAT("'3. Evaluator Information'!C",$B386))</f>
        <v>0</v>
      </c>
      <c r="D386" s="9" cm="1">
        <f t="array" aca="1" ref="D386" ca="1">INDIRECT(_xlfn.CONCAT("'3. Evaluator Information'!D",$B386))</f>
        <v>0</v>
      </c>
      <c r="E386" s="9" cm="1">
        <f t="array" aca="1" ref="E386" ca="1">INDIRECT(_xlfn.CONCAT("'3. Evaluator Information'!E",$B386))</f>
        <v>0</v>
      </c>
      <c r="F386" s="9" cm="1">
        <f t="array" aca="1" ref="F386" ca="1">INDIRECT(_xlfn.CONCAT("'3. Evaluator Information'!F",$B386))</f>
        <v>0</v>
      </c>
      <c r="G386" s="9" cm="1">
        <f t="array" aca="1" ref="G386" ca="1">IFERROR(VLOOKUP(INDIRECT(_xlfn.CONCAT("'3. Evaluator Information'!G",$B386)),languages_lookup,2,FALSE),INT(0))</f>
        <v>0</v>
      </c>
      <c r="H386" s="9">
        <v>20</v>
      </c>
    </row>
    <row r="387" spans="1:8" x14ac:dyDescent="0.25">
      <c r="A387" s="9">
        <v>57</v>
      </c>
      <c r="B387" s="9">
        <v>456</v>
      </c>
      <c r="C387" s="9" cm="1">
        <f t="array" aca="1" ref="C387" ca="1">INDIRECT(_xlfn.CONCAT("'3. Evaluator Information'!C",$B387))</f>
        <v>0</v>
      </c>
      <c r="D387" s="9" cm="1">
        <f t="array" aca="1" ref="D387" ca="1">INDIRECT(_xlfn.CONCAT("'3. Evaluator Information'!D",$B387))</f>
        <v>0</v>
      </c>
      <c r="E387" s="9" cm="1">
        <f t="array" aca="1" ref="E387" ca="1">INDIRECT(_xlfn.CONCAT("'3. Evaluator Information'!E",$B387))</f>
        <v>0</v>
      </c>
      <c r="F387" s="9" cm="1">
        <f t="array" aca="1" ref="F387" ca="1">INDIRECT(_xlfn.CONCAT("'3. Evaluator Information'!F",$B387))</f>
        <v>0</v>
      </c>
      <c r="G387" s="9" cm="1">
        <f t="array" aca="1" ref="G387" ca="1">IFERROR(VLOOKUP(INDIRECT(_xlfn.CONCAT("'3. Evaluator Information'!G",$B387)),languages_lookup,2,FALSE),INT(0))</f>
        <v>0</v>
      </c>
      <c r="H387" s="9">
        <v>20</v>
      </c>
    </row>
    <row r="388" spans="1:8" x14ac:dyDescent="0.25">
      <c r="A388" s="9">
        <v>57</v>
      </c>
      <c r="B388" s="9">
        <v>457</v>
      </c>
      <c r="C388" s="9" cm="1">
        <f t="array" aca="1" ref="C388" ca="1">INDIRECT(_xlfn.CONCAT("'3. Evaluator Information'!C",$B388))</f>
        <v>0</v>
      </c>
      <c r="D388" s="9" cm="1">
        <f t="array" aca="1" ref="D388" ca="1">INDIRECT(_xlfn.CONCAT("'3. Evaluator Information'!D",$B388))</f>
        <v>0</v>
      </c>
      <c r="E388" s="9" cm="1">
        <f t="array" aca="1" ref="E388" ca="1">INDIRECT(_xlfn.CONCAT("'3. Evaluator Information'!E",$B388))</f>
        <v>0</v>
      </c>
      <c r="F388" s="9" cm="1">
        <f t="array" aca="1" ref="F388" ca="1">INDIRECT(_xlfn.CONCAT("'3. Evaluator Information'!F",$B388))</f>
        <v>0</v>
      </c>
      <c r="G388" s="9" cm="1">
        <f t="array" aca="1" ref="G388" ca="1">IFERROR(VLOOKUP(INDIRECT(_xlfn.CONCAT("'3. Evaluator Information'!G",$B388)),languages_lookup,2,FALSE),INT(0))</f>
        <v>0</v>
      </c>
      <c r="H388" s="9">
        <v>20</v>
      </c>
    </row>
    <row r="389" spans="1:8" x14ac:dyDescent="0.25">
      <c r="A389" s="9">
        <v>57</v>
      </c>
      <c r="B389" s="9">
        <v>458</v>
      </c>
      <c r="C389" s="9" cm="1">
        <f t="array" aca="1" ref="C389" ca="1">INDIRECT(_xlfn.CONCAT("'3. Evaluator Information'!C",$B389))</f>
        <v>0</v>
      </c>
      <c r="D389" s="9" cm="1">
        <f t="array" aca="1" ref="D389" ca="1">INDIRECT(_xlfn.CONCAT("'3. Evaluator Information'!D",$B389))</f>
        <v>0</v>
      </c>
      <c r="E389" s="9" cm="1">
        <f t="array" aca="1" ref="E389" ca="1">INDIRECT(_xlfn.CONCAT("'3. Evaluator Information'!E",$B389))</f>
        <v>0</v>
      </c>
      <c r="F389" s="9" cm="1">
        <f t="array" aca="1" ref="F389" ca="1">INDIRECT(_xlfn.CONCAT("'3. Evaluator Information'!F",$B389))</f>
        <v>0</v>
      </c>
      <c r="G389" s="9" cm="1">
        <f t="array" aca="1" ref="G389" ca="1">IFERROR(VLOOKUP(INDIRECT(_xlfn.CONCAT("'3. Evaluator Information'!G",$B389)),languages_lookup,2,FALSE),INT(0))</f>
        <v>0</v>
      </c>
      <c r="H389" s="9">
        <v>20</v>
      </c>
    </row>
    <row r="390" spans="1:8" x14ac:dyDescent="0.25">
      <c r="A390" s="9">
        <v>57</v>
      </c>
      <c r="B390" s="9">
        <v>459</v>
      </c>
      <c r="C390" s="9" cm="1">
        <f t="array" aca="1" ref="C390" ca="1">INDIRECT(_xlfn.CONCAT("'3. Evaluator Information'!C",$B390))</f>
        <v>0</v>
      </c>
      <c r="D390" s="9" cm="1">
        <f t="array" aca="1" ref="D390" ca="1">INDIRECT(_xlfn.CONCAT("'3. Evaluator Information'!D",$B390))</f>
        <v>0</v>
      </c>
      <c r="E390" s="9" cm="1">
        <f t="array" aca="1" ref="E390" ca="1">INDIRECT(_xlfn.CONCAT("'3. Evaluator Information'!E",$B390))</f>
        <v>0</v>
      </c>
      <c r="F390" s="9" cm="1">
        <f t="array" aca="1" ref="F390" ca="1">INDIRECT(_xlfn.CONCAT("'3. Evaluator Information'!F",$B390))</f>
        <v>0</v>
      </c>
      <c r="G390" s="9" cm="1">
        <f t="array" aca="1" ref="G390" ca="1">IFERROR(VLOOKUP(INDIRECT(_xlfn.CONCAT("'3. Evaluator Information'!G",$B390)),languages_lookup,2,FALSE),INT(0))</f>
        <v>0</v>
      </c>
      <c r="H390" s="9">
        <v>20</v>
      </c>
    </row>
    <row r="391" spans="1:8" x14ac:dyDescent="0.25">
      <c r="A391" s="9">
        <v>57</v>
      </c>
      <c r="B391" s="9">
        <v>460</v>
      </c>
      <c r="C391" s="9" cm="1">
        <f t="array" aca="1" ref="C391" ca="1">INDIRECT(_xlfn.CONCAT("'3. Evaluator Information'!C",$B391))</f>
        <v>0</v>
      </c>
      <c r="D391" s="9" cm="1">
        <f t="array" aca="1" ref="D391" ca="1">INDIRECT(_xlfn.CONCAT("'3. Evaluator Information'!D",$B391))</f>
        <v>0</v>
      </c>
      <c r="E391" s="9" cm="1">
        <f t="array" aca="1" ref="E391" ca="1">INDIRECT(_xlfn.CONCAT("'3. Evaluator Information'!E",$B391))</f>
        <v>0</v>
      </c>
      <c r="F391" s="9" cm="1">
        <f t="array" aca="1" ref="F391" ca="1">INDIRECT(_xlfn.CONCAT("'3. Evaluator Information'!F",$B391))</f>
        <v>0</v>
      </c>
      <c r="G391" s="9" cm="1">
        <f t="array" aca="1" ref="G391" ca="1">IFERROR(VLOOKUP(INDIRECT(_xlfn.CONCAT("'3. Evaluator Information'!G",$B391)),languages_lookup,2,FALSE),INT(0))</f>
        <v>0</v>
      </c>
      <c r="H391" s="9">
        <v>20</v>
      </c>
    </row>
    <row r="392" spans="1:8" x14ac:dyDescent="0.25">
      <c r="A392" s="9">
        <v>57</v>
      </c>
      <c r="B392" s="9">
        <v>461</v>
      </c>
      <c r="C392" s="9" cm="1">
        <f t="array" aca="1" ref="C392" ca="1">INDIRECT(_xlfn.CONCAT("'3. Evaluator Information'!C",$B392))</f>
        <v>0</v>
      </c>
      <c r="D392" s="9" cm="1">
        <f t="array" aca="1" ref="D392" ca="1">INDIRECT(_xlfn.CONCAT("'3. Evaluator Information'!D",$B392))</f>
        <v>0</v>
      </c>
      <c r="E392" s="9" cm="1">
        <f t="array" aca="1" ref="E392" ca="1">INDIRECT(_xlfn.CONCAT("'3. Evaluator Information'!E",$B392))</f>
        <v>0</v>
      </c>
      <c r="F392" s="9" cm="1">
        <f t="array" aca="1" ref="F392" ca="1">INDIRECT(_xlfn.CONCAT("'3. Evaluator Information'!F",$B392))</f>
        <v>0</v>
      </c>
      <c r="G392" s="9" cm="1">
        <f t="array" aca="1" ref="G392" ca="1">IFERROR(VLOOKUP(INDIRECT(_xlfn.CONCAT("'3. Evaluator Information'!G",$B392)),languages_lookup,2,FALSE),INT(0))</f>
        <v>0</v>
      </c>
      <c r="H392" s="9">
        <v>20</v>
      </c>
    </row>
    <row r="393" spans="1:8" x14ac:dyDescent="0.25">
      <c r="A393" s="9">
        <v>57</v>
      </c>
      <c r="B393" s="9">
        <v>462</v>
      </c>
      <c r="C393" s="9" cm="1">
        <f t="array" aca="1" ref="C393" ca="1">INDIRECT(_xlfn.CONCAT("'3. Evaluator Information'!C",$B393))</f>
        <v>0</v>
      </c>
      <c r="D393" s="9" cm="1">
        <f t="array" aca="1" ref="D393" ca="1">INDIRECT(_xlfn.CONCAT("'3. Evaluator Information'!D",$B393))</f>
        <v>0</v>
      </c>
      <c r="E393" s="9" cm="1">
        <f t="array" aca="1" ref="E393" ca="1">INDIRECT(_xlfn.CONCAT("'3. Evaluator Information'!E",$B393))</f>
        <v>0</v>
      </c>
      <c r="F393" s="9" cm="1">
        <f t="array" aca="1" ref="F393" ca="1">INDIRECT(_xlfn.CONCAT("'3. Evaluator Information'!F",$B393))</f>
        <v>0</v>
      </c>
      <c r="G393" s="9" cm="1">
        <f t="array" aca="1" ref="G393" ca="1">IFERROR(VLOOKUP(INDIRECT(_xlfn.CONCAT("'3. Evaluator Information'!G",$B393)),languages_lookup,2,FALSE),INT(0))</f>
        <v>0</v>
      </c>
      <c r="H393" s="9">
        <v>20</v>
      </c>
    </row>
    <row r="394" spans="1:8" x14ac:dyDescent="0.25">
      <c r="A394" s="9">
        <v>57</v>
      </c>
      <c r="B394" s="9">
        <v>463</v>
      </c>
      <c r="C394" s="9" cm="1">
        <f t="array" aca="1" ref="C394" ca="1">INDIRECT(_xlfn.CONCAT("'3. Evaluator Information'!C",$B394))</f>
        <v>0</v>
      </c>
      <c r="D394" s="9" cm="1">
        <f t="array" aca="1" ref="D394" ca="1">INDIRECT(_xlfn.CONCAT("'3. Evaluator Information'!D",$B394))</f>
        <v>0</v>
      </c>
      <c r="E394" s="9" cm="1">
        <f t="array" aca="1" ref="E394" ca="1">INDIRECT(_xlfn.CONCAT("'3. Evaluator Information'!E",$B394))</f>
        <v>0</v>
      </c>
      <c r="F394" s="9" cm="1">
        <f t="array" aca="1" ref="F394" ca="1">INDIRECT(_xlfn.CONCAT("'3. Evaluator Information'!F",$B394))</f>
        <v>0</v>
      </c>
      <c r="G394" s="9" cm="1">
        <f t="array" aca="1" ref="G394" ca="1">IFERROR(VLOOKUP(INDIRECT(_xlfn.CONCAT("'3. Evaluator Information'!G",$B394)),languages_lookup,2,FALSE),INT(0))</f>
        <v>0</v>
      </c>
      <c r="H394" s="9">
        <v>20</v>
      </c>
    </row>
    <row r="395" spans="1:8" x14ac:dyDescent="0.25">
      <c r="A395" s="9">
        <v>57</v>
      </c>
      <c r="B395" s="9">
        <v>464</v>
      </c>
      <c r="C395" s="9" cm="1">
        <f t="array" aca="1" ref="C395" ca="1">INDIRECT(_xlfn.CONCAT("'3. Evaluator Information'!C",$B395))</f>
        <v>0</v>
      </c>
      <c r="D395" s="9" cm="1">
        <f t="array" aca="1" ref="D395" ca="1">INDIRECT(_xlfn.CONCAT("'3. Evaluator Information'!D",$B395))</f>
        <v>0</v>
      </c>
      <c r="E395" s="9" cm="1">
        <f t="array" aca="1" ref="E395" ca="1">INDIRECT(_xlfn.CONCAT("'3. Evaluator Information'!E",$B395))</f>
        <v>0</v>
      </c>
      <c r="F395" s="9" cm="1">
        <f t="array" aca="1" ref="F395" ca="1">INDIRECT(_xlfn.CONCAT("'3. Evaluator Information'!F",$B395))</f>
        <v>0</v>
      </c>
      <c r="G395" s="9" cm="1">
        <f t="array" aca="1" ref="G395" ca="1">IFERROR(VLOOKUP(INDIRECT(_xlfn.CONCAT("'3. Evaluator Information'!G",$B395)),languages_lookup,2,FALSE),INT(0))</f>
        <v>0</v>
      </c>
      <c r="H395" s="9">
        <v>20</v>
      </c>
    </row>
    <row r="396" spans="1:8" x14ac:dyDescent="0.25">
      <c r="A396" s="9">
        <v>57</v>
      </c>
      <c r="B396" s="9">
        <v>465</v>
      </c>
      <c r="C396" s="9" cm="1">
        <f t="array" aca="1" ref="C396" ca="1">INDIRECT(_xlfn.CONCAT("'3. Evaluator Information'!C",$B396))</f>
        <v>0</v>
      </c>
      <c r="D396" s="9" cm="1">
        <f t="array" aca="1" ref="D396" ca="1">INDIRECT(_xlfn.CONCAT("'3. Evaluator Information'!D",$B396))</f>
        <v>0</v>
      </c>
      <c r="E396" s="9" cm="1">
        <f t="array" aca="1" ref="E396" ca="1">INDIRECT(_xlfn.CONCAT("'3. Evaluator Information'!E",$B396))</f>
        <v>0</v>
      </c>
      <c r="F396" s="9" cm="1">
        <f t="array" aca="1" ref="F396" ca="1">INDIRECT(_xlfn.CONCAT("'3. Evaluator Information'!F",$B396))</f>
        <v>0</v>
      </c>
      <c r="G396" s="9" cm="1">
        <f t="array" aca="1" ref="G396" ca="1">IFERROR(VLOOKUP(INDIRECT(_xlfn.CONCAT("'3. Evaluator Information'!G",$B396)),languages_lookup,2,FALSE),INT(0))</f>
        <v>0</v>
      </c>
      <c r="H396" s="9">
        <v>20</v>
      </c>
    </row>
    <row r="397" spans="1:8" x14ac:dyDescent="0.25">
      <c r="A397" s="9">
        <v>57</v>
      </c>
      <c r="B397" s="9">
        <v>466</v>
      </c>
      <c r="C397" s="9" cm="1">
        <f t="array" aca="1" ref="C397" ca="1">INDIRECT(_xlfn.CONCAT("'3. Evaluator Information'!C",$B397))</f>
        <v>0</v>
      </c>
      <c r="D397" s="9" cm="1">
        <f t="array" aca="1" ref="D397" ca="1">INDIRECT(_xlfn.CONCAT("'3. Evaluator Information'!D",$B397))</f>
        <v>0</v>
      </c>
      <c r="E397" s="9" cm="1">
        <f t="array" aca="1" ref="E397" ca="1">INDIRECT(_xlfn.CONCAT("'3. Evaluator Information'!E",$B397))</f>
        <v>0</v>
      </c>
      <c r="F397" s="9" cm="1">
        <f t="array" aca="1" ref="F397" ca="1">INDIRECT(_xlfn.CONCAT("'3. Evaluator Information'!F",$B397))</f>
        <v>0</v>
      </c>
      <c r="G397" s="9" cm="1">
        <f t="array" aca="1" ref="G397" ca="1">IFERROR(VLOOKUP(INDIRECT(_xlfn.CONCAT("'3. Evaluator Information'!G",$B397)),languages_lookup,2,FALSE),INT(0))</f>
        <v>0</v>
      </c>
      <c r="H397" s="9">
        <v>20</v>
      </c>
    </row>
    <row r="398" spans="1:8" x14ac:dyDescent="0.25">
      <c r="A398" s="9">
        <v>57</v>
      </c>
      <c r="B398" s="9">
        <v>467</v>
      </c>
      <c r="C398" s="9" cm="1">
        <f t="array" aca="1" ref="C398" ca="1">INDIRECT(_xlfn.CONCAT("'3. Evaluator Information'!C",$B398))</f>
        <v>0</v>
      </c>
      <c r="D398" s="9" cm="1">
        <f t="array" aca="1" ref="D398" ca="1">INDIRECT(_xlfn.CONCAT("'3. Evaluator Information'!D",$B398))</f>
        <v>0</v>
      </c>
      <c r="E398" s="9" cm="1">
        <f t="array" aca="1" ref="E398" ca="1">INDIRECT(_xlfn.CONCAT("'3. Evaluator Information'!E",$B398))</f>
        <v>0</v>
      </c>
      <c r="F398" s="9" cm="1">
        <f t="array" aca="1" ref="F398" ca="1">INDIRECT(_xlfn.CONCAT("'3. Evaluator Information'!F",$B398))</f>
        <v>0</v>
      </c>
      <c r="G398" s="9" cm="1">
        <f t="array" aca="1" ref="G398" ca="1">IFERROR(VLOOKUP(INDIRECT(_xlfn.CONCAT("'3. Evaluator Information'!G",$B398)),languages_lookup,2,FALSE),INT(0))</f>
        <v>0</v>
      </c>
      <c r="H398" s="9">
        <v>20</v>
      </c>
    </row>
    <row r="399" spans="1:8" x14ac:dyDescent="0.25">
      <c r="A399" s="9">
        <v>57</v>
      </c>
      <c r="B399" s="9">
        <v>468</v>
      </c>
      <c r="C399" s="9" cm="1">
        <f t="array" aca="1" ref="C399" ca="1">INDIRECT(_xlfn.CONCAT("'3. Evaluator Information'!C",$B399))</f>
        <v>0</v>
      </c>
      <c r="D399" s="9" cm="1">
        <f t="array" aca="1" ref="D399" ca="1">INDIRECT(_xlfn.CONCAT("'3. Evaluator Information'!D",$B399))</f>
        <v>0</v>
      </c>
      <c r="E399" s="9" cm="1">
        <f t="array" aca="1" ref="E399" ca="1">INDIRECT(_xlfn.CONCAT("'3. Evaluator Information'!E",$B399))</f>
        <v>0</v>
      </c>
      <c r="F399" s="9" cm="1">
        <f t="array" aca="1" ref="F399" ca="1">INDIRECT(_xlfn.CONCAT("'3. Evaluator Information'!F",$B399))</f>
        <v>0</v>
      </c>
      <c r="G399" s="9" cm="1">
        <f t="array" aca="1" ref="G399" ca="1">IFERROR(VLOOKUP(INDIRECT(_xlfn.CONCAT("'3. Evaluator Information'!G",$B399)),languages_lookup,2,FALSE),INT(0))</f>
        <v>0</v>
      </c>
      <c r="H399" s="9">
        <v>20</v>
      </c>
    </row>
    <row r="400" spans="1:8" x14ac:dyDescent="0.25">
      <c r="A400" s="9">
        <v>57</v>
      </c>
      <c r="B400" s="9">
        <v>469</v>
      </c>
      <c r="C400" s="9" cm="1">
        <f t="array" aca="1" ref="C400" ca="1">INDIRECT(_xlfn.CONCAT("'3. Evaluator Information'!C",$B400))</f>
        <v>0</v>
      </c>
      <c r="D400" s="9" cm="1">
        <f t="array" aca="1" ref="D400" ca="1">INDIRECT(_xlfn.CONCAT("'3. Evaluator Information'!D",$B400))</f>
        <v>0</v>
      </c>
      <c r="E400" s="9" cm="1">
        <f t="array" aca="1" ref="E400" ca="1">INDIRECT(_xlfn.CONCAT("'3. Evaluator Information'!E",$B400))</f>
        <v>0</v>
      </c>
      <c r="F400" s="9" cm="1">
        <f t="array" aca="1" ref="F400" ca="1">INDIRECT(_xlfn.CONCAT("'3. Evaluator Information'!F",$B400))</f>
        <v>0</v>
      </c>
      <c r="G400" s="9" cm="1">
        <f t="array" aca="1" ref="G400" ca="1">IFERROR(VLOOKUP(INDIRECT(_xlfn.CONCAT("'3. Evaluator Information'!G",$B400)),languages_lookup,2,FALSE),INT(0))</f>
        <v>0</v>
      </c>
      <c r="H400" s="9">
        <v>20</v>
      </c>
    </row>
    <row r="401" spans="1:8" x14ac:dyDescent="0.25">
      <c r="A401" s="9">
        <v>57</v>
      </c>
      <c r="B401" s="9">
        <v>470</v>
      </c>
      <c r="C401" s="9" cm="1">
        <f t="array" aca="1" ref="C401" ca="1">INDIRECT(_xlfn.CONCAT("'3. Evaluator Information'!C",$B401))</f>
        <v>0</v>
      </c>
      <c r="D401" s="9" cm="1">
        <f t="array" aca="1" ref="D401" ca="1">INDIRECT(_xlfn.CONCAT("'3. Evaluator Information'!D",$B401))</f>
        <v>0</v>
      </c>
      <c r="E401" s="9" cm="1">
        <f t="array" aca="1" ref="E401" ca="1">INDIRECT(_xlfn.CONCAT("'3. Evaluator Information'!E",$B401))</f>
        <v>0</v>
      </c>
      <c r="F401" s="9" cm="1">
        <f t="array" aca="1" ref="F401" ca="1">INDIRECT(_xlfn.CONCAT("'3. Evaluator Information'!F",$B401))</f>
        <v>0</v>
      </c>
      <c r="G401" s="9" cm="1">
        <f t="array" aca="1" ref="G401" ca="1">IFERROR(VLOOKUP(INDIRECT(_xlfn.CONCAT("'3. Evaluator Information'!G",$B401)),languages_lookup,2,FALSE),INT(0))</f>
        <v>0</v>
      </c>
      <c r="H401" s="9">
        <v>20</v>
      </c>
    </row>
    <row r="402" spans="1:8" x14ac:dyDescent="0.25">
      <c r="A402" s="9">
        <v>60</v>
      </c>
      <c r="B402" s="9">
        <v>474</v>
      </c>
      <c r="C402" s="9" cm="1">
        <f t="array" aca="1" ref="C402" ca="1">INDIRECT(_xlfn.CONCAT("'3. Evaluator Information'!C",$B402))</f>
        <v>0</v>
      </c>
      <c r="D402" s="9" cm="1">
        <f t="array" aca="1" ref="D402" ca="1">INDIRECT(_xlfn.CONCAT("'3. Evaluator Information'!D",$B402))</f>
        <v>0</v>
      </c>
      <c r="E402" s="9" cm="1">
        <f t="array" aca="1" ref="E402" ca="1">INDIRECT(_xlfn.CONCAT("'3. Evaluator Information'!E",$B402))</f>
        <v>0</v>
      </c>
      <c r="F402" s="9" cm="1">
        <f t="array" aca="1" ref="F402" ca="1">INDIRECT(_xlfn.CONCAT("'3. Evaluator Information'!F",$B402))</f>
        <v>0</v>
      </c>
      <c r="G402" s="9" cm="1">
        <f t="array" aca="1" ref="G402" ca="1">IFERROR(VLOOKUP(INDIRECT(_xlfn.CONCAT("'3. Evaluator Information'!G",$B402)),languages_lookup,2,FALSE),INT(0))</f>
        <v>0</v>
      </c>
      <c r="H402" s="9">
        <v>21</v>
      </c>
    </row>
    <row r="403" spans="1:8" x14ac:dyDescent="0.25">
      <c r="A403" s="9">
        <v>60</v>
      </c>
      <c r="B403" s="9">
        <v>475</v>
      </c>
      <c r="C403" s="9" cm="1">
        <f t="array" aca="1" ref="C403" ca="1">INDIRECT(_xlfn.CONCAT("'3. Evaluator Information'!C",$B403))</f>
        <v>0</v>
      </c>
      <c r="D403" s="9" cm="1">
        <f t="array" aca="1" ref="D403" ca="1">INDIRECT(_xlfn.CONCAT("'3. Evaluator Information'!D",$B403))</f>
        <v>0</v>
      </c>
      <c r="E403" s="9" cm="1">
        <f t="array" aca="1" ref="E403" ca="1">INDIRECT(_xlfn.CONCAT("'3. Evaluator Information'!E",$B403))</f>
        <v>0</v>
      </c>
      <c r="F403" s="9" cm="1">
        <f t="array" aca="1" ref="F403" ca="1">INDIRECT(_xlfn.CONCAT("'3. Evaluator Information'!F",$B403))</f>
        <v>0</v>
      </c>
      <c r="G403" s="9" cm="1">
        <f t="array" aca="1" ref="G403" ca="1">IFERROR(VLOOKUP(INDIRECT(_xlfn.CONCAT("'3. Evaluator Information'!G",$B403)),languages_lookup,2,FALSE),INT(0))</f>
        <v>0</v>
      </c>
      <c r="H403" s="9">
        <v>21</v>
      </c>
    </row>
    <row r="404" spans="1:8" x14ac:dyDescent="0.25">
      <c r="A404" s="9">
        <v>60</v>
      </c>
      <c r="B404" s="9">
        <v>476</v>
      </c>
      <c r="C404" s="9" cm="1">
        <f t="array" aca="1" ref="C404" ca="1">INDIRECT(_xlfn.CONCAT("'3. Evaluator Information'!C",$B404))</f>
        <v>0</v>
      </c>
      <c r="D404" s="9" cm="1">
        <f t="array" aca="1" ref="D404" ca="1">INDIRECT(_xlfn.CONCAT("'3. Evaluator Information'!D",$B404))</f>
        <v>0</v>
      </c>
      <c r="E404" s="9" cm="1">
        <f t="array" aca="1" ref="E404" ca="1">INDIRECT(_xlfn.CONCAT("'3. Evaluator Information'!E",$B404))</f>
        <v>0</v>
      </c>
      <c r="F404" s="9" cm="1">
        <f t="array" aca="1" ref="F404" ca="1">INDIRECT(_xlfn.CONCAT("'3. Evaluator Information'!F",$B404))</f>
        <v>0</v>
      </c>
      <c r="G404" s="9" cm="1">
        <f t="array" aca="1" ref="G404" ca="1">IFERROR(VLOOKUP(INDIRECT(_xlfn.CONCAT("'3. Evaluator Information'!G",$B404)),languages_lookup,2,FALSE),INT(0))</f>
        <v>0</v>
      </c>
      <c r="H404" s="9">
        <v>21</v>
      </c>
    </row>
    <row r="405" spans="1:8" x14ac:dyDescent="0.25">
      <c r="A405" s="9">
        <v>60</v>
      </c>
      <c r="B405" s="9">
        <v>477</v>
      </c>
      <c r="C405" s="9" cm="1">
        <f t="array" aca="1" ref="C405" ca="1">INDIRECT(_xlfn.CONCAT("'3. Evaluator Information'!C",$B405))</f>
        <v>0</v>
      </c>
      <c r="D405" s="9" cm="1">
        <f t="array" aca="1" ref="D405" ca="1">INDIRECT(_xlfn.CONCAT("'3. Evaluator Information'!D",$B405))</f>
        <v>0</v>
      </c>
      <c r="E405" s="9" cm="1">
        <f t="array" aca="1" ref="E405" ca="1">INDIRECT(_xlfn.CONCAT("'3. Evaluator Information'!E",$B405))</f>
        <v>0</v>
      </c>
      <c r="F405" s="9" cm="1">
        <f t="array" aca="1" ref="F405" ca="1">INDIRECT(_xlfn.CONCAT("'3. Evaluator Information'!F",$B405))</f>
        <v>0</v>
      </c>
      <c r="G405" s="9" cm="1">
        <f t="array" aca="1" ref="G405" ca="1">IFERROR(VLOOKUP(INDIRECT(_xlfn.CONCAT("'3. Evaluator Information'!G",$B405)),languages_lookup,2,FALSE),INT(0))</f>
        <v>0</v>
      </c>
      <c r="H405" s="9">
        <v>21</v>
      </c>
    </row>
    <row r="406" spans="1:8" x14ac:dyDescent="0.25">
      <c r="A406" s="9">
        <v>60</v>
      </c>
      <c r="B406" s="9">
        <v>478</v>
      </c>
      <c r="C406" s="9" cm="1">
        <f t="array" aca="1" ref="C406" ca="1">INDIRECT(_xlfn.CONCAT("'3. Evaluator Information'!C",$B406))</f>
        <v>0</v>
      </c>
      <c r="D406" s="9" cm="1">
        <f t="array" aca="1" ref="D406" ca="1">INDIRECT(_xlfn.CONCAT("'3. Evaluator Information'!D",$B406))</f>
        <v>0</v>
      </c>
      <c r="E406" s="9" cm="1">
        <f t="array" aca="1" ref="E406" ca="1">INDIRECT(_xlfn.CONCAT("'3. Evaluator Information'!E",$B406))</f>
        <v>0</v>
      </c>
      <c r="F406" s="9" cm="1">
        <f t="array" aca="1" ref="F406" ca="1">INDIRECT(_xlfn.CONCAT("'3. Evaluator Information'!F",$B406))</f>
        <v>0</v>
      </c>
      <c r="G406" s="9" cm="1">
        <f t="array" aca="1" ref="G406" ca="1">IFERROR(VLOOKUP(INDIRECT(_xlfn.CONCAT("'3. Evaluator Information'!G",$B406)),languages_lookup,2,FALSE),INT(0))</f>
        <v>0</v>
      </c>
      <c r="H406" s="9">
        <v>21</v>
      </c>
    </row>
    <row r="407" spans="1:8" x14ac:dyDescent="0.25">
      <c r="A407" s="9">
        <v>60</v>
      </c>
      <c r="B407" s="9">
        <v>479</v>
      </c>
      <c r="C407" s="9" cm="1">
        <f t="array" aca="1" ref="C407" ca="1">INDIRECT(_xlfn.CONCAT("'3. Evaluator Information'!C",$B407))</f>
        <v>0</v>
      </c>
      <c r="D407" s="9" cm="1">
        <f t="array" aca="1" ref="D407" ca="1">INDIRECT(_xlfn.CONCAT("'3. Evaluator Information'!D",$B407))</f>
        <v>0</v>
      </c>
      <c r="E407" s="9" cm="1">
        <f t="array" aca="1" ref="E407" ca="1">INDIRECT(_xlfn.CONCAT("'3. Evaluator Information'!E",$B407))</f>
        <v>0</v>
      </c>
      <c r="F407" s="9" cm="1">
        <f t="array" aca="1" ref="F407" ca="1">INDIRECT(_xlfn.CONCAT("'3. Evaluator Information'!F",$B407))</f>
        <v>0</v>
      </c>
      <c r="G407" s="9" cm="1">
        <f t="array" aca="1" ref="G407" ca="1">IFERROR(VLOOKUP(INDIRECT(_xlfn.CONCAT("'3. Evaluator Information'!G",$B407)),languages_lookup,2,FALSE),INT(0))</f>
        <v>0</v>
      </c>
      <c r="H407" s="9">
        <v>21</v>
      </c>
    </row>
    <row r="408" spans="1:8" x14ac:dyDescent="0.25">
      <c r="A408" s="9">
        <v>60</v>
      </c>
      <c r="B408" s="9">
        <v>480</v>
      </c>
      <c r="C408" s="9" cm="1">
        <f t="array" aca="1" ref="C408" ca="1">INDIRECT(_xlfn.CONCAT("'3. Evaluator Information'!C",$B408))</f>
        <v>0</v>
      </c>
      <c r="D408" s="9" cm="1">
        <f t="array" aca="1" ref="D408" ca="1">INDIRECT(_xlfn.CONCAT("'3. Evaluator Information'!D",$B408))</f>
        <v>0</v>
      </c>
      <c r="E408" s="9" cm="1">
        <f t="array" aca="1" ref="E408" ca="1">INDIRECT(_xlfn.CONCAT("'3. Evaluator Information'!E",$B408))</f>
        <v>0</v>
      </c>
      <c r="F408" s="9" cm="1">
        <f t="array" aca="1" ref="F408" ca="1">INDIRECT(_xlfn.CONCAT("'3. Evaluator Information'!F",$B408))</f>
        <v>0</v>
      </c>
      <c r="G408" s="9" cm="1">
        <f t="array" aca="1" ref="G408" ca="1">IFERROR(VLOOKUP(INDIRECT(_xlfn.CONCAT("'3. Evaluator Information'!G",$B408)),languages_lookup,2,FALSE),INT(0))</f>
        <v>0</v>
      </c>
      <c r="H408" s="9">
        <v>21</v>
      </c>
    </row>
    <row r="409" spans="1:8" x14ac:dyDescent="0.25">
      <c r="A409" s="9">
        <v>60</v>
      </c>
      <c r="B409" s="9">
        <v>481</v>
      </c>
      <c r="C409" s="9" cm="1">
        <f t="array" aca="1" ref="C409" ca="1">INDIRECT(_xlfn.CONCAT("'3. Evaluator Information'!C",$B409))</f>
        <v>0</v>
      </c>
      <c r="D409" s="9" cm="1">
        <f t="array" aca="1" ref="D409" ca="1">INDIRECT(_xlfn.CONCAT("'3. Evaluator Information'!D",$B409))</f>
        <v>0</v>
      </c>
      <c r="E409" s="9" cm="1">
        <f t="array" aca="1" ref="E409" ca="1">INDIRECT(_xlfn.CONCAT("'3. Evaluator Information'!E",$B409))</f>
        <v>0</v>
      </c>
      <c r="F409" s="9" cm="1">
        <f t="array" aca="1" ref="F409" ca="1">INDIRECT(_xlfn.CONCAT("'3. Evaluator Information'!F",$B409))</f>
        <v>0</v>
      </c>
      <c r="G409" s="9" cm="1">
        <f t="array" aca="1" ref="G409" ca="1">IFERROR(VLOOKUP(INDIRECT(_xlfn.CONCAT("'3. Evaluator Information'!G",$B409)),languages_lookup,2,FALSE),INT(0))</f>
        <v>0</v>
      </c>
      <c r="H409" s="9">
        <v>21</v>
      </c>
    </row>
    <row r="410" spans="1:8" x14ac:dyDescent="0.25">
      <c r="A410" s="9">
        <v>60</v>
      </c>
      <c r="B410" s="9">
        <v>482</v>
      </c>
      <c r="C410" s="9" cm="1">
        <f t="array" aca="1" ref="C410" ca="1">INDIRECT(_xlfn.CONCAT("'3. Evaluator Information'!C",$B410))</f>
        <v>0</v>
      </c>
      <c r="D410" s="9" cm="1">
        <f t="array" aca="1" ref="D410" ca="1">INDIRECT(_xlfn.CONCAT("'3. Evaluator Information'!D",$B410))</f>
        <v>0</v>
      </c>
      <c r="E410" s="9" cm="1">
        <f t="array" aca="1" ref="E410" ca="1">INDIRECT(_xlfn.CONCAT("'3. Evaluator Information'!E",$B410))</f>
        <v>0</v>
      </c>
      <c r="F410" s="9" cm="1">
        <f t="array" aca="1" ref="F410" ca="1">INDIRECT(_xlfn.CONCAT("'3. Evaluator Information'!F",$B410))</f>
        <v>0</v>
      </c>
      <c r="G410" s="9" cm="1">
        <f t="array" aca="1" ref="G410" ca="1">IFERROR(VLOOKUP(INDIRECT(_xlfn.CONCAT("'3. Evaluator Information'!G",$B410)),languages_lookup,2,FALSE),INT(0))</f>
        <v>0</v>
      </c>
      <c r="H410" s="9">
        <v>21</v>
      </c>
    </row>
    <row r="411" spans="1:8" x14ac:dyDescent="0.25">
      <c r="A411" s="9">
        <v>60</v>
      </c>
      <c r="B411" s="9">
        <v>483</v>
      </c>
      <c r="C411" s="9" cm="1">
        <f t="array" aca="1" ref="C411" ca="1">INDIRECT(_xlfn.CONCAT("'3. Evaluator Information'!C",$B411))</f>
        <v>0</v>
      </c>
      <c r="D411" s="9" cm="1">
        <f t="array" aca="1" ref="D411" ca="1">INDIRECT(_xlfn.CONCAT("'3. Evaluator Information'!D",$B411))</f>
        <v>0</v>
      </c>
      <c r="E411" s="9" cm="1">
        <f t="array" aca="1" ref="E411" ca="1">INDIRECT(_xlfn.CONCAT("'3. Evaluator Information'!E",$B411))</f>
        <v>0</v>
      </c>
      <c r="F411" s="9" cm="1">
        <f t="array" aca="1" ref="F411" ca="1">INDIRECT(_xlfn.CONCAT("'3. Evaluator Information'!F",$B411))</f>
        <v>0</v>
      </c>
      <c r="G411" s="9" cm="1">
        <f t="array" aca="1" ref="G411" ca="1">IFERROR(VLOOKUP(INDIRECT(_xlfn.CONCAT("'3. Evaluator Information'!G",$B411)),languages_lookup,2,FALSE),INT(0))</f>
        <v>0</v>
      </c>
      <c r="H411" s="9">
        <v>21</v>
      </c>
    </row>
    <row r="412" spans="1:8" x14ac:dyDescent="0.25">
      <c r="A412" s="9">
        <v>60</v>
      </c>
      <c r="B412" s="9">
        <v>484</v>
      </c>
      <c r="C412" s="9" cm="1">
        <f t="array" aca="1" ref="C412" ca="1">INDIRECT(_xlfn.CONCAT("'3. Evaluator Information'!C",$B412))</f>
        <v>0</v>
      </c>
      <c r="D412" s="9" cm="1">
        <f t="array" aca="1" ref="D412" ca="1">INDIRECT(_xlfn.CONCAT("'3. Evaluator Information'!D",$B412))</f>
        <v>0</v>
      </c>
      <c r="E412" s="9" cm="1">
        <f t="array" aca="1" ref="E412" ca="1">INDIRECT(_xlfn.CONCAT("'3. Evaluator Information'!E",$B412))</f>
        <v>0</v>
      </c>
      <c r="F412" s="9" cm="1">
        <f t="array" aca="1" ref="F412" ca="1">INDIRECT(_xlfn.CONCAT("'3. Evaluator Information'!F",$B412))</f>
        <v>0</v>
      </c>
      <c r="G412" s="9" cm="1">
        <f t="array" aca="1" ref="G412" ca="1">IFERROR(VLOOKUP(INDIRECT(_xlfn.CONCAT("'3. Evaluator Information'!G",$B412)),languages_lookup,2,FALSE),INT(0))</f>
        <v>0</v>
      </c>
      <c r="H412" s="9">
        <v>21</v>
      </c>
    </row>
    <row r="413" spans="1:8" x14ac:dyDescent="0.25">
      <c r="A413" s="9">
        <v>60</v>
      </c>
      <c r="B413" s="9">
        <v>485</v>
      </c>
      <c r="C413" s="9" cm="1">
        <f t="array" aca="1" ref="C413" ca="1">INDIRECT(_xlfn.CONCAT("'3. Evaluator Information'!C",$B413))</f>
        <v>0</v>
      </c>
      <c r="D413" s="9" cm="1">
        <f t="array" aca="1" ref="D413" ca="1">INDIRECT(_xlfn.CONCAT("'3. Evaluator Information'!D",$B413))</f>
        <v>0</v>
      </c>
      <c r="E413" s="9" cm="1">
        <f t="array" aca="1" ref="E413" ca="1">INDIRECT(_xlfn.CONCAT("'3. Evaluator Information'!E",$B413))</f>
        <v>0</v>
      </c>
      <c r="F413" s="9" cm="1">
        <f t="array" aca="1" ref="F413" ca="1">INDIRECT(_xlfn.CONCAT("'3. Evaluator Information'!F",$B413))</f>
        <v>0</v>
      </c>
      <c r="G413" s="9" cm="1">
        <f t="array" aca="1" ref="G413" ca="1">IFERROR(VLOOKUP(INDIRECT(_xlfn.CONCAT("'3. Evaluator Information'!G",$B413)),languages_lookup,2,FALSE),INT(0))</f>
        <v>0</v>
      </c>
      <c r="H413" s="9">
        <v>21</v>
      </c>
    </row>
    <row r="414" spans="1:8" x14ac:dyDescent="0.25">
      <c r="A414" s="9">
        <v>60</v>
      </c>
      <c r="B414" s="9">
        <v>486</v>
      </c>
      <c r="C414" s="9" cm="1">
        <f t="array" aca="1" ref="C414" ca="1">INDIRECT(_xlfn.CONCAT("'3. Evaluator Information'!C",$B414))</f>
        <v>0</v>
      </c>
      <c r="D414" s="9" cm="1">
        <f t="array" aca="1" ref="D414" ca="1">INDIRECT(_xlfn.CONCAT("'3. Evaluator Information'!D",$B414))</f>
        <v>0</v>
      </c>
      <c r="E414" s="9" cm="1">
        <f t="array" aca="1" ref="E414" ca="1">INDIRECT(_xlfn.CONCAT("'3. Evaluator Information'!E",$B414))</f>
        <v>0</v>
      </c>
      <c r="F414" s="9" cm="1">
        <f t="array" aca="1" ref="F414" ca="1">INDIRECT(_xlfn.CONCAT("'3. Evaluator Information'!F",$B414))</f>
        <v>0</v>
      </c>
      <c r="G414" s="9" cm="1">
        <f t="array" aca="1" ref="G414" ca="1">IFERROR(VLOOKUP(INDIRECT(_xlfn.CONCAT("'3. Evaluator Information'!G",$B414)),languages_lookup,2,FALSE),INT(0))</f>
        <v>0</v>
      </c>
      <c r="H414" s="9">
        <v>21</v>
      </c>
    </row>
    <row r="415" spans="1:8" x14ac:dyDescent="0.25">
      <c r="A415" s="9">
        <v>60</v>
      </c>
      <c r="B415" s="9">
        <v>487</v>
      </c>
      <c r="C415" s="9" cm="1">
        <f t="array" aca="1" ref="C415" ca="1">INDIRECT(_xlfn.CONCAT("'3. Evaluator Information'!C",$B415))</f>
        <v>0</v>
      </c>
      <c r="D415" s="9" cm="1">
        <f t="array" aca="1" ref="D415" ca="1">INDIRECT(_xlfn.CONCAT("'3. Evaluator Information'!D",$B415))</f>
        <v>0</v>
      </c>
      <c r="E415" s="9" cm="1">
        <f t="array" aca="1" ref="E415" ca="1">INDIRECT(_xlfn.CONCAT("'3. Evaluator Information'!E",$B415))</f>
        <v>0</v>
      </c>
      <c r="F415" s="9" cm="1">
        <f t="array" aca="1" ref="F415" ca="1">INDIRECT(_xlfn.CONCAT("'3. Evaluator Information'!F",$B415))</f>
        <v>0</v>
      </c>
      <c r="G415" s="9" cm="1">
        <f t="array" aca="1" ref="G415" ca="1">IFERROR(VLOOKUP(INDIRECT(_xlfn.CONCAT("'3. Evaluator Information'!G",$B415)),languages_lookup,2,FALSE),INT(0))</f>
        <v>0</v>
      </c>
      <c r="H415" s="9">
        <v>21</v>
      </c>
    </row>
    <row r="416" spans="1:8" x14ac:dyDescent="0.25">
      <c r="A416" s="9">
        <v>60</v>
      </c>
      <c r="B416" s="9">
        <v>488</v>
      </c>
      <c r="C416" s="9" cm="1">
        <f t="array" aca="1" ref="C416" ca="1">INDIRECT(_xlfn.CONCAT("'3. Evaluator Information'!C",$B416))</f>
        <v>0</v>
      </c>
      <c r="D416" s="9" cm="1">
        <f t="array" aca="1" ref="D416" ca="1">INDIRECT(_xlfn.CONCAT("'3. Evaluator Information'!D",$B416))</f>
        <v>0</v>
      </c>
      <c r="E416" s="9" cm="1">
        <f t="array" aca="1" ref="E416" ca="1">INDIRECT(_xlfn.CONCAT("'3. Evaluator Information'!E",$B416))</f>
        <v>0</v>
      </c>
      <c r="F416" s="9" cm="1">
        <f t="array" aca="1" ref="F416" ca="1">INDIRECT(_xlfn.CONCAT("'3. Evaluator Information'!F",$B416))</f>
        <v>0</v>
      </c>
      <c r="G416" s="9" cm="1">
        <f t="array" aca="1" ref="G416" ca="1">IFERROR(VLOOKUP(INDIRECT(_xlfn.CONCAT("'3. Evaluator Information'!G",$B416)),languages_lookup,2,FALSE),INT(0))</f>
        <v>0</v>
      </c>
      <c r="H416" s="9">
        <v>21</v>
      </c>
    </row>
    <row r="417" spans="1:8" x14ac:dyDescent="0.25">
      <c r="A417" s="9">
        <v>60</v>
      </c>
      <c r="B417" s="9">
        <v>489</v>
      </c>
      <c r="C417" s="9" cm="1">
        <f t="array" aca="1" ref="C417" ca="1">INDIRECT(_xlfn.CONCAT("'3. Evaluator Information'!C",$B417))</f>
        <v>0</v>
      </c>
      <c r="D417" s="9" cm="1">
        <f t="array" aca="1" ref="D417" ca="1">INDIRECT(_xlfn.CONCAT("'3. Evaluator Information'!D",$B417))</f>
        <v>0</v>
      </c>
      <c r="E417" s="9" cm="1">
        <f t="array" aca="1" ref="E417" ca="1">INDIRECT(_xlfn.CONCAT("'3. Evaluator Information'!E",$B417))</f>
        <v>0</v>
      </c>
      <c r="F417" s="9" cm="1">
        <f t="array" aca="1" ref="F417" ca="1">INDIRECT(_xlfn.CONCAT("'3. Evaluator Information'!F",$B417))</f>
        <v>0</v>
      </c>
      <c r="G417" s="9" cm="1">
        <f t="array" aca="1" ref="G417" ca="1">IFERROR(VLOOKUP(INDIRECT(_xlfn.CONCAT("'3. Evaluator Information'!G",$B417)),languages_lookup,2,FALSE),INT(0))</f>
        <v>0</v>
      </c>
      <c r="H417" s="9">
        <v>21</v>
      </c>
    </row>
    <row r="418" spans="1:8" x14ac:dyDescent="0.25">
      <c r="A418" s="9">
        <v>60</v>
      </c>
      <c r="B418" s="9">
        <v>490</v>
      </c>
      <c r="C418" s="9" cm="1">
        <f t="array" aca="1" ref="C418" ca="1">INDIRECT(_xlfn.CONCAT("'3. Evaluator Information'!C",$B418))</f>
        <v>0</v>
      </c>
      <c r="D418" s="9" cm="1">
        <f t="array" aca="1" ref="D418" ca="1">INDIRECT(_xlfn.CONCAT("'3. Evaluator Information'!D",$B418))</f>
        <v>0</v>
      </c>
      <c r="E418" s="9" cm="1">
        <f t="array" aca="1" ref="E418" ca="1">INDIRECT(_xlfn.CONCAT("'3. Evaluator Information'!E",$B418))</f>
        <v>0</v>
      </c>
      <c r="F418" s="9" cm="1">
        <f t="array" aca="1" ref="F418" ca="1">INDIRECT(_xlfn.CONCAT("'3. Evaluator Information'!F",$B418))</f>
        <v>0</v>
      </c>
      <c r="G418" s="9" cm="1">
        <f t="array" aca="1" ref="G418" ca="1">IFERROR(VLOOKUP(INDIRECT(_xlfn.CONCAT("'3. Evaluator Information'!G",$B418)),languages_lookup,2,FALSE),INT(0))</f>
        <v>0</v>
      </c>
      <c r="H418" s="9">
        <v>21</v>
      </c>
    </row>
    <row r="419" spans="1:8" x14ac:dyDescent="0.25">
      <c r="A419" s="9">
        <v>60</v>
      </c>
      <c r="B419" s="9">
        <v>491</v>
      </c>
      <c r="C419" s="9" cm="1">
        <f t="array" aca="1" ref="C419" ca="1">INDIRECT(_xlfn.CONCAT("'3. Evaluator Information'!C",$B419))</f>
        <v>0</v>
      </c>
      <c r="D419" s="9" cm="1">
        <f t="array" aca="1" ref="D419" ca="1">INDIRECT(_xlfn.CONCAT("'3. Evaluator Information'!D",$B419))</f>
        <v>0</v>
      </c>
      <c r="E419" s="9" cm="1">
        <f t="array" aca="1" ref="E419" ca="1">INDIRECT(_xlfn.CONCAT("'3. Evaluator Information'!E",$B419))</f>
        <v>0</v>
      </c>
      <c r="F419" s="9" cm="1">
        <f t="array" aca="1" ref="F419" ca="1">INDIRECT(_xlfn.CONCAT("'3. Evaluator Information'!F",$B419))</f>
        <v>0</v>
      </c>
      <c r="G419" s="9" cm="1">
        <f t="array" aca="1" ref="G419" ca="1">IFERROR(VLOOKUP(INDIRECT(_xlfn.CONCAT("'3. Evaluator Information'!G",$B419)),languages_lookup,2,FALSE),INT(0))</f>
        <v>0</v>
      </c>
      <c r="H419" s="9">
        <v>21</v>
      </c>
    </row>
    <row r="420" spans="1:8" x14ac:dyDescent="0.25">
      <c r="A420" s="9">
        <v>60</v>
      </c>
      <c r="B420" s="9">
        <v>492</v>
      </c>
      <c r="C420" s="9" cm="1">
        <f t="array" aca="1" ref="C420" ca="1">INDIRECT(_xlfn.CONCAT("'3. Evaluator Information'!C",$B420))</f>
        <v>0</v>
      </c>
      <c r="D420" s="9" cm="1">
        <f t="array" aca="1" ref="D420" ca="1">INDIRECT(_xlfn.CONCAT("'3. Evaluator Information'!D",$B420))</f>
        <v>0</v>
      </c>
      <c r="E420" s="9" cm="1">
        <f t="array" aca="1" ref="E420" ca="1">INDIRECT(_xlfn.CONCAT("'3. Evaluator Information'!E",$B420))</f>
        <v>0</v>
      </c>
      <c r="F420" s="9" cm="1">
        <f t="array" aca="1" ref="F420" ca="1">INDIRECT(_xlfn.CONCAT("'3. Evaluator Information'!F",$B420))</f>
        <v>0</v>
      </c>
      <c r="G420" s="9" cm="1">
        <f t="array" aca="1" ref="G420" ca="1">IFERROR(VLOOKUP(INDIRECT(_xlfn.CONCAT("'3. Evaluator Information'!G",$B420)),languages_lookup,2,FALSE),INT(0))</f>
        <v>0</v>
      </c>
      <c r="H420" s="9">
        <v>21</v>
      </c>
    </row>
    <row r="421" spans="1:8" x14ac:dyDescent="0.25">
      <c r="A421" s="9">
        <v>60</v>
      </c>
      <c r="B421" s="9">
        <v>493</v>
      </c>
      <c r="C421" s="9" cm="1">
        <f t="array" aca="1" ref="C421" ca="1">INDIRECT(_xlfn.CONCAT("'3. Evaluator Information'!C",$B421))</f>
        <v>0</v>
      </c>
      <c r="D421" s="9" cm="1">
        <f t="array" aca="1" ref="D421" ca="1">INDIRECT(_xlfn.CONCAT("'3. Evaluator Information'!D",$B421))</f>
        <v>0</v>
      </c>
      <c r="E421" s="9" cm="1">
        <f t="array" aca="1" ref="E421" ca="1">INDIRECT(_xlfn.CONCAT("'3. Evaluator Information'!E",$B421))</f>
        <v>0</v>
      </c>
      <c r="F421" s="9" cm="1">
        <f t="array" aca="1" ref="F421" ca="1">INDIRECT(_xlfn.CONCAT("'3. Evaluator Information'!F",$B421))</f>
        <v>0</v>
      </c>
      <c r="G421" s="9" cm="1">
        <f t="array" aca="1" ref="G421" ca="1">IFERROR(VLOOKUP(INDIRECT(_xlfn.CONCAT("'3. Evaluator Information'!G",$B421)),languages_lookup,2,FALSE),INT(0))</f>
        <v>0</v>
      </c>
      <c r="H421" s="9">
        <v>21</v>
      </c>
    </row>
    <row r="422" spans="1:8" x14ac:dyDescent="0.25">
      <c r="A422" s="9">
        <v>63</v>
      </c>
      <c r="B422" s="9">
        <v>497</v>
      </c>
      <c r="C422" s="9" cm="1">
        <f t="array" aca="1" ref="C422" ca="1">INDIRECT(_xlfn.CONCAT("'3. Evaluator Information'!C",$B422))</f>
        <v>0</v>
      </c>
      <c r="D422" s="9" cm="1">
        <f t="array" aca="1" ref="D422" ca="1">INDIRECT(_xlfn.CONCAT("'3. Evaluator Information'!D",$B422))</f>
        <v>0</v>
      </c>
      <c r="E422" s="9" cm="1">
        <f t="array" aca="1" ref="E422" ca="1">INDIRECT(_xlfn.CONCAT("'3. Evaluator Information'!E",$B422))</f>
        <v>0</v>
      </c>
      <c r="F422" s="9" cm="1">
        <f t="array" aca="1" ref="F422" ca="1">INDIRECT(_xlfn.CONCAT("'3. Evaluator Information'!F",$B422))</f>
        <v>0</v>
      </c>
      <c r="G422" s="9" cm="1">
        <f t="array" aca="1" ref="G422" ca="1">IFERROR(VLOOKUP(INDIRECT(_xlfn.CONCAT("'3. Evaluator Information'!G",$B422)),languages_lookup,2,FALSE),INT(0))</f>
        <v>0</v>
      </c>
      <c r="H422" s="9">
        <v>22</v>
      </c>
    </row>
    <row r="423" spans="1:8" x14ac:dyDescent="0.25">
      <c r="A423" s="9">
        <v>63</v>
      </c>
      <c r="B423" s="9">
        <v>498</v>
      </c>
      <c r="C423" s="9" cm="1">
        <f t="array" aca="1" ref="C423" ca="1">INDIRECT(_xlfn.CONCAT("'3. Evaluator Information'!C",$B423))</f>
        <v>0</v>
      </c>
      <c r="D423" s="9" cm="1">
        <f t="array" aca="1" ref="D423" ca="1">INDIRECT(_xlfn.CONCAT("'3. Evaluator Information'!D",$B423))</f>
        <v>0</v>
      </c>
      <c r="E423" s="9" cm="1">
        <f t="array" aca="1" ref="E423" ca="1">INDIRECT(_xlfn.CONCAT("'3. Evaluator Information'!E",$B423))</f>
        <v>0</v>
      </c>
      <c r="F423" s="9" cm="1">
        <f t="array" aca="1" ref="F423" ca="1">INDIRECT(_xlfn.CONCAT("'3. Evaluator Information'!F",$B423))</f>
        <v>0</v>
      </c>
      <c r="G423" s="9" cm="1">
        <f t="array" aca="1" ref="G423" ca="1">IFERROR(VLOOKUP(INDIRECT(_xlfn.CONCAT("'3. Evaluator Information'!G",$B423)),languages_lookup,2,FALSE),INT(0))</f>
        <v>0</v>
      </c>
      <c r="H423" s="9">
        <v>22</v>
      </c>
    </row>
    <row r="424" spans="1:8" x14ac:dyDescent="0.25">
      <c r="A424" s="9">
        <v>63</v>
      </c>
      <c r="B424" s="9">
        <v>499</v>
      </c>
      <c r="C424" s="9" cm="1">
        <f t="array" aca="1" ref="C424" ca="1">INDIRECT(_xlfn.CONCAT("'3. Evaluator Information'!C",$B424))</f>
        <v>0</v>
      </c>
      <c r="D424" s="9" cm="1">
        <f t="array" aca="1" ref="D424" ca="1">INDIRECT(_xlfn.CONCAT("'3. Evaluator Information'!D",$B424))</f>
        <v>0</v>
      </c>
      <c r="E424" s="9" cm="1">
        <f t="array" aca="1" ref="E424" ca="1">INDIRECT(_xlfn.CONCAT("'3. Evaluator Information'!E",$B424))</f>
        <v>0</v>
      </c>
      <c r="F424" s="9" cm="1">
        <f t="array" aca="1" ref="F424" ca="1">INDIRECT(_xlfn.CONCAT("'3. Evaluator Information'!F",$B424))</f>
        <v>0</v>
      </c>
      <c r="G424" s="9" cm="1">
        <f t="array" aca="1" ref="G424" ca="1">IFERROR(VLOOKUP(INDIRECT(_xlfn.CONCAT("'3. Evaluator Information'!G",$B424)),languages_lookup,2,FALSE),INT(0))</f>
        <v>0</v>
      </c>
      <c r="H424" s="9">
        <v>22</v>
      </c>
    </row>
    <row r="425" spans="1:8" x14ac:dyDescent="0.25">
      <c r="A425" s="9">
        <v>63</v>
      </c>
      <c r="B425" s="9">
        <v>500</v>
      </c>
      <c r="C425" s="9" cm="1">
        <f t="array" aca="1" ref="C425" ca="1">INDIRECT(_xlfn.CONCAT("'3. Evaluator Information'!C",$B425))</f>
        <v>0</v>
      </c>
      <c r="D425" s="9" cm="1">
        <f t="array" aca="1" ref="D425" ca="1">INDIRECT(_xlfn.CONCAT("'3. Evaluator Information'!D",$B425))</f>
        <v>0</v>
      </c>
      <c r="E425" s="9" cm="1">
        <f t="array" aca="1" ref="E425" ca="1">INDIRECT(_xlfn.CONCAT("'3. Evaluator Information'!E",$B425))</f>
        <v>0</v>
      </c>
      <c r="F425" s="9" cm="1">
        <f t="array" aca="1" ref="F425" ca="1">INDIRECT(_xlfn.CONCAT("'3. Evaluator Information'!F",$B425))</f>
        <v>0</v>
      </c>
      <c r="G425" s="9" cm="1">
        <f t="array" aca="1" ref="G425" ca="1">IFERROR(VLOOKUP(INDIRECT(_xlfn.CONCAT("'3. Evaluator Information'!G",$B425)),languages_lookup,2,FALSE),INT(0))</f>
        <v>0</v>
      </c>
      <c r="H425" s="9">
        <v>22</v>
      </c>
    </row>
    <row r="426" spans="1:8" x14ac:dyDescent="0.25">
      <c r="A426" s="9">
        <v>63</v>
      </c>
      <c r="B426" s="9">
        <v>501</v>
      </c>
      <c r="C426" s="9" cm="1">
        <f t="array" aca="1" ref="C426" ca="1">INDIRECT(_xlfn.CONCAT("'3. Evaluator Information'!C",$B426))</f>
        <v>0</v>
      </c>
      <c r="D426" s="9" cm="1">
        <f t="array" aca="1" ref="D426" ca="1">INDIRECT(_xlfn.CONCAT("'3. Evaluator Information'!D",$B426))</f>
        <v>0</v>
      </c>
      <c r="E426" s="9" cm="1">
        <f t="array" aca="1" ref="E426" ca="1">INDIRECT(_xlfn.CONCAT("'3. Evaluator Information'!E",$B426))</f>
        <v>0</v>
      </c>
      <c r="F426" s="9" cm="1">
        <f t="array" aca="1" ref="F426" ca="1">INDIRECT(_xlfn.CONCAT("'3. Evaluator Information'!F",$B426))</f>
        <v>0</v>
      </c>
      <c r="G426" s="9" cm="1">
        <f t="array" aca="1" ref="G426" ca="1">IFERROR(VLOOKUP(INDIRECT(_xlfn.CONCAT("'3. Evaluator Information'!G",$B426)),languages_lookup,2,FALSE),INT(0))</f>
        <v>0</v>
      </c>
      <c r="H426" s="9">
        <v>22</v>
      </c>
    </row>
    <row r="427" spans="1:8" x14ac:dyDescent="0.25">
      <c r="A427" s="9">
        <v>63</v>
      </c>
      <c r="B427" s="9">
        <v>502</v>
      </c>
      <c r="C427" s="9" cm="1">
        <f t="array" aca="1" ref="C427" ca="1">INDIRECT(_xlfn.CONCAT("'3. Evaluator Information'!C",$B427))</f>
        <v>0</v>
      </c>
      <c r="D427" s="9" cm="1">
        <f t="array" aca="1" ref="D427" ca="1">INDIRECT(_xlfn.CONCAT("'3. Evaluator Information'!D",$B427))</f>
        <v>0</v>
      </c>
      <c r="E427" s="9" cm="1">
        <f t="array" aca="1" ref="E427" ca="1">INDIRECT(_xlfn.CONCAT("'3. Evaluator Information'!E",$B427))</f>
        <v>0</v>
      </c>
      <c r="F427" s="9" cm="1">
        <f t="array" aca="1" ref="F427" ca="1">INDIRECT(_xlfn.CONCAT("'3. Evaluator Information'!F",$B427))</f>
        <v>0</v>
      </c>
      <c r="G427" s="9" cm="1">
        <f t="array" aca="1" ref="G427" ca="1">IFERROR(VLOOKUP(INDIRECT(_xlfn.CONCAT("'3. Evaluator Information'!G",$B427)),languages_lookup,2,FALSE),INT(0))</f>
        <v>0</v>
      </c>
      <c r="H427" s="9">
        <v>22</v>
      </c>
    </row>
    <row r="428" spans="1:8" x14ac:dyDescent="0.25">
      <c r="A428" s="9">
        <v>63</v>
      </c>
      <c r="B428" s="9">
        <v>503</v>
      </c>
      <c r="C428" s="9" cm="1">
        <f t="array" aca="1" ref="C428" ca="1">INDIRECT(_xlfn.CONCAT("'3. Evaluator Information'!C",$B428))</f>
        <v>0</v>
      </c>
      <c r="D428" s="9" cm="1">
        <f t="array" aca="1" ref="D428" ca="1">INDIRECT(_xlfn.CONCAT("'3. Evaluator Information'!D",$B428))</f>
        <v>0</v>
      </c>
      <c r="E428" s="9" cm="1">
        <f t="array" aca="1" ref="E428" ca="1">INDIRECT(_xlfn.CONCAT("'3. Evaluator Information'!E",$B428))</f>
        <v>0</v>
      </c>
      <c r="F428" s="9" cm="1">
        <f t="array" aca="1" ref="F428" ca="1">INDIRECT(_xlfn.CONCAT("'3. Evaluator Information'!F",$B428))</f>
        <v>0</v>
      </c>
      <c r="G428" s="9" cm="1">
        <f t="array" aca="1" ref="G428" ca="1">IFERROR(VLOOKUP(INDIRECT(_xlfn.CONCAT("'3. Evaluator Information'!G",$B428)),languages_lookup,2,FALSE),INT(0))</f>
        <v>0</v>
      </c>
      <c r="H428" s="9">
        <v>22</v>
      </c>
    </row>
    <row r="429" spans="1:8" x14ac:dyDescent="0.25">
      <c r="A429" s="9">
        <v>63</v>
      </c>
      <c r="B429" s="9">
        <v>504</v>
      </c>
      <c r="C429" s="9" cm="1">
        <f t="array" aca="1" ref="C429" ca="1">INDIRECT(_xlfn.CONCAT("'3. Evaluator Information'!C",$B429))</f>
        <v>0</v>
      </c>
      <c r="D429" s="9" cm="1">
        <f t="array" aca="1" ref="D429" ca="1">INDIRECT(_xlfn.CONCAT("'3. Evaluator Information'!D",$B429))</f>
        <v>0</v>
      </c>
      <c r="E429" s="9" cm="1">
        <f t="array" aca="1" ref="E429" ca="1">INDIRECT(_xlfn.CONCAT("'3. Evaluator Information'!E",$B429))</f>
        <v>0</v>
      </c>
      <c r="F429" s="9" cm="1">
        <f t="array" aca="1" ref="F429" ca="1">INDIRECT(_xlfn.CONCAT("'3. Evaluator Information'!F",$B429))</f>
        <v>0</v>
      </c>
      <c r="G429" s="9" cm="1">
        <f t="array" aca="1" ref="G429" ca="1">IFERROR(VLOOKUP(INDIRECT(_xlfn.CONCAT("'3. Evaluator Information'!G",$B429)),languages_lookup,2,FALSE),INT(0))</f>
        <v>0</v>
      </c>
      <c r="H429" s="9">
        <v>22</v>
      </c>
    </row>
    <row r="430" spans="1:8" x14ac:dyDescent="0.25">
      <c r="A430" s="9">
        <v>63</v>
      </c>
      <c r="B430" s="9">
        <v>505</v>
      </c>
      <c r="C430" s="9" cm="1">
        <f t="array" aca="1" ref="C430" ca="1">INDIRECT(_xlfn.CONCAT("'3. Evaluator Information'!C",$B430))</f>
        <v>0</v>
      </c>
      <c r="D430" s="9" cm="1">
        <f t="array" aca="1" ref="D430" ca="1">INDIRECT(_xlfn.CONCAT("'3. Evaluator Information'!D",$B430))</f>
        <v>0</v>
      </c>
      <c r="E430" s="9" cm="1">
        <f t="array" aca="1" ref="E430" ca="1">INDIRECT(_xlfn.CONCAT("'3. Evaluator Information'!E",$B430))</f>
        <v>0</v>
      </c>
      <c r="F430" s="9" cm="1">
        <f t="array" aca="1" ref="F430" ca="1">INDIRECT(_xlfn.CONCAT("'3. Evaluator Information'!F",$B430))</f>
        <v>0</v>
      </c>
      <c r="G430" s="9" cm="1">
        <f t="array" aca="1" ref="G430" ca="1">IFERROR(VLOOKUP(INDIRECT(_xlfn.CONCAT("'3. Evaluator Information'!G",$B430)),languages_lookup,2,FALSE),INT(0))</f>
        <v>0</v>
      </c>
      <c r="H430" s="9">
        <v>22</v>
      </c>
    </row>
    <row r="431" spans="1:8" x14ac:dyDescent="0.25">
      <c r="A431" s="9">
        <v>63</v>
      </c>
      <c r="B431" s="9">
        <v>506</v>
      </c>
      <c r="C431" s="9" cm="1">
        <f t="array" aca="1" ref="C431" ca="1">INDIRECT(_xlfn.CONCAT("'3. Evaluator Information'!C",$B431))</f>
        <v>0</v>
      </c>
      <c r="D431" s="9" cm="1">
        <f t="array" aca="1" ref="D431" ca="1">INDIRECT(_xlfn.CONCAT("'3. Evaluator Information'!D",$B431))</f>
        <v>0</v>
      </c>
      <c r="E431" s="9" cm="1">
        <f t="array" aca="1" ref="E431" ca="1">INDIRECT(_xlfn.CONCAT("'3. Evaluator Information'!E",$B431))</f>
        <v>0</v>
      </c>
      <c r="F431" s="9" cm="1">
        <f t="array" aca="1" ref="F431" ca="1">INDIRECT(_xlfn.CONCAT("'3. Evaluator Information'!F",$B431))</f>
        <v>0</v>
      </c>
      <c r="G431" s="9" cm="1">
        <f t="array" aca="1" ref="G431" ca="1">IFERROR(VLOOKUP(INDIRECT(_xlfn.CONCAT("'3. Evaluator Information'!G",$B431)),languages_lookup,2,FALSE),INT(0))</f>
        <v>0</v>
      </c>
      <c r="H431" s="9">
        <v>22</v>
      </c>
    </row>
    <row r="432" spans="1:8" x14ac:dyDescent="0.25">
      <c r="A432" s="9">
        <v>63</v>
      </c>
      <c r="B432" s="9">
        <v>507</v>
      </c>
      <c r="C432" s="9" cm="1">
        <f t="array" aca="1" ref="C432" ca="1">INDIRECT(_xlfn.CONCAT("'3. Evaluator Information'!C",$B432))</f>
        <v>0</v>
      </c>
      <c r="D432" s="9" cm="1">
        <f t="array" aca="1" ref="D432" ca="1">INDIRECT(_xlfn.CONCAT("'3. Evaluator Information'!D",$B432))</f>
        <v>0</v>
      </c>
      <c r="E432" s="9" cm="1">
        <f t="array" aca="1" ref="E432" ca="1">INDIRECT(_xlfn.CONCAT("'3. Evaluator Information'!E",$B432))</f>
        <v>0</v>
      </c>
      <c r="F432" s="9" cm="1">
        <f t="array" aca="1" ref="F432" ca="1">INDIRECT(_xlfn.CONCAT("'3. Evaluator Information'!F",$B432))</f>
        <v>0</v>
      </c>
      <c r="G432" s="9" cm="1">
        <f t="array" aca="1" ref="G432" ca="1">IFERROR(VLOOKUP(INDIRECT(_xlfn.CONCAT("'3. Evaluator Information'!G",$B432)),languages_lookup,2,FALSE),INT(0))</f>
        <v>0</v>
      </c>
      <c r="H432" s="9">
        <v>22</v>
      </c>
    </row>
    <row r="433" spans="1:8" x14ac:dyDescent="0.25">
      <c r="A433" s="9">
        <v>63</v>
      </c>
      <c r="B433" s="9">
        <v>508</v>
      </c>
      <c r="C433" s="9" cm="1">
        <f t="array" aca="1" ref="C433" ca="1">INDIRECT(_xlfn.CONCAT("'3. Evaluator Information'!C",$B433))</f>
        <v>0</v>
      </c>
      <c r="D433" s="9" cm="1">
        <f t="array" aca="1" ref="D433" ca="1">INDIRECT(_xlfn.CONCAT("'3. Evaluator Information'!D",$B433))</f>
        <v>0</v>
      </c>
      <c r="E433" s="9" cm="1">
        <f t="array" aca="1" ref="E433" ca="1">INDIRECT(_xlfn.CONCAT("'3. Evaluator Information'!E",$B433))</f>
        <v>0</v>
      </c>
      <c r="F433" s="9" cm="1">
        <f t="array" aca="1" ref="F433" ca="1">INDIRECT(_xlfn.CONCAT("'3. Evaluator Information'!F",$B433))</f>
        <v>0</v>
      </c>
      <c r="G433" s="9" cm="1">
        <f t="array" aca="1" ref="G433" ca="1">IFERROR(VLOOKUP(INDIRECT(_xlfn.CONCAT("'3. Evaluator Information'!G",$B433)),languages_lookup,2,FALSE),INT(0))</f>
        <v>0</v>
      </c>
      <c r="H433" s="9">
        <v>22</v>
      </c>
    </row>
    <row r="434" spans="1:8" x14ac:dyDescent="0.25">
      <c r="A434" s="9">
        <v>63</v>
      </c>
      <c r="B434" s="9">
        <v>509</v>
      </c>
      <c r="C434" s="9" cm="1">
        <f t="array" aca="1" ref="C434" ca="1">INDIRECT(_xlfn.CONCAT("'3. Evaluator Information'!C",$B434))</f>
        <v>0</v>
      </c>
      <c r="D434" s="9" cm="1">
        <f t="array" aca="1" ref="D434" ca="1">INDIRECT(_xlfn.CONCAT("'3. Evaluator Information'!D",$B434))</f>
        <v>0</v>
      </c>
      <c r="E434" s="9" cm="1">
        <f t="array" aca="1" ref="E434" ca="1">INDIRECT(_xlfn.CONCAT("'3. Evaluator Information'!E",$B434))</f>
        <v>0</v>
      </c>
      <c r="F434" s="9" cm="1">
        <f t="array" aca="1" ref="F434" ca="1">INDIRECT(_xlfn.CONCAT("'3. Evaluator Information'!F",$B434))</f>
        <v>0</v>
      </c>
      <c r="G434" s="9" cm="1">
        <f t="array" aca="1" ref="G434" ca="1">IFERROR(VLOOKUP(INDIRECT(_xlfn.CONCAT("'3. Evaluator Information'!G",$B434)),languages_lookup,2,FALSE),INT(0))</f>
        <v>0</v>
      </c>
      <c r="H434" s="9">
        <v>22</v>
      </c>
    </row>
    <row r="435" spans="1:8" x14ac:dyDescent="0.25">
      <c r="A435" s="9">
        <v>63</v>
      </c>
      <c r="B435" s="9">
        <v>510</v>
      </c>
      <c r="C435" s="9" cm="1">
        <f t="array" aca="1" ref="C435" ca="1">INDIRECT(_xlfn.CONCAT("'3. Evaluator Information'!C",$B435))</f>
        <v>0</v>
      </c>
      <c r="D435" s="9" cm="1">
        <f t="array" aca="1" ref="D435" ca="1">INDIRECT(_xlfn.CONCAT("'3. Evaluator Information'!D",$B435))</f>
        <v>0</v>
      </c>
      <c r="E435" s="9" cm="1">
        <f t="array" aca="1" ref="E435" ca="1">INDIRECT(_xlfn.CONCAT("'3. Evaluator Information'!E",$B435))</f>
        <v>0</v>
      </c>
      <c r="F435" s="9" cm="1">
        <f t="array" aca="1" ref="F435" ca="1">INDIRECT(_xlfn.CONCAT("'3. Evaluator Information'!F",$B435))</f>
        <v>0</v>
      </c>
      <c r="G435" s="9" cm="1">
        <f t="array" aca="1" ref="G435" ca="1">IFERROR(VLOOKUP(INDIRECT(_xlfn.CONCAT("'3. Evaluator Information'!G",$B435)),languages_lookup,2,FALSE),INT(0))</f>
        <v>0</v>
      </c>
      <c r="H435" s="9">
        <v>22</v>
      </c>
    </row>
    <row r="436" spans="1:8" x14ac:dyDescent="0.25">
      <c r="A436" s="9">
        <v>63</v>
      </c>
      <c r="B436" s="9">
        <v>511</v>
      </c>
      <c r="C436" s="9" cm="1">
        <f t="array" aca="1" ref="C436" ca="1">INDIRECT(_xlfn.CONCAT("'3. Evaluator Information'!C",$B436))</f>
        <v>0</v>
      </c>
      <c r="D436" s="9" cm="1">
        <f t="array" aca="1" ref="D436" ca="1">INDIRECT(_xlfn.CONCAT("'3. Evaluator Information'!D",$B436))</f>
        <v>0</v>
      </c>
      <c r="E436" s="9" cm="1">
        <f t="array" aca="1" ref="E436" ca="1">INDIRECT(_xlfn.CONCAT("'3. Evaluator Information'!E",$B436))</f>
        <v>0</v>
      </c>
      <c r="F436" s="9" cm="1">
        <f t="array" aca="1" ref="F436" ca="1">INDIRECT(_xlfn.CONCAT("'3. Evaluator Information'!F",$B436))</f>
        <v>0</v>
      </c>
      <c r="G436" s="9" cm="1">
        <f t="array" aca="1" ref="G436" ca="1">IFERROR(VLOOKUP(INDIRECT(_xlfn.CONCAT("'3. Evaluator Information'!G",$B436)),languages_lookup,2,FALSE),INT(0))</f>
        <v>0</v>
      </c>
      <c r="H436" s="9">
        <v>22</v>
      </c>
    </row>
    <row r="437" spans="1:8" x14ac:dyDescent="0.25">
      <c r="A437" s="9">
        <v>63</v>
      </c>
      <c r="B437" s="9">
        <v>512</v>
      </c>
      <c r="C437" s="9" cm="1">
        <f t="array" aca="1" ref="C437" ca="1">INDIRECT(_xlfn.CONCAT("'3. Evaluator Information'!C",$B437))</f>
        <v>0</v>
      </c>
      <c r="D437" s="9" cm="1">
        <f t="array" aca="1" ref="D437" ca="1">INDIRECT(_xlfn.CONCAT("'3. Evaluator Information'!D",$B437))</f>
        <v>0</v>
      </c>
      <c r="E437" s="9" cm="1">
        <f t="array" aca="1" ref="E437" ca="1">INDIRECT(_xlfn.CONCAT("'3. Evaluator Information'!E",$B437))</f>
        <v>0</v>
      </c>
      <c r="F437" s="9" cm="1">
        <f t="array" aca="1" ref="F437" ca="1">INDIRECT(_xlfn.CONCAT("'3. Evaluator Information'!F",$B437))</f>
        <v>0</v>
      </c>
      <c r="G437" s="9" cm="1">
        <f t="array" aca="1" ref="G437" ca="1">IFERROR(VLOOKUP(INDIRECT(_xlfn.CONCAT("'3. Evaluator Information'!G",$B437)),languages_lookup,2,FALSE),INT(0))</f>
        <v>0</v>
      </c>
      <c r="H437" s="9">
        <v>22</v>
      </c>
    </row>
    <row r="438" spans="1:8" x14ac:dyDescent="0.25">
      <c r="A438" s="9">
        <v>63</v>
      </c>
      <c r="B438" s="9">
        <v>513</v>
      </c>
      <c r="C438" s="9" cm="1">
        <f t="array" aca="1" ref="C438" ca="1">INDIRECT(_xlfn.CONCAT("'3. Evaluator Information'!C",$B438))</f>
        <v>0</v>
      </c>
      <c r="D438" s="9" cm="1">
        <f t="array" aca="1" ref="D438" ca="1">INDIRECT(_xlfn.CONCAT("'3. Evaluator Information'!D",$B438))</f>
        <v>0</v>
      </c>
      <c r="E438" s="9" cm="1">
        <f t="array" aca="1" ref="E438" ca="1">INDIRECT(_xlfn.CONCAT("'3. Evaluator Information'!E",$B438))</f>
        <v>0</v>
      </c>
      <c r="F438" s="9" cm="1">
        <f t="array" aca="1" ref="F438" ca="1">INDIRECT(_xlfn.CONCAT("'3. Evaluator Information'!F",$B438))</f>
        <v>0</v>
      </c>
      <c r="G438" s="9" cm="1">
        <f t="array" aca="1" ref="G438" ca="1">IFERROR(VLOOKUP(INDIRECT(_xlfn.CONCAT("'3. Evaluator Information'!G",$B438)),languages_lookup,2,FALSE),INT(0))</f>
        <v>0</v>
      </c>
      <c r="H438" s="9">
        <v>22</v>
      </c>
    </row>
    <row r="439" spans="1:8" x14ac:dyDescent="0.25">
      <c r="A439" s="9">
        <v>63</v>
      </c>
      <c r="B439" s="9">
        <v>514</v>
      </c>
      <c r="C439" s="9" cm="1">
        <f t="array" aca="1" ref="C439" ca="1">INDIRECT(_xlfn.CONCAT("'3. Evaluator Information'!C",$B439))</f>
        <v>0</v>
      </c>
      <c r="D439" s="9" cm="1">
        <f t="array" aca="1" ref="D439" ca="1">INDIRECT(_xlfn.CONCAT("'3. Evaluator Information'!D",$B439))</f>
        <v>0</v>
      </c>
      <c r="E439" s="9" cm="1">
        <f t="array" aca="1" ref="E439" ca="1">INDIRECT(_xlfn.CONCAT("'3. Evaluator Information'!E",$B439))</f>
        <v>0</v>
      </c>
      <c r="F439" s="9" cm="1">
        <f t="array" aca="1" ref="F439" ca="1">INDIRECT(_xlfn.CONCAT("'3. Evaluator Information'!F",$B439))</f>
        <v>0</v>
      </c>
      <c r="G439" s="9" cm="1">
        <f t="array" aca="1" ref="G439" ca="1">IFERROR(VLOOKUP(INDIRECT(_xlfn.CONCAT("'3. Evaluator Information'!G",$B439)),languages_lookup,2,FALSE),INT(0))</f>
        <v>0</v>
      </c>
      <c r="H439" s="9">
        <v>22</v>
      </c>
    </row>
    <row r="440" spans="1:8" x14ac:dyDescent="0.25">
      <c r="A440" s="9">
        <v>63</v>
      </c>
      <c r="B440" s="9">
        <v>515</v>
      </c>
      <c r="C440" s="9" cm="1">
        <f t="array" aca="1" ref="C440" ca="1">INDIRECT(_xlfn.CONCAT("'3. Evaluator Information'!C",$B440))</f>
        <v>0</v>
      </c>
      <c r="D440" s="9" cm="1">
        <f t="array" aca="1" ref="D440" ca="1">INDIRECT(_xlfn.CONCAT("'3. Evaluator Information'!D",$B440))</f>
        <v>0</v>
      </c>
      <c r="E440" s="9" cm="1">
        <f t="array" aca="1" ref="E440" ca="1">INDIRECT(_xlfn.CONCAT("'3. Evaluator Information'!E",$B440))</f>
        <v>0</v>
      </c>
      <c r="F440" s="9" cm="1">
        <f t="array" aca="1" ref="F440" ca="1">INDIRECT(_xlfn.CONCAT("'3. Evaluator Information'!F",$B440))</f>
        <v>0</v>
      </c>
      <c r="G440" s="9" cm="1">
        <f t="array" aca="1" ref="G440" ca="1">IFERROR(VLOOKUP(INDIRECT(_xlfn.CONCAT("'3. Evaluator Information'!G",$B440)),languages_lookup,2,FALSE),INT(0))</f>
        <v>0</v>
      </c>
      <c r="H440" s="9">
        <v>22</v>
      </c>
    </row>
    <row r="441" spans="1:8" x14ac:dyDescent="0.25">
      <c r="A441" s="9">
        <v>63</v>
      </c>
      <c r="B441" s="9">
        <v>516</v>
      </c>
      <c r="C441" s="9" cm="1">
        <f t="array" aca="1" ref="C441" ca="1">INDIRECT(_xlfn.CONCAT("'3. Evaluator Information'!C",$B441))</f>
        <v>0</v>
      </c>
      <c r="D441" s="9" cm="1">
        <f t="array" aca="1" ref="D441" ca="1">INDIRECT(_xlfn.CONCAT("'3. Evaluator Information'!D",$B441))</f>
        <v>0</v>
      </c>
      <c r="E441" s="9" cm="1">
        <f t="array" aca="1" ref="E441" ca="1">INDIRECT(_xlfn.CONCAT("'3. Evaluator Information'!E",$B441))</f>
        <v>0</v>
      </c>
      <c r="F441" s="9" cm="1">
        <f t="array" aca="1" ref="F441" ca="1">INDIRECT(_xlfn.CONCAT("'3. Evaluator Information'!F",$B441))</f>
        <v>0</v>
      </c>
      <c r="G441" s="9" cm="1">
        <f t="array" aca="1" ref="G441" ca="1">IFERROR(VLOOKUP(INDIRECT(_xlfn.CONCAT("'3. Evaluator Information'!G",$B441)),languages_lookup,2,FALSE),INT(0))</f>
        <v>0</v>
      </c>
      <c r="H441" s="9">
        <v>22</v>
      </c>
    </row>
    <row r="442" spans="1:8" x14ac:dyDescent="0.25">
      <c r="A442" s="9">
        <v>66</v>
      </c>
      <c r="B442" s="9">
        <v>520</v>
      </c>
      <c r="C442" s="9" cm="1">
        <f t="array" aca="1" ref="C442" ca="1">INDIRECT(_xlfn.CONCAT("'3. Evaluator Information'!C",$B442))</f>
        <v>0</v>
      </c>
      <c r="D442" s="9" cm="1">
        <f t="array" aca="1" ref="D442" ca="1">INDIRECT(_xlfn.CONCAT("'3. Evaluator Information'!D",$B442))</f>
        <v>0</v>
      </c>
      <c r="E442" s="9" cm="1">
        <f t="array" aca="1" ref="E442" ca="1">INDIRECT(_xlfn.CONCAT("'3. Evaluator Information'!E",$B442))</f>
        <v>0</v>
      </c>
      <c r="F442" s="9" cm="1">
        <f t="array" aca="1" ref="F442" ca="1">INDIRECT(_xlfn.CONCAT("'3. Evaluator Information'!F",$B442))</f>
        <v>0</v>
      </c>
      <c r="G442" s="9" cm="1">
        <f t="array" aca="1" ref="G442" ca="1">IFERROR(VLOOKUP(INDIRECT(_xlfn.CONCAT("'3. Evaluator Information'!G",$B442)),languages_lookup,2,FALSE),INT(0))</f>
        <v>0</v>
      </c>
      <c r="H442" s="9">
        <v>23</v>
      </c>
    </row>
    <row r="443" spans="1:8" x14ac:dyDescent="0.25">
      <c r="A443" s="9">
        <v>66</v>
      </c>
      <c r="B443" s="9">
        <v>521</v>
      </c>
      <c r="C443" s="9" cm="1">
        <f t="array" aca="1" ref="C443" ca="1">INDIRECT(_xlfn.CONCAT("'3. Evaluator Information'!C",$B443))</f>
        <v>0</v>
      </c>
      <c r="D443" s="9" cm="1">
        <f t="array" aca="1" ref="D443" ca="1">INDIRECT(_xlfn.CONCAT("'3. Evaluator Information'!D",$B443))</f>
        <v>0</v>
      </c>
      <c r="E443" s="9" cm="1">
        <f t="array" aca="1" ref="E443" ca="1">INDIRECT(_xlfn.CONCAT("'3. Evaluator Information'!E",$B443))</f>
        <v>0</v>
      </c>
      <c r="F443" s="9" cm="1">
        <f t="array" aca="1" ref="F443" ca="1">INDIRECT(_xlfn.CONCAT("'3. Evaluator Information'!F",$B443))</f>
        <v>0</v>
      </c>
      <c r="G443" s="9" cm="1">
        <f t="array" aca="1" ref="G443" ca="1">IFERROR(VLOOKUP(INDIRECT(_xlfn.CONCAT("'3. Evaluator Information'!G",$B443)),languages_lookup,2,FALSE),INT(0))</f>
        <v>0</v>
      </c>
      <c r="H443" s="9">
        <v>23</v>
      </c>
    </row>
    <row r="444" spans="1:8" x14ac:dyDescent="0.25">
      <c r="A444" s="9">
        <v>66</v>
      </c>
      <c r="B444" s="9">
        <v>522</v>
      </c>
      <c r="C444" s="9" cm="1">
        <f t="array" aca="1" ref="C444" ca="1">INDIRECT(_xlfn.CONCAT("'3. Evaluator Information'!C",$B444))</f>
        <v>0</v>
      </c>
      <c r="D444" s="9" cm="1">
        <f t="array" aca="1" ref="D444" ca="1">INDIRECT(_xlfn.CONCAT("'3. Evaluator Information'!D",$B444))</f>
        <v>0</v>
      </c>
      <c r="E444" s="9" cm="1">
        <f t="array" aca="1" ref="E444" ca="1">INDIRECT(_xlfn.CONCAT("'3. Evaluator Information'!E",$B444))</f>
        <v>0</v>
      </c>
      <c r="F444" s="9" cm="1">
        <f t="array" aca="1" ref="F444" ca="1">INDIRECT(_xlfn.CONCAT("'3. Evaluator Information'!F",$B444))</f>
        <v>0</v>
      </c>
      <c r="G444" s="9" cm="1">
        <f t="array" aca="1" ref="G444" ca="1">IFERROR(VLOOKUP(INDIRECT(_xlfn.CONCAT("'3. Evaluator Information'!G",$B444)),languages_lookup,2,FALSE),INT(0))</f>
        <v>0</v>
      </c>
      <c r="H444" s="9">
        <v>23</v>
      </c>
    </row>
    <row r="445" spans="1:8" x14ac:dyDescent="0.25">
      <c r="A445" s="9">
        <v>66</v>
      </c>
      <c r="B445" s="9">
        <v>523</v>
      </c>
      <c r="C445" s="9" cm="1">
        <f t="array" aca="1" ref="C445" ca="1">INDIRECT(_xlfn.CONCAT("'3. Evaluator Information'!C",$B445))</f>
        <v>0</v>
      </c>
      <c r="D445" s="9" cm="1">
        <f t="array" aca="1" ref="D445" ca="1">INDIRECT(_xlfn.CONCAT("'3. Evaluator Information'!D",$B445))</f>
        <v>0</v>
      </c>
      <c r="E445" s="9" cm="1">
        <f t="array" aca="1" ref="E445" ca="1">INDIRECT(_xlfn.CONCAT("'3. Evaluator Information'!E",$B445))</f>
        <v>0</v>
      </c>
      <c r="F445" s="9" cm="1">
        <f t="array" aca="1" ref="F445" ca="1">INDIRECT(_xlfn.CONCAT("'3. Evaluator Information'!F",$B445))</f>
        <v>0</v>
      </c>
      <c r="G445" s="9" cm="1">
        <f t="array" aca="1" ref="G445" ca="1">IFERROR(VLOOKUP(INDIRECT(_xlfn.CONCAT("'3. Evaluator Information'!G",$B445)),languages_lookup,2,FALSE),INT(0))</f>
        <v>0</v>
      </c>
      <c r="H445" s="9">
        <v>23</v>
      </c>
    </row>
    <row r="446" spans="1:8" x14ac:dyDescent="0.25">
      <c r="A446" s="9">
        <v>66</v>
      </c>
      <c r="B446" s="9">
        <v>524</v>
      </c>
      <c r="C446" s="9" cm="1">
        <f t="array" aca="1" ref="C446" ca="1">INDIRECT(_xlfn.CONCAT("'3. Evaluator Information'!C",$B446))</f>
        <v>0</v>
      </c>
      <c r="D446" s="9" cm="1">
        <f t="array" aca="1" ref="D446" ca="1">INDIRECT(_xlfn.CONCAT("'3. Evaluator Information'!D",$B446))</f>
        <v>0</v>
      </c>
      <c r="E446" s="9" cm="1">
        <f t="array" aca="1" ref="E446" ca="1">INDIRECT(_xlfn.CONCAT("'3. Evaluator Information'!E",$B446))</f>
        <v>0</v>
      </c>
      <c r="F446" s="9" cm="1">
        <f t="array" aca="1" ref="F446" ca="1">INDIRECT(_xlfn.CONCAT("'3. Evaluator Information'!F",$B446))</f>
        <v>0</v>
      </c>
      <c r="G446" s="9" cm="1">
        <f t="array" aca="1" ref="G446" ca="1">IFERROR(VLOOKUP(INDIRECT(_xlfn.CONCAT("'3. Evaluator Information'!G",$B446)),languages_lookup,2,FALSE),INT(0))</f>
        <v>0</v>
      </c>
      <c r="H446" s="9">
        <v>23</v>
      </c>
    </row>
    <row r="447" spans="1:8" x14ac:dyDescent="0.25">
      <c r="A447" s="9">
        <v>66</v>
      </c>
      <c r="B447" s="9">
        <v>525</v>
      </c>
      <c r="C447" s="9" cm="1">
        <f t="array" aca="1" ref="C447" ca="1">INDIRECT(_xlfn.CONCAT("'3. Evaluator Information'!C",$B447))</f>
        <v>0</v>
      </c>
      <c r="D447" s="9" cm="1">
        <f t="array" aca="1" ref="D447" ca="1">INDIRECT(_xlfn.CONCAT("'3. Evaluator Information'!D",$B447))</f>
        <v>0</v>
      </c>
      <c r="E447" s="9" cm="1">
        <f t="array" aca="1" ref="E447" ca="1">INDIRECT(_xlfn.CONCAT("'3. Evaluator Information'!E",$B447))</f>
        <v>0</v>
      </c>
      <c r="F447" s="9" cm="1">
        <f t="array" aca="1" ref="F447" ca="1">INDIRECT(_xlfn.CONCAT("'3. Evaluator Information'!F",$B447))</f>
        <v>0</v>
      </c>
      <c r="G447" s="9" cm="1">
        <f t="array" aca="1" ref="G447" ca="1">IFERROR(VLOOKUP(INDIRECT(_xlfn.CONCAT("'3. Evaluator Information'!G",$B447)),languages_lookup,2,FALSE),INT(0))</f>
        <v>0</v>
      </c>
      <c r="H447" s="9">
        <v>23</v>
      </c>
    </row>
    <row r="448" spans="1:8" x14ac:dyDescent="0.25">
      <c r="A448" s="9">
        <v>66</v>
      </c>
      <c r="B448" s="9">
        <v>526</v>
      </c>
      <c r="C448" s="9" cm="1">
        <f t="array" aca="1" ref="C448" ca="1">INDIRECT(_xlfn.CONCAT("'3. Evaluator Information'!C",$B448))</f>
        <v>0</v>
      </c>
      <c r="D448" s="9" cm="1">
        <f t="array" aca="1" ref="D448" ca="1">INDIRECT(_xlfn.CONCAT("'3. Evaluator Information'!D",$B448))</f>
        <v>0</v>
      </c>
      <c r="E448" s="9" cm="1">
        <f t="array" aca="1" ref="E448" ca="1">INDIRECT(_xlfn.CONCAT("'3. Evaluator Information'!E",$B448))</f>
        <v>0</v>
      </c>
      <c r="F448" s="9" cm="1">
        <f t="array" aca="1" ref="F448" ca="1">INDIRECT(_xlfn.CONCAT("'3. Evaluator Information'!F",$B448))</f>
        <v>0</v>
      </c>
      <c r="G448" s="9" cm="1">
        <f t="array" aca="1" ref="G448" ca="1">IFERROR(VLOOKUP(INDIRECT(_xlfn.CONCAT("'3. Evaluator Information'!G",$B448)),languages_lookup,2,FALSE),INT(0))</f>
        <v>0</v>
      </c>
      <c r="H448" s="9">
        <v>23</v>
      </c>
    </row>
    <row r="449" spans="1:8" x14ac:dyDescent="0.25">
      <c r="A449" s="9">
        <v>66</v>
      </c>
      <c r="B449" s="9">
        <v>527</v>
      </c>
      <c r="C449" s="9" cm="1">
        <f t="array" aca="1" ref="C449" ca="1">INDIRECT(_xlfn.CONCAT("'3. Evaluator Information'!C",$B449))</f>
        <v>0</v>
      </c>
      <c r="D449" s="9" cm="1">
        <f t="array" aca="1" ref="D449" ca="1">INDIRECT(_xlfn.CONCAT("'3. Evaluator Information'!D",$B449))</f>
        <v>0</v>
      </c>
      <c r="E449" s="9" cm="1">
        <f t="array" aca="1" ref="E449" ca="1">INDIRECT(_xlfn.CONCAT("'3. Evaluator Information'!E",$B449))</f>
        <v>0</v>
      </c>
      <c r="F449" s="9" cm="1">
        <f t="array" aca="1" ref="F449" ca="1">INDIRECT(_xlfn.CONCAT("'3. Evaluator Information'!F",$B449))</f>
        <v>0</v>
      </c>
      <c r="G449" s="9" cm="1">
        <f t="array" aca="1" ref="G449" ca="1">IFERROR(VLOOKUP(INDIRECT(_xlfn.CONCAT("'3. Evaluator Information'!G",$B449)),languages_lookup,2,FALSE),INT(0))</f>
        <v>0</v>
      </c>
      <c r="H449" s="9">
        <v>23</v>
      </c>
    </row>
    <row r="450" spans="1:8" x14ac:dyDescent="0.25">
      <c r="A450" s="9">
        <v>66</v>
      </c>
      <c r="B450" s="9">
        <v>528</v>
      </c>
      <c r="C450" s="9" cm="1">
        <f t="array" aca="1" ref="C450" ca="1">INDIRECT(_xlfn.CONCAT("'3. Evaluator Information'!C",$B450))</f>
        <v>0</v>
      </c>
      <c r="D450" s="9" cm="1">
        <f t="array" aca="1" ref="D450" ca="1">INDIRECT(_xlfn.CONCAT("'3. Evaluator Information'!D",$B450))</f>
        <v>0</v>
      </c>
      <c r="E450" s="9" cm="1">
        <f t="array" aca="1" ref="E450" ca="1">INDIRECT(_xlfn.CONCAT("'3. Evaluator Information'!E",$B450))</f>
        <v>0</v>
      </c>
      <c r="F450" s="9" cm="1">
        <f t="array" aca="1" ref="F450" ca="1">INDIRECT(_xlfn.CONCAT("'3. Evaluator Information'!F",$B450))</f>
        <v>0</v>
      </c>
      <c r="G450" s="9" cm="1">
        <f t="array" aca="1" ref="G450" ca="1">IFERROR(VLOOKUP(INDIRECT(_xlfn.CONCAT("'3. Evaluator Information'!G",$B450)),languages_lookup,2,FALSE),INT(0))</f>
        <v>0</v>
      </c>
      <c r="H450" s="9">
        <v>23</v>
      </c>
    </row>
    <row r="451" spans="1:8" x14ac:dyDescent="0.25">
      <c r="A451" s="9">
        <v>66</v>
      </c>
      <c r="B451" s="9">
        <v>529</v>
      </c>
      <c r="C451" s="9" cm="1">
        <f t="array" aca="1" ref="C451" ca="1">INDIRECT(_xlfn.CONCAT("'3. Evaluator Information'!C",$B451))</f>
        <v>0</v>
      </c>
      <c r="D451" s="9" cm="1">
        <f t="array" aca="1" ref="D451" ca="1">INDIRECT(_xlfn.CONCAT("'3. Evaluator Information'!D",$B451))</f>
        <v>0</v>
      </c>
      <c r="E451" s="9" cm="1">
        <f t="array" aca="1" ref="E451" ca="1">INDIRECT(_xlfn.CONCAT("'3. Evaluator Information'!E",$B451))</f>
        <v>0</v>
      </c>
      <c r="F451" s="9" cm="1">
        <f t="array" aca="1" ref="F451" ca="1">INDIRECT(_xlfn.CONCAT("'3. Evaluator Information'!F",$B451))</f>
        <v>0</v>
      </c>
      <c r="G451" s="9" cm="1">
        <f t="array" aca="1" ref="G451" ca="1">IFERROR(VLOOKUP(INDIRECT(_xlfn.CONCAT("'3. Evaluator Information'!G",$B451)),languages_lookup,2,FALSE),INT(0))</f>
        <v>0</v>
      </c>
      <c r="H451" s="9">
        <v>23</v>
      </c>
    </row>
    <row r="452" spans="1:8" x14ac:dyDescent="0.25">
      <c r="A452" s="9">
        <v>66</v>
      </c>
      <c r="B452" s="9">
        <v>530</v>
      </c>
      <c r="C452" s="9" cm="1">
        <f t="array" aca="1" ref="C452" ca="1">INDIRECT(_xlfn.CONCAT("'3. Evaluator Information'!C",$B452))</f>
        <v>0</v>
      </c>
      <c r="D452" s="9" cm="1">
        <f t="array" aca="1" ref="D452" ca="1">INDIRECT(_xlfn.CONCAT("'3. Evaluator Information'!D",$B452))</f>
        <v>0</v>
      </c>
      <c r="E452" s="9" cm="1">
        <f t="array" aca="1" ref="E452" ca="1">INDIRECT(_xlfn.CONCAT("'3. Evaluator Information'!E",$B452))</f>
        <v>0</v>
      </c>
      <c r="F452" s="9" cm="1">
        <f t="array" aca="1" ref="F452" ca="1">INDIRECT(_xlfn.CONCAT("'3. Evaluator Information'!F",$B452))</f>
        <v>0</v>
      </c>
      <c r="G452" s="9" cm="1">
        <f t="array" aca="1" ref="G452" ca="1">IFERROR(VLOOKUP(INDIRECT(_xlfn.CONCAT("'3. Evaluator Information'!G",$B452)),languages_lookup,2,FALSE),INT(0))</f>
        <v>0</v>
      </c>
      <c r="H452" s="9">
        <v>23</v>
      </c>
    </row>
    <row r="453" spans="1:8" x14ac:dyDescent="0.25">
      <c r="A453" s="9">
        <v>66</v>
      </c>
      <c r="B453" s="9">
        <v>531</v>
      </c>
      <c r="C453" s="9" cm="1">
        <f t="array" aca="1" ref="C453" ca="1">INDIRECT(_xlfn.CONCAT("'3. Evaluator Information'!C",$B453))</f>
        <v>0</v>
      </c>
      <c r="D453" s="9" cm="1">
        <f t="array" aca="1" ref="D453" ca="1">INDIRECT(_xlfn.CONCAT("'3. Evaluator Information'!D",$B453))</f>
        <v>0</v>
      </c>
      <c r="E453" s="9" cm="1">
        <f t="array" aca="1" ref="E453" ca="1">INDIRECT(_xlfn.CONCAT("'3. Evaluator Information'!E",$B453))</f>
        <v>0</v>
      </c>
      <c r="F453" s="9" cm="1">
        <f t="array" aca="1" ref="F453" ca="1">INDIRECT(_xlfn.CONCAT("'3. Evaluator Information'!F",$B453))</f>
        <v>0</v>
      </c>
      <c r="G453" s="9" cm="1">
        <f t="array" aca="1" ref="G453" ca="1">IFERROR(VLOOKUP(INDIRECT(_xlfn.CONCAT("'3. Evaluator Information'!G",$B453)),languages_lookup,2,FALSE),INT(0))</f>
        <v>0</v>
      </c>
      <c r="H453" s="9">
        <v>23</v>
      </c>
    </row>
    <row r="454" spans="1:8" x14ac:dyDescent="0.25">
      <c r="A454" s="9">
        <v>66</v>
      </c>
      <c r="B454" s="9">
        <v>532</v>
      </c>
      <c r="C454" s="9" cm="1">
        <f t="array" aca="1" ref="C454" ca="1">INDIRECT(_xlfn.CONCAT("'3. Evaluator Information'!C",$B454))</f>
        <v>0</v>
      </c>
      <c r="D454" s="9" cm="1">
        <f t="array" aca="1" ref="D454" ca="1">INDIRECT(_xlfn.CONCAT("'3. Evaluator Information'!D",$B454))</f>
        <v>0</v>
      </c>
      <c r="E454" s="9" cm="1">
        <f t="array" aca="1" ref="E454" ca="1">INDIRECT(_xlfn.CONCAT("'3. Evaluator Information'!E",$B454))</f>
        <v>0</v>
      </c>
      <c r="F454" s="9" cm="1">
        <f t="array" aca="1" ref="F454" ca="1">INDIRECT(_xlfn.CONCAT("'3. Evaluator Information'!F",$B454))</f>
        <v>0</v>
      </c>
      <c r="G454" s="9" cm="1">
        <f t="array" aca="1" ref="G454" ca="1">IFERROR(VLOOKUP(INDIRECT(_xlfn.CONCAT("'3. Evaluator Information'!G",$B454)),languages_lookup,2,FALSE),INT(0))</f>
        <v>0</v>
      </c>
      <c r="H454" s="9">
        <v>23</v>
      </c>
    </row>
    <row r="455" spans="1:8" x14ac:dyDescent="0.25">
      <c r="A455" s="9">
        <v>66</v>
      </c>
      <c r="B455" s="9">
        <v>533</v>
      </c>
      <c r="C455" s="9" cm="1">
        <f t="array" aca="1" ref="C455" ca="1">INDIRECT(_xlfn.CONCAT("'3. Evaluator Information'!C",$B455))</f>
        <v>0</v>
      </c>
      <c r="D455" s="9" cm="1">
        <f t="array" aca="1" ref="D455" ca="1">INDIRECT(_xlfn.CONCAT("'3. Evaluator Information'!D",$B455))</f>
        <v>0</v>
      </c>
      <c r="E455" s="9" cm="1">
        <f t="array" aca="1" ref="E455" ca="1">INDIRECT(_xlfn.CONCAT("'3. Evaluator Information'!E",$B455))</f>
        <v>0</v>
      </c>
      <c r="F455" s="9" cm="1">
        <f t="array" aca="1" ref="F455" ca="1">INDIRECT(_xlfn.CONCAT("'3. Evaluator Information'!F",$B455))</f>
        <v>0</v>
      </c>
      <c r="G455" s="9" cm="1">
        <f t="array" aca="1" ref="G455" ca="1">IFERROR(VLOOKUP(INDIRECT(_xlfn.CONCAT("'3. Evaluator Information'!G",$B455)),languages_lookup,2,FALSE),INT(0))</f>
        <v>0</v>
      </c>
      <c r="H455" s="9">
        <v>23</v>
      </c>
    </row>
    <row r="456" spans="1:8" x14ac:dyDescent="0.25">
      <c r="A456" s="9">
        <v>66</v>
      </c>
      <c r="B456" s="9">
        <v>534</v>
      </c>
      <c r="C456" s="9" cm="1">
        <f t="array" aca="1" ref="C456" ca="1">INDIRECT(_xlfn.CONCAT("'3. Evaluator Information'!C",$B456))</f>
        <v>0</v>
      </c>
      <c r="D456" s="9" cm="1">
        <f t="array" aca="1" ref="D456" ca="1">INDIRECT(_xlfn.CONCAT("'3. Evaluator Information'!D",$B456))</f>
        <v>0</v>
      </c>
      <c r="E456" s="9" cm="1">
        <f t="array" aca="1" ref="E456" ca="1">INDIRECT(_xlfn.CONCAT("'3. Evaluator Information'!E",$B456))</f>
        <v>0</v>
      </c>
      <c r="F456" s="9" cm="1">
        <f t="array" aca="1" ref="F456" ca="1">INDIRECT(_xlfn.CONCAT("'3. Evaluator Information'!F",$B456))</f>
        <v>0</v>
      </c>
      <c r="G456" s="9" cm="1">
        <f t="array" aca="1" ref="G456" ca="1">IFERROR(VLOOKUP(INDIRECT(_xlfn.CONCAT("'3. Evaluator Information'!G",$B456)),languages_lookup,2,FALSE),INT(0))</f>
        <v>0</v>
      </c>
      <c r="H456" s="9">
        <v>23</v>
      </c>
    </row>
    <row r="457" spans="1:8" x14ac:dyDescent="0.25">
      <c r="A457" s="9">
        <v>66</v>
      </c>
      <c r="B457" s="9">
        <v>535</v>
      </c>
      <c r="C457" s="9" cm="1">
        <f t="array" aca="1" ref="C457" ca="1">INDIRECT(_xlfn.CONCAT("'3. Evaluator Information'!C",$B457))</f>
        <v>0</v>
      </c>
      <c r="D457" s="9" cm="1">
        <f t="array" aca="1" ref="D457" ca="1">INDIRECT(_xlfn.CONCAT("'3. Evaluator Information'!D",$B457))</f>
        <v>0</v>
      </c>
      <c r="E457" s="9" cm="1">
        <f t="array" aca="1" ref="E457" ca="1">INDIRECT(_xlfn.CONCAT("'3. Evaluator Information'!E",$B457))</f>
        <v>0</v>
      </c>
      <c r="F457" s="9" cm="1">
        <f t="array" aca="1" ref="F457" ca="1">INDIRECT(_xlfn.CONCAT("'3. Evaluator Information'!F",$B457))</f>
        <v>0</v>
      </c>
      <c r="G457" s="9" cm="1">
        <f t="array" aca="1" ref="G457" ca="1">IFERROR(VLOOKUP(INDIRECT(_xlfn.CONCAT("'3. Evaluator Information'!G",$B457)),languages_lookup,2,FALSE),INT(0))</f>
        <v>0</v>
      </c>
      <c r="H457" s="9">
        <v>23</v>
      </c>
    </row>
    <row r="458" spans="1:8" x14ac:dyDescent="0.25">
      <c r="A458" s="9">
        <v>66</v>
      </c>
      <c r="B458" s="9">
        <v>536</v>
      </c>
      <c r="C458" s="9" cm="1">
        <f t="array" aca="1" ref="C458" ca="1">INDIRECT(_xlfn.CONCAT("'3. Evaluator Information'!C",$B458))</f>
        <v>0</v>
      </c>
      <c r="D458" s="9" cm="1">
        <f t="array" aca="1" ref="D458" ca="1">INDIRECT(_xlfn.CONCAT("'3. Evaluator Information'!D",$B458))</f>
        <v>0</v>
      </c>
      <c r="E458" s="9" cm="1">
        <f t="array" aca="1" ref="E458" ca="1">INDIRECT(_xlfn.CONCAT("'3. Evaluator Information'!E",$B458))</f>
        <v>0</v>
      </c>
      <c r="F458" s="9" cm="1">
        <f t="array" aca="1" ref="F458" ca="1">INDIRECT(_xlfn.CONCAT("'3. Evaluator Information'!F",$B458))</f>
        <v>0</v>
      </c>
      <c r="G458" s="9" cm="1">
        <f t="array" aca="1" ref="G458" ca="1">IFERROR(VLOOKUP(INDIRECT(_xlfn.CONCAT("'3. Evaluator Information'!G",$B458)),languages_lookup,2,FALSE),INT(0))</f>
        <v>0</v>
      </c>
      <c r="H458" s="9">
        <v>23</v>
      </c>
    </row>
    <row r="459" spans="1:8" x14ac:dyDescent="0.25">
      <c r="A459" s="9">
        <v>66</v>
      </c>
      <c r="B459" s="9">
        <v>537</v>
      </c>
      <c r="C459" s="9" cm="1">
        <f t="array" aca="1" ref="C459" ca="1">INDIRECT(_xlfn.CONCAT("'3. Evaluator Information'!C",$B459))</f>
        <v>0</v>
      </c>
      <c r="D459" s="9" cm="1">
        <f t="array" aca="1" ref="D459" ca="1">INDIRECT(_xlfn.CONCAT("'3. Evaluator Information'!D",$B459))</f>
        <v>0</v>
      </c>
      <c r="E459" s="9" cm="1">
        <f t="array" aca="1" ref="E459" ca="1">INDIRECT(_xlfn.CONCAT("'3. Evaluator Information'!E",$B459))</f>
        <v>0</v>
      </c>
      <c r="F459" s="9" cm="1">
        <f t="array" aca="1" ref="F459" ca="1">INDIRECT(_xlfn.CONCAT("'3. Evaluator Information'!F",$B459))</f>
        <v>0</v>
      </c>
      <c r="G459" s="9" cm="1">
        <f t="array" aca="1" ref="G459" ca="1">IFERROR(VLOOKUP(INDIRECT(_xlfn.CONCAT("'3. Evaluator Information'!G",$B459)),languages_lookup,2,FALSE),INT(0))</f>
        <v>0</v>
      </c>
      <c r="H459" s="9">
        <v>23</v>
      </c>
    </row>
    <row r="460" spans="1:8" x14ac:dyDescent="0.25">
      <c r="A460" s="9">
        <v>66</v>
      </c>
      <c r="B460" s="9">
        <v>538</v>
      </c>
      <c r="C460" s="9" cm="1">
        <f t="array" aca="1" ref="C460" ca="1">INDIRECT(_xlfn.CONCAT("'3. Evaluator Information'!C",$B460))</f>
        <v>0</v>
      </c>
      <c r="D460" s="9" cm="1">
        <f t="array" aca="1" ref="D460" ca="1">INDIRECT(_xlfn.CONCAT("'3. Evaluator Information'!D",$B460))</f>
        <v>0</v>
      </c>
      <c r="E460" s="9" cm="1">
        <f t="array" aca="1" ref="E460" ca="1">INDIRECT(_xlfn.CONCAT("'3. Evaluator Information'!E",$B460))</f>
        <v>0</v>
      </c>
      <c r="F460" s="9" cm="1">
        <f t="array" aca="1" ref="F460" ca="1">INDIRECT(_xlfn.CONCAT("'3. Evaluator Information'!F",$B460))</f>
        <v>0</v>
      </c>
      <c r="G460" s="9" cm="1">
        <f t="array" aca="1" ref="G460" ca="1">IFERROR(VLOOKUP(INDIRECT(_xlfn.CONCAT("'3. Evaluator Information'!G",$B460)),languages_lookup,2,FALSE),INT(0))</f>
        <v>0</v>
      </c>
      <c r="H460" s="9">
        <v>23</v>
      </c>
    </row>
    <row r="461" spans="1:8" x14ac:dyDescent="0.25">
      <c r="A461" s="9">
        <v>66</v>
      </c>
      <c r="B461" s="9">
        <v>539</v>
      </c>
      <c r="C461" s="9" cm="1">
        <f t="array" aca="1" ref="C461" ca="1">INDIRECT(_xlfn.CONCAT("'3. Evaluator Information'!C",$B461))</f>
        <v>0</v>
      </c>
      <c r="D461" s="9" cm="1">
        <f t="array" aca="1" ref="D461" ca="1">INDIRECT(_xlfn.CONCAT("'3. Evaluator Information'!D",$B461))</f>
        <v>0</v>
      </c>
      <c r="E461" s="9" cm="1">
        <f t="array" aca="1" ref="E461" ca="1">INDIRECT(_xlfn.CONCAT("'3. Evaluator Information'!E",$B461))</f>
        <v>0</v>
      </c>
      <c r="F461" s="9" cm="1">
        <f t="array" aca="1" ref="F461" ca="1">INDIRECT(_xlfn.CONCAT("'3. Evaluator Information'!F",$B461))</f>
        <v>0</v>
      </c>
      <c r="G461" s="9" cm="1">
        <f t="array" aca="1" ref="G461" ca="1">IFERROR(VLOOKUP(INDIRECT(_xlfn.CONCAT("'3. Evaluator Information'!G",$B461)),languages_lookup,2,FALSE),INT(0))</f>
        <v>0</v>
      </c>
      <c r="H461" s="9">
        <v>23</v>
      </c>
    </row>
    <row r="462" spans="1:8" x14ac:dyDescent="0.25">
      <c r="A462" s="9">
        <v>69</v>
      </c>
      <c r="B462" s="9">
        <v>543</v>
      </c>
      <c r="C462" s="9" cm="1">
        <f t="array" aca="1" ref="C462" ca="1">INDIRECT(_xlfn.CONCAT("'3. Evaluator Information'!C",$B462))</f>
        <v>0</v>
      </c>
      <c r="D462" s="9" cm="1">
        <f t="array" aca="1" ref="D462" ca="1">INDIRECT(_xlfn.CONCAT("'3. Evaluator Information'!D",$B462))</f>
        <v>0</v>
      </c>
      <c r="E462" s="9" cm="1">
        <f t="array" aca="1" ref="E462" ca="1">INDIRECT(_xlfn.CONCAT("'3. Evaluator Information'!E",$B462))</f>
        <v>0</v>
      </c>
      <c r="F462" s="9" cm="1">
        <f t="array" aca="1" ref="F462" ca="1">INDIRECT(_xlfn.CONCAT("'3. Evaluator Information'!F",$B462))</f>
        <v>0</v>
      </c>
      <c r="G462" s="9" cm="1">
        <f t="array" aca="1" ref="G462" ca="1">IFERROR(VLOOKUP(INDIRECT(_xlfn.CONCAT("'3. Evaluator Information'!G",$B462)),languages_lookup,2,FALSE),INT(0))</f>
        <v>0</v>
      </c>
      <c r="H462" s="9">
        <v>24</v>
      </c>
    </row>
    <row r="463" spans="1:8" x14ac:dyDescent="0.25">
      <c r="A463" s="9">
        <v>69</v>
      </c>
      <c r="B463" s="9">
        <v>544</v>
      </c>
      <c r="C463" s="9" cm="1">
        <f t="array" aca="1" ref="C463" ca="1">INDIRECT(_xlfn.CONCAT("'3. Evaluator Information'!C",$B463))</f>
        <v>0</v>
      </c>
      <c r="D463" s="9" cm="1">
        <f t="array" aca="1" ref="D463" ca="1">INDIRECT(_xlfn.CONCAT("'3. Evaluator Information'!D",$B463))</f>
        <v>0</v>
      </c>
      <c r="E463" s="9" cm="1">
        <f t="array" aca="1" ref="E463" ca="1">INDIRECT(_xlfn.CONCAT("'3. Evaluator Information'!E",$B463))</f>
        <v>0</v>
      </c>
      <c r="F463" s="9" cm="1">
        <f t="array" aca="1" ref="F463" ca="1">INDIRECT(_xlfn.CONCAT("'3. Evaluator Information'!F",$B463))</f>
        <v>0</v>
      </c>
      <c r="G463" s="9" cm="1">
        <f t="array" aca="1" ref="G463" ca="1">IFERROR(VLOOKUP(INDIRECT(_xlfn.CONCAT("'3. Evaluator Information'!G",$B463)),languages_lookup,2,FALSE),INT(0))</f>
        <v>0</v>
      </c>
      <c r="H463" s="9">
        <v>24</v>
      </c>
    </row>
    <row r="464" spans="1:8" x14ac:dyDescent="0.25">
      <c r="A464" s="9">
        <v>69</v>
      </c>
      <c r="B464" s="9">
        <v>545</v>
      </c>
      <c r="C464" s="9" cm="1">
        <f t="array" aca="1" ref="C464" ca="1">INDIRECT(_xlfn.CONCAT("'3. Evaluator Information'!C",$B464))</f>
        <v>0</v>
      </c>
      <c r="D464" s="9" cm="1">
        <f t="array" aca="1" ref="D464" ca="1">INDIRECT(_xlfn.CONCAT("'3. Evaluator Information'!D",$B464))</f>
        <v>0</v>
      </c>
      <c r="E464" s="9" cm="1">
        <f t="array" aca="1" ref="E464" ca="1">INDIRECT(_xlfn.CONCAT("'3. Evaluator Information'!E",$B464))</f>
        <v>0</v>
      </c>
      <c r="F464" s="9" cm="1">
        <f t="array" aca="1" ref="F464" ca="1">INDIRECT(_xlfn.CONCAT("'3. Evaluator Information'!F",$B464))</f>
        <v>0</v>
      </c>
      <c r="G464" s="9" cm="1">
        <f t="array" aca="1" ref="G464" ca="1">IFERROR(VLOOKUP(INDIRECT(_xlfn.CONCAT("'3. Evaluator Information'!G",$B464)),languages_lookup,2,FALSE),INT(0))</f>
        <v>0</v>
      </c>
      <c r="H464" s="9">
        <v>24</v>
      </c>
    </row>
    <row r="465" spans="1:8" x14ac:dyDescent="0.25">
      <c r="A465" s="9">
        <v>69</v>
      </c>
      <c r="B465" s="9">
        <v>546</v>
      </c>
      <c r="C465" s="9" cm="1">
        <f t="array" aca="1" ref="C465" ca="1">INDIRECT(_xlfn.CONCAT("'3. Evaluator Information'!C",$B465))</f>
        <v>0</v>
      </c>
      <c r="D465" s="9" cm="1">
        <f t="array" aca="1" ref="D465" ca="1">INDIRECT(_xlfn.CONCAT("'3. Evaluator Information'!D",$B465))</f>
        <v>0</v>
      </c>
      <c r="E465" s="9" cm="1">
        <f t="array" aca="1" ref="E465" ca="1">INDIRECT(_xlfn.CONCAT("'3. Evaluator Information'!E",$B465))</f>
        <v>0</v>
      </c>
      <c r="F465" s="9" cm="1">
        <f t="array" aca="1" ref="F465" ca="1">INDIRECT(_xlfn.CONCAT("'3. Evaluator Information'!F",$B465))</f>
        <v>0</v>
      </c>
      <c r="G465" s="9" cm="1">
        <f t="array" aca="1" ref="G465" ca="1">IFERROR(VLOOKUP(INDIRECT(_xlfn.CONCAT("'3. Evaluator Information'!G",$B465)),languages_lookup,2,FALSE),INT(0))</f>
        <v>0</v>
      </c>
      <c r="H465" s="9">
        <v>24</v>
      </c>
    </row>
    <row r="466" spans="1:8" x14ac:dyDescent="0.25">
      <c r="A466" s="9">
        <v>69</v>
      </c>
      <c r="B466" s="9">
        <v>547</v>
      </c>
      <c r="C466" s="9" cm="1">
        <f t="array" aca="1" ref="C466" ca="1">INDIRECT(_xlfn.CONCAT("'3. Evaluator Information'!C",$B466))</f>
        <v>0</v>
      </c>
      <c r="D466" s="9" cm="1">
        <f t="array" aca="1" ref="D466" ca="1">INDIRECT(_xlfn.CONCAT("'3. Evaluator Information'!D",$B466))</f>
        <v>0</v>
      </c>
      <c r="E466" s="9" cm="1">
        <f t="array" aca="1" ref="E466" ca="1">INDIRECT(_xlfn.CONCAT("'3. Evaluator Information'!E",$B466))</f>
        <v>0</v>
      </c>
      <c r="F466" s="9" cm="1">
        <f t="array" aca="1" ref="F466" ca="1">INDIRECT(_xlfn.CONCAT("'3. Evaluator Information'!F",$B466))</f>
        <v>0</v>
      </c>
      <c r="G466" s="9" cm="1">
        <f t="array" aca="1" ref="G466" ca="1">IFERROR(VLOOKUP(INDIRECT(_xlfn.CONCAT("'3. Evaluator Information'!G",$B466)),languages_lookup,2,FALSE),INT(0))</f>
        <v>0</v>
      </c>
      <c r="H466" s="9">
        <v>24</v>
      </c>
    </row>
    <row r="467" spans="1:8" x14ac:dyDescent="0.25">
      <c r="A467" s="9">
        <v>69</v>
      </c>
      <c r="B467" s="9">
        <v>548</v>
      </c>
      <c r="C467" s="9" cm="1">
        <f t="array" aca="1" ref="C467" ca="1">INDIRECT(_xlfn.CONCAT("'3. Evaluator Information'!C",$B467))</f>
        <v>0</v>
      </c>
      <c r="D467" s="9" cm="1">
        <f t="array" aca="1" ref="D467" ca="1">INDIRECT(_xlfn.CONCAT("'3. Evaluator Information'!D",$B467))</f>
        <v>0</v>
      </c>
      <c r="E467" s="9" cm="1">
        <f t="array" aca="1" ref="E467" ca="1">INDIRECT(_xlfn.CONCAT("'3. Evaluator Information'!E",$B467))</f>
        <v>0</v>
      </c>
      <c r="F467" s="9" cm="1">
        <f t="array" aca="1" ref="F467" ca="1">INDIRECT(_xlfn.CONCAT("'3. Evaluator Information'!F",$B467))</f>
        <v>0</v>
      </c>
      <c r="G467" s="9" cm="1">
        <f t="array" aca="1" ref="G467" ca="1">IFERROR(VLOOKUP(INDIRECT(_xlfn.CONCAT("'3. Evaluator Information'!G",$B467)),languages_lookup,2,FALSE),INT(0))</f>
        <v>0</v>
      </c>
      <c r="H467" s="9">
        <v>24</v>
      </c>
    </row>
    <row r="468" spans="1:8" x14ac:dyDescent="0.25">
      <c r="A468" s="9">
        <v>69</v>
      </c>
      <c r="B468" s="9">
        <v>549</v>
      </c>
      <c r="C468" s="9" cm="1">
        <f t="array" aca="1" ref="C468" ca="1">INDIRECT(_xlfn.CONCAT("'3. Evaluator Information'!C",$B468))</f>
        <v>0</v>
      </c>
      <c r="D468" s="9" cm="1">
        <f t="array" aca="1" ref="D468" ca="1">INDIRECT(_xlfn.CONCAT("'3. Evaluator Information'!D",$B468))</f>
        <v>0</v>
      </c>
      <c r="E468" s="9" cm="1">
        <f t="array" aca="1" ref="E468" ca="1">INDIRECT(_xlfn.CONCAT("'3. Evaluator Information'!E",$B468))</f>
        <v>0</v>
      </c>
      <c r="F468" s="9" cm="1">
        <f t="array" aca="1" ref="F468" ca="1">INDIRECT(_xlfn.CONCAT("'3. Evaluator Information'!F",$B468))</f>
        <v>0</v>
      </c>
      <c r="G468" s="9" cm="1">
        <f t="array" aca="1" ref="G468" ca="1">IFERROR(VLOOKUP(INDIRECT(_xlfn.CONCAT("'3. Evaluator Information'!G",$B468)),languages_lookup,2,FALSE),INT(0))</f>
        <v>0</v>
      </c>
      <c r="H468" s="9">
        <v>24</v>
      </c>
    </row>
    <row r="469" spans="1:8" x14ac:dyDescent="0.25">
      <c r="A469" s="9">
        <v>69</v>
      </c>
      <c r="B469" s="9">
        <v>550</v>
      </c>
      <c r="C469" s="9" cm="1">
        <f t="array" aca="1" ref="C469" ca="1">INDIRECT(_xlfn.CONCAT("'3. Evaluator Information'!C",$B469))</f>
        <v>0</v>
      </c>
      <c r="D469" s="9" cm="1">
        <f t="array" aca="1" ref="D469" ca="1">INDIRECT(_xlfn.CONCAT("'3. Evaluator Information'!D",$B469))</f>
        <v>0</v>
      </c>
      <c r="E469" s="9" cm="1">
        <f t="array" aca="1" ref="E469" ca="1">INDIRECT(_xlfn.CONCAT("'3. Evaluator Information'!E",$B469))</f>
        <v>0</v>
      </c>
      <c r="F469" s="9" cm="1">
        <f t="array" aca="1" ref="F469" ca="1">INDIRECT(_xlfn.CONCAT("'3. Evaluator Information'!F",$B469))</f>
        <v>0</v>
      </c>
      <c r="G469" s="9" cm="1">
        <f t="array" aca="1" ref="G469" ca="1">IFERROR(VLOOKUP(INDIRECT(_xlfn.CONCAT("'3. Evaluator Information'!G",$B469)),languages_lookup,2,FALSE),INT(0))</f>
        <v>0</v>
      </c>
      <c r="H469" s="9">
        <v>24</v>
      </c>
    </row>
    <row r="470" spans="1:8" x14ac:dyDescent="0.25">
      <c r="A470" s="9">
        <v>69</v>
      </c>
      <c r="B470" s="9">
        <v>551</v>
      </c>
      <c r="C470" s="9" cm="1">
        <f t="array" aca="1" ref="C470" ca="1">INDIRECT(_xlfn.CONCAT("'3. Evaluator Information'!C",$B470))</f>
        <v>0</v>
      </c>
      <c r="D470" s="9" cm="1">
        <f t="array" aca="1" ref="D470" ca="1">INDIRECT(_xlfn.CONCAT("'3. Evaluator Information'!D",$B470))</f>
        <v>0</v>
      </c>
      <c r="E470" s="9" cm="1">
        <f t="array" aca="1" ref="E470" ca="1">INDIRECT(_xlfn.CONCAT("'3. Evaluator Information'!E",$B470))</f>
        <v>0</v>
      </c>
      <c r="F470" s="9" cm="1">
        <f t="array" aca="1" ref="F470" ca="1">INDIRECT(_xlfn.CONCAT("'3. Evaluator Information'!F",$B470))</f>
        <v>0</v>
      </c>
      <c r="G470" s="9" cm="1">
        <f t="array" aca="1" ref="G470" ca="1">IFERROR(VLOOKUP(INDIRECT(_xlfn.CONCAT("'3. Evaluator Information'!G",$B470)),languages_lookup,2,FALSE),INT(0))</f>
        <v>0</v>
      </c>
      <c r="H470" s="9">
        <v>24</v>
      </c>
    </row>
    <row r="471" spans="1:8" x14ac:dyDescent="0.25">
      <c r="A471" s="9">
        <v>69</v>
      </c>
      <c r="B471" s="9">
        <v>552</v>
      </c>
      <c r="C471" s="9" cm="1">
        <f t="array" aca="1" ref="C471" ca="1">INDIRECT(_xlfn.CONCAT("'3. Evaluator Information'!C",$B471))</f>
        <v>0</v>
      </c>
      <c r="D471" s="9" cm="1">
        <f t="array" aca="1" ref="D471" ca="1">INDIRECT(_xlfn.CONCAT("'3. Evaluator Information'!D",$B471))</f>
        <v>0</v>
      </c>
      <c r="E471" s="9" cm="1">
        <f t="array" aca="1" ref="E471" ca="1">INDIRECT(_xlfn.CONCAT("'3. Evaluator Information'!E",$B471))</f>
        <v>0</v>
      </c>
      <c r="F471" s="9" cm="1">
        <f t="array" aca="1" ref="F471" ca="1">INDIRECT(_xlfn.CONCAT("'3. Evaluator Information'!F",$B471))</f>
        <v>0</v>
      </c>
      <c r="G471" s="9" cm="1">
        <f t="array" aca="1" ref="G471" ca="1">IFERROR(VLOOKUP(INDIRECT(_xlfn.CONCAT("'3. Evaluator Information'!G",$B471)),languages_lookup,2,FALSE),INT(0))</f>
        <v>0</v>
      </c>
      <c r="H471" s="9">
        <v>24</v>
      </c>
    </row>
    <row r="472" spans="1:8" x14ac:dyDescent="0.25">
      <c r="A472" s="9">
        <v>69</v>
      </c>
      <c r="B472" s="9">
        <v>553</v>
      </c>
      <c r="C472" s="9" cm="1">
        <f t="array" aca="1" ref="C472" ca="1">INDIRECT(_xlfn.CONCAT("'3. Evaluator Information'!C",$B472))</f>
        <v>0</v>
      </c>
      <c r="D472" s="9" cm="1">
        <f t="array" aca="1" ref="D472" ca="1">INDIRECT(_xlfn.CONCAT("'3. Evaluator Information'!D",$B472))</f>
        <v>0</v>
      </c>
      <c r="E472" s="9" cm="1">
        <f t="array" aca="1" ref="E472" ca="1">INDIRECT(_xlfn.CONCAT("'3. Evaluator Information'!E",$B472))</f>
        <v>0</v>
      </c>
      <c r="F472" s="9" cm="1">
        <f t="array" aca="1" ref="F472" ca="1">INDIRECT(_xlfn.CONCAT("'3. Evaluator Information'!F",$B472))</f>
        <v>0</v>
      </c>
      <c r="G472" s="9" cm="1">
        <f t="array" aca="1" ref="G472" ca="1">IFERROR(VLOOKUP(INDIRECT(_xlfn.CONCAT("'3. Evaluator Information'!G",$B472)),languages_lookup,2,FALSE),INT(0))</f>
        <v>0</v>
      </c>
      <c r="H472" s="9">
        <v>24</v>
      </c>
    </row>
    <row r="473" spans="1:8" x14ac:dyDescent="0.25">
      <c r="A473" s="9">
        <v>69</v>
      </c>
      <c r="B473" s="9">
        <v>554</v>
      </c>
      <c r="C473" s="9" cm="1">
        <f t="array" aca="1" ref="C473" ca="1">INDIRECT(_xlfn.CONCAT("'3. Evaluator Information'!C",$B473))</f>
        <v>0</v>
      </c>
      <c r="D473" s="9" cm="1">
        <f t="array" aca="1" ref="D473" ca="1">INDIRECT(_xlfn.CONCAT("'3. Evaluator Information'!D",$B473))</f>
        <v>0</v>
      </c>
      <c r="E473" s="9" cm="1">
        <f t="array" aca="1" ref="E473" ca="1">INDIRECT(_xlfn.CONCAT("'3. Evaluator Information'!E",$B473))</f>
        <v>0</v>
      </c>
      <c r="F473" s="9" cm="1">
        <f t="array" aca="1" ref="F473" ca="1">INDIRECT(_xlfn.CONCAT("'3. Evaluator Information'!F",$B473))</f>
        <v>0</v>
      </c>
      <c r="G473" s="9" cm="1">
        <f t="array" aca="1" ref="G473" ca="1">IFERROR(VLOOKUP(INDIRECT(_xlfn.CONCAT("'3. Evaluator Information'!G",$B473)),languages_lookup,2,FALSE),INT(0))</f>
        <v>0</v>
      </c>
      <c r="H473" s="9">
        <v>24</v>
      </c>
    </row>
    <row r="474" spans="1:8" x14ac:dyDescent="0.25">
      <c r="A474" s="9">
        <v>69</v>
      </c>
      <c r="B474" s="9">
        <v>555</v>
      </c>
      <c r="C474" s="9" cm="1">
        <f t="array" aca="1" ref="C474" ca="1">INDIRECT(_xlfn.CONCAT("'3. Evaluator Information'!C",$B474))</f>
        <v>0</v>
      </c>
      <c r="D474" s="9" cm="1">
        <f t="array" aca="1" ref="D474" ca="1">INDIRECT(_xlfn.CONCAT("'3. Evaluator Information'!D",$B474))</f>
        <v>0</v>
      </c>
      <c r="E474" s="9" cm="1">
        <f t="array" aca="1" ref="E474" ca="1">INDIRECT(_xlfn.CONCAT("'3. Evaluator Information'!E",$B474))</f>
        <v>0</v>
      </c>
      <c r="F474" s="9" cm="1">
        <f t="array" aca="1" ref="F474" ca="1">INDIRECT(_xlfn.CONCAT("'3. Evaluator Information'!F",$B474))</f>
        <v>0</v>
      </c>
      <c r="G474" s="9" cm="1">
        <f t="array" aca="1" ref="G474" ca="1">IFERROR(VLOOKUP(INDIRECT(_xlfn.CONCAT("'3. Evaluator Information'!G",$B474)),languages_lookup,2,FALSE),INT(0))</f>
        <v>0</v>
      </c>
      <c r="H474" s="9">
        <v>24</v>
      </c>
    </row>
    <row r="475" spans="1:8" x14ac:dyDescent="0.25">
      <c r="A475" s="9">
        <v>69</v>
      </c>
      <c r="B475" s="9">
        <v>556</v>
      </c>
      <c r="C475" s="9" cm="1">
        <f t="array" aca="1" ref="C475" ca="1">INDIRECT(_xlfn.CONCAT("'3. Evaluator Information'!C",$B475))</f>
        <v>0</v>
      </c>
      <c r="D475" s="9" cm="1">
        <f t="array" aca="1" ref="D475" ca="1">INDIRECT(_xlfn.CONCAT("'3. Evaluator Information'!D",$B475))</f>
        <v>0</v>
      </c>
      <c r="E475" s="9" cm="1">
        <f t="array" aca="1" ref="E475" ca="1">INDIRECT(_xlfn.CONCAT("'3. Evaluator Information'!E",$B475))</f>
        <v>0</v>
      </c>
      <c r="F475" s="9" cm="1">
        <f t="array" aca="1" ref="F475" ca="1">INDIRECT(_xlfn.CONCAT("'3. Evaluator Information'!F",$B475))</f>
        <v>0</v>
      </c>
      <c r="G475" s="9" cm="1">
        <f t="array" aca="1" ref="G475" ca="1">IFERROR(VLOOKUP(INDIRECT(_xlfn.CONCAT("'3. Evaluator Information'!G",$B475)),languages_lookup,2,FALSE),INT(0))</f>
        <v>0</v>
      </c>
      <c r="H475" s="9">
        <v>24</v>
      </c>
    </row>
    <row r="476" spans="1:8" x14ac:dyDescent="0.25">
      <c r="A476" s="9">
        <v>69</v>
      </c>
      <c r="B476" s="9">
        <v>557</v>
      </c>
      <c r="C476" s="9" cm="1">
        <f t="array" aca="1" ref="C476" ca="1">INDIRECT(_xlfn.CONCAT("'3. Evaluator Information'!C",$B476))</f>
        <v>0</v>
      </c>
      <c r="D476" s="9" cm="1">
        <f t="array" aca="1" ref="D476" ca="1">INDIRECT(_xlfn.CONCAT("'3. Evaluator Information'!D",$B476))</f>
        <v>0</v>
      </c>
      <c r="E476" s="9" cm="1">
        <f t="array" aca="1" ref="E476" ca="1">INDIRECT(_xlfn.CONCAT("'3. Evaluator Information'!E",$B476))</f>
        <v>0</v>
      </c>
      <c r="F476" s="9" cm="1">
        <f t="array" aca="1" ref="F476" ca="1">INDIRECT(_xlfn.CONCAT("'3. Evaluator Information'!F",$B476))</f>
        <v>0</v>
      </c>
      <c r="G476" s="9" cm="1">
        <f t="array" aca="1" ref="G476" ca="1">IFERROR(VLOOKUP(INDIRECT(_xlfn.CONCAT("'3. Evaluator Information'!G",$B476)),languages_lookup,2,FALSE),INT(0))</f>
        <v>0</v>
      </c>
      <c r="H476" s="9">
        <v>24</v>
      </c>
    </row>
    <row r="477" spans="1:8" x14ac:dyDescent="0.25">
      <c r="A477" s="9">
        <v>69</v>
      </c>
      <c r="B477" s="9">
        <v>558</v>
      </c>
      <c r="C477" s="9" cm="1">
        <f t="array" aca="1" ref="C477" ca="1">INDIRECT(_xlfn.CONCAT("'3. Evaluator Information'!C",$B477))</f>
        <v>0</v>
      </c>
      <c r="D477" s="9" cm="1">
        <f t="array" aca="1" ref="D477" ca="1">INDIRECT(_xlfn.CONCAT("'3. Evaluator Information'!D",$B477))</f>
        <v>0</v>
      </c>
      <c r="E477" s="9" cm="1">
        <f t="array" aca="1" ref="E477" ca="1">INDIRECT(_xlfn.CONCAT("'3. Evaluator Information'!E",$B477))</f>
        <v>0</v>
      </c>
      <c r="F477" s="9" cm="1">
        <f t="array" aca="1" ref="F477" ca="1">INDIRECT(_xlfn.CONCAT("'3. Evaluator Information'!F",$B477))</f>
        <v>0</v>
      </c>
      <c r="G477" s="9" cm="1">
        <f t="array" aca="1" ref="G477" ca="1">IFERROR(VLOOKUP(INDIRECT(_xlfn.CONCAT("'3. Evaluator Information'!G",$B477)),languages_lookup,2,FALSE),INT(0))</f>
        <v>0</v>
      </c>
      <c r="H477" s="9">
        <v>24</v>
      </c>
    </row>
    <row r="478" spans="1:8" x14ac:dyDescent="0.25">
      <c r="A478" s="9">
        <v>69</v>
      </c>
      <c r="B478" s="9">
        <v>559</v>
      </c>
      <c r="C478" s="9" cm="1">
        <f t="array" aca="1" ref="C478" ca="1">INDIRECT(_xlfn.CONCAT("'3. Evaluator Information'!C",$B478))</f>
        <v>0</v>
      </c>
      <c r="D478" s="9" cm="1">
        <f t="array" aca="1" ref="D478" ca="1">INDIRECT(_xlfn.CONCAT("'3. Evaluator Information'!D",$B478))</f>
        <v>0</v>
      </c>
      <c r="E478" s="9" cm="1">
        <f t="array" aca="1" ref="E478" ca="1">INDIRECT(_xlfn.CONCAT("'3. Evaluator Information'!E",$B478))</f>
        <v>0</v>
      </c>
      <c r="F478" s="9" cm="1">
        <f t="array" aca="1" ref="F478" ca="1">INDIRECT(_xlfn.CONCAT("'3. Evaluator Information'!F",$B478))</f>
        <v>0</v>
      </c>
      <c r="G478" s="9" cm="1">
        <f t="array" aca="1" ref="G478" ca="1">IFERROR(VLOOKUP(INDIRECT(_xlfn.CONCAT("'3. Evaluator Information'!G",$B478)),languages_lookup,2,FALSE),INT(0))</f>
        <v>0</v>
      </c>
      <c r="H478" s="9">
        <v>24</v>
      </c>
    </row>
    <row r="479" spans="1:8" x14ac:dyDescent="0.25">
      <c r="A479" s="9">
        <v>69</v>
      </c>
      <c r="B479" s="9">
        <v>560</v>
      </c>
      <c r="C479" s="9" cm="1">
        <f t="array" aca="1" ref="C479" ca="1">INDIRECT(_xlfn.CONCAT("'3. Evaluator Information'!C",$B479))</f>
        <v>0</v>
      </c>
      <c r="D479" s="9" cm="1">
        <f t="array" aca="1" ref="D479" ca="1">INDIRECT(_xlfn.CONCAT("'3. Evaluator Information'!D",$B479))</f>
        <v>0</v>
      </c>
      <c r="E479" s="9" cm="1">
        <f t="array" aca="1" ref="E479" ca="1">INDIRECT(_xlfn.CONCAT("'3. Evaluator Information'!E",$B479))</f>
        <v>0</v>
      </c>
      <c r="F479" s="9" cm="1">
        <f t="array" aca="1" ref="F479" ca="1">INDIRECT(_xlfn.CONCAT("'3. Evaluator Information'!F",$B479))</f>
        <v>0</v>
      </c>
      <c r="G479" s="9" cm="1">
        <f t="array" aca="1" ref="G479" ca="1">IFERROR(VLOOKUP(INDIRECT(_xlfn.CONCAT("'3. Evaluator Information'!G",$B479)),languages_lookup,2,FALSE),INT(0))</f>
        <v>0</v>
      </c>
      <c r="H479" s="9">
        <v>24</v>
      </c>
    </row>
    <row r="480" spans="1:8" x14ac:dyDescent="0.25">
      <c r="A480" s="9">
        <v>69</v>
      </c>
      <c r="B480" s="9">
        <v>561</v>
      </c>
      <c r="C480" s="9" cm="1">
        <f t="array" aca="1" ref="C480" ca="1">INDIRECT(_xlfn.CONCAT("'3. Evaluator Information'!C",$B480))</f>
        <v>0</v>
      </c>
      <c r="D480" s="9" cm="1">
        <f t="array" aca="1" ref="D480" ca="1">INDIRECT(_xlfn.CONCAT("'3. Evaluator Information'!D",$B480))</f>
        <v>0</v>
      </c>
      <c r="E480" s="9" cm="1">
        <f t="array" aca="1" ref="E480" ca="1">INDIRECT(_xlfn.CONCAT("'3. Evaluator Information'!E",$B480))</f>
        <v>0</v>
      </c>
      <c r="F480" s="9" cm="1">
        <f t="array" aca="1" ref="F480" ca="1">INDIRECT(_xlfn.CONCAT("'3. Evaluator Information'!F",$B480))</f>
        <v>0</v>
      </c>
      <c r="G480" s="9" cm="1">
        <f t="array" aca="1" ref="G480" ca="1">IFERROR(VLOOKUP(INDIRECT(_xlfn.CONCAT("'3. Evaluator Information'!G",$B480)),languages_lookup,2,FALSE),INT(0))</f>
        <v>0</v>
      </c>
      <c r="H480" s="9">
        <v>24</v>
      </c>
    </row>
    <row r="481" spans="1:8" x14ac:dyDescent="0.25">
      <c r="A481" s="9">
        <v>69</v>
      </c>
      <c r="B481" s="9">
        <v>562</v>
      </c>
      <c r="C481" s="9" cm="1">
        <f t="array" aca="1" ref="C481" ca="1">INDIRECT(_xlfn.CONCAT("'3. Evaluator Information'!C",$B481))</f>
        <v>0</v>
      </c>
      <c r="D481" s="9" cm="1">
        <f t="array" aca="1" ref="D481" ca="1">INDIRECT(_xlfn.CONCAT("'3. Evaluator Information'!D",$B481))</f>
        <v>0</v>
      </c>
      <c r="E481" s="9" cm="1">
        <f t="array" aca="1" ref="E481" ca="1">INDIRECT(_xlfn.CONCAT("'3. Evaluator Information'!E",$B481))</f>
        <v>0</v>
      </c>
      <c r="F481" s="9" cm="1">
        <f t="array" aca="1" ref="F481" ca="1">INDIRECT(_xlfn.CONCAT("'3. Evaluator Information'!F",$B481))</f>
        <v>0</v>
      </c>
      <c r="G481" s="9" cm="1">
        <f t="array" aca="1" ref="G481" ca="1">IFERROR(VLOOKUP(INDIRECT(_xlfn.CONCAT("'3. Evaluator Information'!G",$B481)),languages_lookup,2,FALSE),INT(0))</f>
        <v>0</v>
      </c>
      <c r="H481" s="9">
        <v>24</v>
      </c>
    </row>
    <row r="482" spans="1:8" x14ac:dyDescent="0.25">
      <c r="A482" s="9">
        <v>72</v>
      </c>
      <c r="B482" s="9">
        <v>566</v>
      </c>
      <c r="C482" s="9" cm="1">
        <f t="array" aca="1" ref="C482" ca="1">INDIRECT(_xlfn.CONCAT("'3. Evaluator Information'!C",$B482))</f>
        <v>0</v>
      </c>
      <c r="D482" s="9" cm="1">
        <f t="array" aca="1" ref="D482" ca="1">INDIRECT(_xlfn.CONCAT("'3. Evaluator Information'!D",$B482))</f>
        <v>0</v>
      </c>
      <c r="E482" s="9" cm="1">
        <f t="array" aca="1" ref="E482" ca="1">INDIRECT(_xlfn.CONCAT("'3. Evaluator Information'!E",$B482))</f>
        <v>0</v>
      </c>
      <c r="F482" s="9" cm="1">
        <f t="array" aca="1" ref="F482" ca="1">INDIRECT(_xlfn.CONCAT("'3. Evaluator Information'!F",$B482))</f>
        <v>0</v>
      </c>
      <c r="G482" s="9" cm="1">
        <f t="array" aca="1" ref="G482" ca="1">IFERROR(VLOOKUP(INDIRECT(_xlfn.CONCAT("'3. Evaluator Information'!G",$B482)),languages_lookup,2,FALSE),INT(0))</f>
        <v>0</v>
      </c>
      <c r="H482" s="9">
        <v>25</v>
      </c>
    </row>
    <row r="483" spans="1:8" x14ac:dyDescent="0.25">
      <c r="A483" s="9">
        <v>72</v>
      </c>
      <c r="B483" s="9">
        <v>567</v>
      </c>
      <c r="C483" s="9" cm="1">
        <f t="array" aca="1" ref="C483" ca="1">INDIRECT(_xlfn.CONCAT("'3. Evaluator Information'!C",$B483))</f>
        <v>0</v>
      </c>
      <c r="D483" s="9" cm="1">
        <f t="array" aca="1" ref="D483" ca="1">INDIRECT(_xlfn.CONCAT("'3. Evaluator Information'!D",$B483))</f>
        <v>0</v>
      </c>
      <c r="E483" s="9" cm="1">
        <f t="array" aca="1" ref="E483" ca="1">INDIRECT(_xlfn.CONCAT("'3. Evaluator Information'!E",$B483))</f>
        <v>0</v>
      </c>
      <c r="F483" s="9" cm="1">
        <f t="array" aca="1" ref="F483" ca="1">INDIRECT(_xlfn.CONCAT("'3. Evaluator Information'!F",$B483))</f>
        <v>0</v>
      </c>
      <c r="G483" s="9" cm="1">
        <f t="array" aca="1" ref="G483" ca="1">IFERROR(VLOOKUP(INDIRECT(_xlfn.CONCAT("'3. Evaluator Information'!G",$B483)),languages_lookup,2,FALSE),INT(0))</f>
        <v>0</v>
      </c>
      <c r="H483" s="9">
        <v>25</v>
      </c>
    </row>
    <row r="484" spans="1:8" x14ac:dyDescent="0.25">
      <c r="A484" s="9">
        <v>72</v>
      </c>
      <c r="B484" s="9">
        <v>568</v>
      </c>
      <c r="C484" s="9" cm="1">
        <f t="array" aca="1" ref="C484" ca="1">INDIRECT(_xlfn.CONCAT("'3. Evaluator Information'!C",$B484))</f>
        <v>0</v>
      </c>
      <c r="D484" s="9" cm="1">
        <f t="array" aca="1" ref="D484" ca="1">INDIRECT(_xlfn.CONCAT("'3. Evaluator Information'!D",$B484))</f>
        <v>0</v>
      </c>
      <c r="E484" s="9" cm="1">
        <f t="array" aca="1" ref="E484" ca="1">INDIRECT(_xlfn.CONCAT("'3. Evaluator Information'!E",$B484))</f>
        <v>0</v>
      </c>
      <c r="F484" s="9" cm="1">
        <f t="array" aca="1" ref="F484" ca="1">INDIRECT(_xlfn.CONCAT("'3. Evaluator Information'!F",$B484))</f>
        <v>0</v>
      </c>
      <c r="G484" s="9" cm="1">
        <f t="array" aca="1" ref="G484" ca="1">IFERROR(VLOOKUP(INDIRECT(_xlfn.CONCAT("'3. Evaluator Information'!G",$B484)),languages_lookup,2,FALSE),INT(0))</f>
        <v>0</v>
      </c>
      <c r="H484" s="9">
        <v>25</v>
      </c>
    </row>
    <row r="485" spans="1:8" x14ac:dyDescent="0.25">
      <c r="A485" s="9">
        <v>72</v>
      </c>
      <c r="B485" s="9">
        <v>569</v>
      </c>
      <c r="C485" s="9" cm="1">
        <f t="array" aca="1" ref="C485" ca="1">INDIRECT(_xlfn.CONCAT("'3. Evaluator Information'!C",$B485))</f>
        <v>0</v>
      </c>
      <c r="D485" s="9" cm="1">
        <f t="array" aca="1" ref="D485" ca="1">INDIRECT(_xlfn.CONCAT("'3. Evaluator Information'!D",$B485))</f>
        <v>0</v>
      </c>
      <c r="E485" s="9" cm="1">
        <f t="array" aca="1" ref="E485" ca="1">INDIRECT(_xlfn.CONCAT("'3. Evaluator Information'!E",$B485))</f>
        <v>0</v>
      </c>
      <c r="F485" s="9" cm="1">
        <f t="array" aca="1" ref="F485" ca="1">INDIRECT(_xlfn.CONCAT("'3. Evaluator Information'!F",$B485))</f>
        <v>0</v>
      </c>
      <c r="G485" s="9" cm="1">
        <f t="array" aca="1" ref="G485" ca="1">IFERROR(VLOOKUP(INDIRECT(_xlfn.CONCAT("'3. Evaluator Information'!G",$B485)),languages_lookup,2,FALSE),INT(0))</f>
        <v>0</v>
      </c>
      <c r="H485" s="9">
        <v>25</v>
      </c>
    </row>
    <row r="486" spans="1:8" x14ac:dyDescent="0.25">
      <c r="A486" s="9">
        <v>72</v>
      </c>
      <c r="B486" s="9">
        <v>570</v>
      </c>
      <c r="C486" s="9" cm="1">
        <f t="array" aca="1" ref="C486" ca="1">INDIRECT(_xlfn.CONCAT("'3. Evaluator Information'!C",$B486))</f>
        <v>0</v>
      </c>
      <c r="D486" s="9" cm="1">
        <f t="array" aca="1" ref="D486" ca="1">INDIRECT(_xlfn.CONCAT("'3. Evaluator Information'!D",$B486))</f>
        <v>0</v>
      </c>
      <c r="E486" s="9" cm="1">
        <f t="array" aca="1" ref="E486" ca="1">INDIRECT(_xlfn.CONCAT("'3. Evaluator Information'!E",$B486))</f>
        <v>0</v>
      </c>
      <c r="F486" s="9" cm="1">
        <f t="array" aca="1" ref="F486" ca="1">INDIRECT(_xlfn.CONCAT("'3. Evaluator Information'!F",$B486))</f>
        <v>0</v>
      </c>
      <c r="G486" s="9" cm="1">
        <f t="array" aca="1" ref="G486" ca="1">IFERROR(VLOOKUP(INDIRECT(_xlfn.CONCAT("'3. Evaluator Information'!G",$B486)),languages_lookup,2,FALSE),INT(0))</f>
        <v>0</v>
      </c>
      <c r="H486" s="9">
        <v>25</v>
      </c>
    </row>
    <row r="487" spans="1:8" x14ac:dyDescent="0.25">
      <c r="A487" s="9">
        <v>72</v>
      </c>
      <c r="B487" s="9">
        <v>571</v>
      </c>
      <c r="C487" s="9" cm="1">
        <f t="array" aca="1" ref="C487" ca="1">INDIRECT(_xlfn.CONCAT("'3. Evaluator Information'!C",$B487))</f>
        <v>0</v>
      </c>
      <c r="D487" s="9" cm="1">
        <f t="array" aca="1" ref="D487" ca="1">INDIRECT(_xlfn.CONCAT("'3. Evaluator Information'!D",$B487))</f>
        <v>0</v>
      </c>
      <c r="E487" s="9" cm="1">
        <f t="array" aca="1" ref="E487" ca="1">INDIRECT(_xlfn.CONCAT("'3. Evaluator Information'!E",$B487))</f>
        <v>0</v>
      </c>
      <c r="F487" s="9" cm="1">
        <f t="array" aca="1" ref="F487" ca="1">INDIRECT(_xlfn.CONCAT("'3. Evaluator Information'!F",$B487))</f>
        <v>0</v>
      </c>
      <c r="G487" s="9" cm="1">
        <f t="array" aca="1" ref="G487" ca="1">IFERROR(VLOOKUP(INDIRECT(_xlfn.CONCAT("'3. Evaluator Information'!G",$B487)),languages_lookup,2,FALSE),INT(0))</f>
        <v>0</v>
      </c>
      <c r="H487" s="9">
        <v>25</v>
      </c>
    </row>
    <row r="488" spans="1:8" x14ac:dyDescent="0.25">
      <c r="A488" s="9">
        <v>72</v>
      </c>
      <c r="B488" s="9">
        <v>572</v>
      </c>
      <c r="C488" s="9" cm="1">
        <f t="array" aca="1" ref="C488" ca="1">INDIRECT(_xlfn.CONCAT("'3. Evaluator Information'!C",$B488))</f>
        <v>0</v>
      </c>
      <c r="D488" s="9" cm="1">
        <f t="array" aca="1" ref="D488" ca="1">INDIRECT(_xlfn.CONCAT("'3. Evaluator Information'!D",$B488))</f>
        <v>0</v>
      </c>
      <c r="E488" s="9" cm="1">
        <f t="array" aca="1" ref="E488" ca="1">INDIRECT(_xlfn.CONCAT("'3. Evaluator Information'!E",$B488))</f>
        <v>0</v>
      </c>
      <c r="F488" s="9" cm="1">
        <f t="array" aca="1" ref="F488" ca="1">INDIRECT(_xlfn.CONCAT("'3. Evaluator Information'!F",$B488))</f>
        <v>0</v>
      </c>
      <c r="G488" s="9" cm="1">
        <f t="array" aca="1" ref="G488" ca="1">IFERROR(VLOOKUP(INDIRECT(_xlfn.CONCAT("'3. Evaluator Information'!G",$B488)),languages_lookup,2,FALSE),INT(0))</f>
        <v>0</v>
      </c>
      <c r="H488" s="9">
        <v>25</v>
      </c>
    </row>
    <row r="489" spans="1:8" x14ac:dyDescent="0.25">
      <c r="A489" s="9">
        <v>72</v>
      </c>
      <c r="B489" s="9">
        <v>573</v>
      </c>
      <c r="C489" s="9" cm="1">
        <f t="array" aca="1" ref="C489" ca="1">INDIRECT(_xlfn.CONCAT("'3. Evaluator Information'!C",$B489))</f>
        <v>0</v>
      </c>
      <c r="D489" s="9" cm="1">
        <f t="array" aca="1" ref="D489" ca="1">INDIRECT(_xlfn.CONCAT("'3. Evaluator Information'!D",$B489))</f>
        <v>0</v>
      </c>
      <c r="E489" s="9" cm="1">
        <f t="array" aca="1" ref="E489" ca="1">INDIRECT(_xlfn.CONCAT("'3. Evaluator Information'!E",$B489))</f>
        <v>0</v>
      </c>
      <c r="F489" s="9" cm="1">
        <f t="array" aca="1" ref="F489" ca="1">INDIRECT(_xlfn.CONCAT("'3. Evaluator Information'!F",$B489))</f>
        <v>0</v>
      </c>
      <c r="G489" s="9" cm="1">
        <f t="array" aca="1" ref="G489" ca="1">IFERROR(VLOOKUP(INDIRECT(_xlfn.CONCAT("'3. Evaluator Information'!G",$B489)),languages_lookup,2,FALSE),INT(0))</f>
        <v>0</v>
      </c>
      <c r="H489" s="9">
        <v>25</v>
      </c>
    </row>
    <row r="490" spans="1:8" x14ac:dyDescent="0.25">
      <c r="A490" s="9">
        <v>72</v>
      </c>
      <c r="B490" s="9">
        <v>574</v>
      </c>
      <c r="C490" s="9" cm="1">
        <f t="array" aca="1" ref="C490" ca="1">INDIRECT(_xlfn.CONCAT("'3. Evaluator Information'!C",$B490))</f>
        <v>0</v>
      </c>
      <c r="D490" s="9" cm="1">
        <f t="array" aca="1" ref="D490" ca="1">INDIRECT(_xlfn.CONCAT("'3. Evaluator Information'!D",$B490))</f>
        <v>0</v>
      </c>
      <c r="E490" s="9" cm="1">
        <f t="array" aca="1" ref="E490" ca="1">INDIRECT(_xlfn.CONCAT("'3. Evaluator Information'!E",$B490))</f>
        <v>0</v>
      </c>
      <c r="F490" s="9" cm="1">
        <f t="array" aca="1" ref="F490" ca="1">INDIRECT(_xlfn.CONCAT("'3. Evaluator Information'!F",$B490))</f>
        <v>0</v>
      </c>
      <c r="G490" s="9" cm="1">
        <f t="array" aca="1" ref="G490" ca="1">IFERROR(VLOOKUP(INDIRECT(_xlfn.CONCAT("'3. Evaluator Information'!G",$B490)),languages_lookup,2,FALSE),INT(0))</f>
        <v>0</v>
      </c>
      <c r="H490" s="9">
        <v>25</v>
      </c>
    </row>
    <row r="491" spans="1:8" x14ac:dyDescent="0.25">
      <c r="A491" s="9">
        <v>72</v>
      </c>
      <c r="B491" s="9">
        <v>575</v>
      </c>
      <c r="C491" s="9" cm="1">
        <f t="array" aca="1" ref="C491" ca="1">INDIRECT(_xlfn.CONCAT("'3. Evaluator Information'!C",$B491))</f>
        <v>0</v>
      </c>
      <c r="D491" s="9" cm="1">
        <f t="array" aca="1" ref="D491" ca="1">INDIRECT(_xlfn.CONCAT("'3. Evaluator Information'!D",$B491))</f>
        <v>0</v>
      </c>
      <c r="E491" s="9" cm="1">
        <f t="array" aca="1" ref="E491" ca="1">INDIRECT(_xlfn.CONCAT("'3. Evaluator Information'!E",$B491))</f>
        <v>0</v>
      </c>
      <c r="F491" s="9" cm="1">
        <f t="array" aca="1" ref="F491" ca="1">INDIRECT(_xlfn.CONCAT("'3. Evaluator Information'!F",$B491))</f>
        <v>0</v>
      </c>
      <c r="G491" s="9" cm="1">
        <f t="array" aca="1" ref="G491" ca="1">IFERROR(VLOOKUP(INDIRECT(_xlfn.CONCAT("'3. Evaluator Information'!G",$B491)),languages_lookup,2,FALSE),INT(0))</f>
        <v>0</v>
      </c>
      <c r="H491" s="9">
        <v>25</v>
      </c>
    </row>
    <row r="492" spans="1:8" x14ac:dyDescent="0.25">
      <c r="A492" s="9">
        <v>72</v>
      </c>
      <c r="B492" s="9">
        <v>576</v>
      </c>
      <c r="C492" s="9" cm="1">
        <f t="array" aca="1" ref="C492" ca="1">INDIRECT(_xlfn.CONCAT("'3. Evaluator Information'!C",$B492))</f>
        <v>0</v>
      </c>
      <c r="D492" s="9" cm="1">
        <f t="array" aca="1" ref="D492" ca="1">INDIRECT(_xlfn.CONCAT("'3. Evaluator Information'!D",$B492))</f>
        <v>0</v>
      </c>
      <c r="E492" s="9" cm="1">
        <f t="array" aca="1" ref="E492" ca="1">INDIRECT(_xlfn.CONCAT("'3. Evaluator Information'!E",$B492))</f>
        <v>0</v>
      </c>
      <c r="F492" s="9" cm="1">
        <f t="array" aca="1" ref="F492" ca="1">INDIRECT(_xlfn.CONCAT("'3. Evaluator Information'!F",$B492))</f>
        <v>0</v>
      </c>
      <c r="G492" s="9" cm="1">
        <f t="array" aca="1" ref="G492" ca="1">IFERROR(VLOOKUP(INDIRECT(_xlfn.CONCAT("'3. Evaluator Information'!G",$B492)),languages_lookup,2,FALSE),INT(0))</f>
        <v>0</v>
      </c>
      <c r="H492" s="9">
        <v>25</v>
      </c>
    </row>
    <row r="493" spans="1:8" x14ac:dyDescent="0.25">
      <c r="A493" s="9">
        <v>72</v>
      </c>
      <c r="B493" s="9">
        <v>577</v>
      </c>
      <c r="C493" s="9" cm="1">
        <f t="array" aca="1" ref="C493" ca="1">INDIRECT(_xlfn.CONCAT("'3. Evaluator Information'!C",$B493))</f>
        <v>0</v>
      </c>
      <c r="D493" s="9" cm="1">
        <f t="array" aca="1" ref="D493" ca="1">INDIRECT(_xlfn.CONCAT("'3. Evaluator Information'!D",$B493))</f>
        <v>0</v>
      </c>
      <c r="E493" s="9" cm="1">
        <f t="array" aca="1" ref="E493" ca="1">INDIRECT(_xlfn.CONCAT("'3. Evaluator Information'!E",$B493))</f>
        <v>0</v>
      </c>
      <c r="F493" s="9" cm="1">
        <f t="array" aca="1" ref="F493" ca="1">INDIRECT(_xlfn.CONCAT("'3. Evaluator Information'!F",$B493))</f>
        <v>0</v>
      </c>
      <c r="G493" s="9" cm="1">
        <f t="array" aca="1" ref="G493" ca="1">IFERROR(VLOOKUP(INDIRECT(_xlfn.CONCAT("'3. Evaluator Information'!G",$B493)),languages_lookup,2,FALSE),INT(0))</f>
        <v>0</v>
      </c>
      <c r="H493" s="9">
        <v>25</v>
      </c>
    </row>
    <row r="494" spans="1:8" x14ac:dyDescent="0.25">
      <c r="A494" s="9">
        <v>72</v>
      </c>
      <c r="B494" s="9">
        <v>578</v>
      </c>
      <c r="C494" s="9" cm="1">
        <f t="array" aca="1" ref="C494" ca="1">INDIRECT(_xlfn.CONCAT("'3. Evaluator Information'!C",$B494))</f>
        <v>0</v>
      </c>
      <c r="D494" s="9" cm="1">
        <f t="array" aca="1" ref="D494" ca="1">INDIRECT(_xlfn.CONCAT("'3. Evaluator Information'!D",$B494))</f>
        <v>0</v>
      </c>
      <c r="E494" s="9" cm="1">
        <f t="array" aca="1" ref="E494" ca="1">INDIRECT(_xlfn.CONCAT("'3. Evaluator Information'!E",$B494))</f>
        <v>0</v>
      </c>
      <c r="F494" s="9" cm="1">
        <f t="array" aca="1" ref="F494" ca="1">INDIRECT(_xlfn.CONCAT("'3. Evaluator Information'!F",$B494))</f>
        <v>0</v>
      </c>
      <c r="G494" s="9" cm="1">
        <f t="array" aca="1" ref="G494" ca="1">IFERROR(VLOOKUP(INDIRECT(_xlfn.CONCAT("'3. Evaluator Information'!G",$B494)),languages_lookup,2,FALSE),INT(0))</f>
        <v>0</v>
      </c>
      <c r="H494" s="9">
        <v>25</v>
      </c>
    </row>
    <row r="495" spans="1:8" x14ac:dyDescent="0.25">
      <c r="A495" s="9">
        <v>72</v>
      </c>
      <c r="B495" s="9">
        <v>579</v>
      </c>
      <c r="C495" s="9" cm="1">
        <f t="array" aca="1" ref="C495" ca="1">INDIRECT(_xlfn.CONCAT("'3. Evaluator Information'!C",$B495))</f>
        <v>0</v>
      </c>
      <c r="D495" s="9" cm="1">
        <f t="array" aca="1" ref="D495" ca="1">INDIRECT(_xlfn.CONCAT("'3. Evaluator Information'!D",$B495))</f>
        <v>0</v>
      </c>
      <c r="E495" s="9" cm="1">
        <f t="array" aca="1" ref="E495" ca="1">INDIRECT(_xlfn.CONCAT("'3. Evaluator Information'!E",$B495))</f>
        <v>0</v>
      </c>
      <c r="F495" s="9" cm="1">
        <f t="array" aca="1" ref="F495" ca="1">INDIRECT(_xlfn.CONCAT("'3. Evaluator Information'!F",$B495))</f>
        <v>0</v>
      </c>
      <c r="G495" s="9" cm="1">
        <f t="array" aca="1" ref="G495" ca="1">IFERROR(VLOOKUP(INDIRECT(_xlfn.CONCAT("'3. Evaluator Information'!G",$B495)),languages_lookup,2,FALSE),INT(0))</f>
        <v>0</v>
      </c>
      <c r="H495" s="9">
        <v>25</v>
      </c>
    </row>
    <row r="496" spans="1:8" x14ac:dyDescent="0.25">
      <c r="A496" s="9">
        <v>72</v>
      </c>
      <c r="B496" s="9">
        <v>580</v>
      </c>
      <c r="C496" s="9" cm="1">
        <f t="array" aca="1" ref="C496" ca="1">INDIRECT(_xlfn.CONCAT("'3. Evaluator Information'!C",$B496))</f>
        <v>0</v>
      </c>
      <c r="D496" s="9" cm="1">
        <f t="array" aca="1" ref="D496" ca="1">INDIRECT(_xlfn.CONCAT("'3. Evaluator Information'!D",$B496))</f>
        <v>0</v>
      </c>
      <c r="E496" s="9" cm="1">
        <f t="array" aca="1" ref="E496" ca="1">INDIRECT(_xlfn.CONCAT("'3. Evaluator Information'!E",$B496))</f>
        <v>0</v>
      </c>
      <c r="F496" s="9" cm="1">
        <f t="array" aca="1" ref="F496" ca="1">INDIRECT(_xlfn.CONCAT("'3. Evaluator Information'!F",$B496))</f>
        <v>0</v>
      </c>
      <c r="G496" s="9" cm="1">
        <f t="array" aca="1" ref="G496" ca="1">IFERROR(VLOOKUP(INDIRECT(_xlfn.CONCAT("'3. Evaluator Information'!G",$B496)),languages_lookup,2,FALSE),INT(0))</f>
        <v>0</v>
      </c>
      <c r="H496" s="9">
        <v>25</v>
      </c>
    </row>
    <row r="497" spans="1:8" x14ac:dyDescent="0.25">
      <c r="A497" s="9">
        <v>72</v>
      </c>
      <c r="B497" s="9">
        <v>581</v>
      </c>
      <c r="C497" s="9" cm="1">
        <f t="array" aca="1" ref="C497" ca="1">INDIRECT(_xlfn.CONCAT("'3. Evaluator Information'!C",$B497))</f>
        <v>0</v>
      </c>
      <c r="D497" s="9" cm="1">
        <f t="array" aca="1" ref="D497" ca="1">INDIRECT(_xlfn.CONCAT("'3. Evaluator Information'!D",$B497))</f>
        <v>0</v>
      </c>
      <c r="E497" s="9" cm="1">
        <f t="array" aca="1" ref="E497" ca="1">INDIRECT(_xlfn.CONCAT("'3. Evaluator Information'!E",$B497))</f>
        <v>0</v>
      </c>
      <c r="F497" s="9" cm="1">
        <f t="array" aca="1" ref="F497" ca="1">INDIRECT(_xlfn.CONCAT("'3. Evaluator Information'!F",$B497))</f>
        <v>0</v>
      </c>
      <c r="G497" s="9" cm="1">
        <f t="array" aca="1" ref="G497" ca="1">IFERROR(VLOOKUP(INDIRECT(_xlfn.CONCAT("'3. Evaluator Information'!G",$B497)),languages_lookup,2,FALSE),INT(0))</f>
        <v>0</v>
      </c>
      <c r="H497" s="9">
        <v>25</v>
      </c>
    </row>
    <row r="498" spans="1:8" x14ac:dyDescent="0.25">
      <c r="A498" s="9">
        <v>72</v>
      </c>
      <c r="B498" s="9">
        <v>582</v>
      </c>
      <c r="C498" s="9" cm="1">
        <f t="array" aca="1" ref="C498" ca="1">INDIRECT(_xlfn.CONCAT("'3. Evaluator Information'!C",$B498))</f>
        <v>0</v>
      </c>
      <c r="D498" s="9" cm="1">
        <f t="array" aca="1" ref="D498" ca="1">INDIRECT(_xlfn.CONCAT("'3. Evaluator Information'!D",$B498))</f>
        <v>0</v>
      </c>
      <c r="E498" s="9" cm="1">
        <f t="array" aca="1" ref="E498" ca="1">INDIRECT(_xlfn.CONCAT("'3. Evaluator Information'!E",$B498))</f>
        <v>0</v>
      </c>
      <c r="F498" s="9" cm="1">
        <f t="array" aca="1" ref="F498" ca="1">INDIRECT(_xlfn.CONCAT("'3. Evaluator Information'!F",$B498))</f>
        <v>0</v>
      </c>
      <c r="G498" s="9" cm="1">
        <f t="array" aca="1" ref="G498" ca="1">IFERROR(VLOOKUP(INDIRECT(_xlfn.CONCAT("'3. Evaluator Information'!G",$B498)),languages_lookup,2,FALSE),INT(0))</f>
        <v>0</v>
      </c>
      <c r="H498" s="9">
        <v>25</v>
      </c>
    </row>
    <row r="499" spans="1:8" x14ac:dyDescent="0.25">
      <c r="A499" s="9">
        <v>72</v>
      </c>
      <c r="B499" s="9">
        <v>583</v>
      </c>
      <c r="C499" s="9" cm="1">
        <f t="array" aca="1" ref="C499" ca="1">INDIRECT(_xlfn.CONCAT("'3. Evaluator Information'!C",$B499))</f>
        <v>0</v>
      </c>
      <c r="D499" s="9" cm="1">
        <f t="array" aca="1" ref="D499" ca="1">INDIRECT(_xlfn.CONCAT("'3. Evaluator Information'!D",$B499))</f>
        <v>0</v>
      </c>
      <c r="E499" s="9" cm="1">
        <f t="array" aca="1" ref="E499" ca="1">INDIRECT(_xlfn.CONCAT("'3. Evaluator Information'!E",$B499))</f>
        <v>0</v>
      </c>
      <c r="F499" s="9" cm="1">
        <f t="array" aca="1" ref="F499" ca="1">INDIRECT(_xlfn.CONCAT("'3. Evaluator Information'!F",$B499))</f>
        <v>0</v>
      </c>
      <c r="G499" s="9" cm="1">
        <f t="array" aca="1" ref="G499" ca="1">IFERROR(VLOOKUP(INDIRECT(_xlfn.CONCAT("'3. Evaluator Information'!G",$B499)),languages_lookup,2,FALSE),INT(0))</f>
        <v>0</v>
      </c>
      <c r="H499" s="9">
        <v>25</v>
      </c>
    </row>
    <row r="500" spans="1:8" x14ac:dyDescent="0.25">
      <c r="A500" s="9">
        <v>72</v>
      </c>
      <c r="B500" s="9">
        <v>584</v>
      </c>
      <c r="C500" s="9" cm="1">
        <f t="array" aca="1" ref="C500" ca="1">INDIRECT(_xlfn.CONCAT("'3. Evaluator Information'!C",$B500))</f>
        <v>0</v>
      </c>
      <c r="D500" s="9" cm="1">
        <f t="array" aca="1" ref="D500" ca="1">INDIRECT(_xlfn.CONCAT("'3. Evaluator Information'!D",$B500))</f>
        <v>0</v>
      </c>
      <c r="E500" s="9" cm="1">
        <f t="array" aca="1" ref="E500" ca="1">INDIRECT(_xlfn.CONCAT("'3. Evaluator Information'!E",$B500))</f>
        <v>0</v>
      </c>
      <c r="F500" s="9" cm="1">
        <f t="array" aca="1" ref="F500" ca="1">INDIRECT(_xlfn.CONCAT("'3. Evaluator Information'!F",$B500))</f>
        <v>0</v>
      </c>
      <c r="G500" s="9" cm="1">
        <f t="array" aca="1" ref="G500" ca="1">IFERROR(VLOOKUP(INDIRECT(_xlfn.CONCAT("'3. Evaluator Information'!G",$B500)),languages_lookup,2,FALSE),INT(0))</f>
        <v>0</v>
      </c>
      <c r="H500" s="9">
        <v>25</v>
      </c>
    </row>
    <row r="501" spans="1:8" x14ac:dyDescent="0.25">
      <c r="A501" s="9">
        <v>72</v>
      </c>
      <c r="B501" s="9">
        <v>585</v>
      </c>
      <c r="C501" s="9" cm="1">
        <f t="array" aca="1" ref="C501" ca="1">INDIRECT(_xlfn.CONCAT("'3. Evaluator Information'!C",$B501))</f>
        <v>0</v>
      </c>
      <c r="D501" s="9" cm="1">
        <f t="array" aca="1" ref="D501" ca="1">INDIRECT(_xlfn.CONCAT("'3. Evaluator Information'!D",$B501))</f>
        <v>0</v>
      </c>
      <c r="E501" s="9" cm="1">
        <f t="array" aca="1" ref="E501" ca="1">INDIRECT(_xlfn.CONCAT("'3. Evaluator Information'!E",$B501))</f>
        <v>0</v>
      </c>
      <c r="F501" s="9" cm="1">
        <f t="array" aca="1" ref="F501" ca="1">INDIRECT(_xlfn.CONCAT("'3. Evaluator Information'!F",$B501))</f>
        <v>0</v>
      </c>
      <c r="G501" s="9" cm="1">
        <f t="array" aca="1" ref="G501" ca="1">IFERROR(VLOOKUP(INDIRECT(_xlfn.CONCAT("'3. Evaluator Information'!G",$B501)),languages_lookup,2,FALSE),INT(0))</f>
        <v>0</v>
      </c>
      <c r="H501" s="9">
        <v>25</v>
      </c>
    </row>
    <row r="502" spans="1:8" x14ac:dyDescent="0.25">
      <c r="A502" s="9">
        <v>75</v>
      </c>
      <c r="B502" s="9">
        <v>589</v>
      </c>
      <c r="C502" s="9" cm="1">
        <f t="array" aca="1" ref="C502" ca="1">INDIRECT(_xlfn.CONCAT("'3. Evaluator Information'!C",$B502))</f>
        <v>0</v>
      </c>
      <c r="D502" s="9" cm="1">
        <f t="array" aca="1" ref="D502" ca="1">INDIRECT(_xlfn.CONCAT("'3. Evaluator Information'!D",$B502))</f>
        <v>0</v>
      </c>
      <c r="E502" s="9" cm="1">
        <f t="array" aca="1" ref="E502" ca="1">INDIRECT(_xlfn.CONCAT("'3. Evaluator Information'!E",$B502))</f>
        <v>0</v>
      </c>
      <c r="F502" s="9" cm="1">
        <f t="array" aca="1" ref="F502" ca="1">INDIRECT(_xlfn.CONCAT("'3. Evaluator Information'!F",$B502))</f>
        <v>0</v>
      </c>
      <c r="G502" s="9" cm="1">
        <f t="array" aca="1" ref="G502" ca="1">IFERROR(VLOOKUP(INDIRECT(_xlfn.CONCAT("'3. Evaluator Information'!G",$B502)),languages_lookup,2,FALSE),INT(0))</f>
        <v>0</v>
      </c>
      <c r="H502" s="9">
        <v>26</v>
      </c>
    </row>
    <row r="503" spans="1:8" x14ac:dyDescent="0.25">
      <c r="A503" s="9">
        <v>75</v>
      </c>
      <c r="B503" s="9">
        <v>590</v>
      </c>
      <c r="C503" s="9" cm="1">
        <f t="array" aca="1" ref="C503" ca="1">INDIRECT(_xlfn.CONCAT("'3. Evaluator Information'!C",$B503))</f>
        <v>0</v>
      </c>
      <c r="D503" s="9" cm="1">
        <f t="array" aca="1" ref="D503" ca="1">INDIRECT(_xlfn.CONCAT("'3. Evaluator Information'!D",$B503))</f>
        <v>0</v>
      </c>
      <c r="E503" s="9" cm="1">
        <f t="array" aca="1" ref="E503" ca="1">INDIRECT(_xlfn.CONCAT("'3. Evaluator Information'!E",$B503))</f>
        <v>0</v>
      </c>
      <c r="F503" s="9" cm="1">
        <f t="array" aca="1" ref="F503" ca="1">INDIRECT(_xlfn.CONCAT("'3. Evaluator Information'!F",$B503))</f>
        <v>0</v>
      </c>
      <c r="G503" s="9" cm="1">
        <f t="array" aca="1" ref="G503" ca="1">IFERROR(VLOOKUP(INDIRECT(_xlfn.CONCAT("'3. Evaluator Information'!G",$B503)),languages_lookup,2,FALSE),INT(0))</f>
        <v>0</v>
      </c>
      <c r="H503" s="9">
        <v>26</v>
      </c>
    </row>
    <row r="504" spans="1:8" x14ac:dyDescent="0.25">
      <c r="A504" s="9">
        <v>75</v>
      </c>
      <c r="B504" s="9">
        <v>591</v>
      </c>
      <c r="C504" s="9" cm="1">
        <f t="array" aca="1" ref="C504" ca="1">INDIRECT(_xlfn.CONCAT("'3. Evaluator Information'!C",$B504))</f>
        <v>0</v>
      </c>
      <c r="D504" s="9" cm="1">
        <f t="array" aca="1" ref="D504" ca="1">INDIRECT(_xlfn.CONCAT("'3. Evaluator Information'!D",$B504))</f>
        <v>0</v>
      </c>
      <c r="E504" s="9" cm="1">
        <f t="array" aca="1" ref="E504" ca="1">INDIRECT(_xlfn.CONCAT("'3. Evaluator Information'!E",$B504))</f>
        <v>0</v>
      </c>
      <c r="F504" s="9" cm="1">
        <f t="array" aca="1" ref="F504" ca="1">INDIRECT(_xlfn.CONCAT("'3. Evaluator Information'!F",$B504))</f>
        <v>0</v>
      </c>
      <c r="G504" s="9" cm="1">
        <f t="array" aca="1" ref="G504" ca="1">IFERROR(VLOOKUP(INDIRECT(_xlfn.CONCAT("'3. Evaluator Information'!G",$B504)),languages_lookup,2,FALSE),INT(0))</f>
        <v>0</v>
      </c>
      <c r="H504" s="9">
        <v>26</v>
      </c>
    </row>
    <row r="505" spans="1:8" x14ac:dyDescent="0.25">
      <c r="A505" s="9">
        <v>75</v>
      </c>
      <c r="B505" s="9">
        <v>592</v>
      </c>
      <c r="C505" s="9" cm="1">
        <f t="array" aca="1" ref="C505" ca="1">INDIRECT(_xlfn.CONCAT("'3. Evaluator Information'!C",$B505))</f>
        <v>0</v>
      </c>
      <c r="D505" s="9" cm="1">
        <f t="array" aca="1" ref="D505" ca="1">INDIRECT(_xlfn.CONCAT("'3. Evaluator Information'!D",$B505))</f>
        <v>0</v>
      </c>
      <c r="E505" s="9" cm="1">
        <f t="array" aca="1" ref="E505" ca="1">INDIRECT(_xlfn.CONCAT("'3. Evaluator Information'!E",$B505))</f>
        <v>0</v>
      </c>
      <c r="F505" s="9" cm="1">
        <f t="array" aca="1" ref="F505" ca="1">INDIRECT(_xlfn.CONCAT("'3. Evaluator Information'!F",$B505))</f>
        <v>0</v>
      </c>
      <c r="G505" s="9" cm="1">
        <f t="array" aca="1" ref="G505" ca="1">IFERROR(VLOOKUP(INDIRECT(_xlfn.CONCAT("'3. Evaluator Information'!G",$B505)),languages_lookup,2,FALSE),INT(0))</f>
        <v>0</v>
      </c>
      <c r="H505" s="9">
        <v>26</v>
      </c>
    </row>
    <row r="506" spans="1:8" x14ac:dyDescent="0.25">
      <c r="A506" s="9">
        <v>75</v>
      </c>
      <c r="B506" s="9">
        <v>593</v>
      </c>
      <c r="C506" s="9" cm="1">
        <f t="array" aca="1" ref="C506" ca="1">INDIRECT(_xlfn.CONCAT("'3. Evaluator Information'!C",$B506))</f>
        <v>0</v>
      </c>
      <c r="D506" s="9" cm="1">
        <f t="array" aca="1" ref="D506" ca="1">INDIRECT(_xlfn.CONCAT("'3. Evaluator Information'!D",$B506))</f>
        <v>0</v>
      </c>
      <c r="E506" s="9" cm="1">
        <f t="array" aca="1" ref="E506" ca="1">INDIRECT(_xlfn.CONCAT("'3. Evaluator Information'!E",$B506))</f>
        <v>0</v>
      </c>
      <c r="F506" s="9" cm="1">
        <f t="array" aca="1" ref="F506" ca="1">INDIRECT(_xlfn.CONCAT("'3. Evaluator Information'!F",$B506))</f>
        <v>0</v>
      </c>
      <c r="G506" s="9" cm="1">
        <f t="array" aca="1" ref="G506" ca="1">IFERROR(VLOOKUP(INDIRECT(_xlfn.CONCAT("'3. Evaluator Information'!G",$B506)),languages_lookup,2,FALSE),INT(0))</f>
        <v>0</v>
      </c>
      <c r="H506" s="9">
        <v>26</v>
      </c>
    </row>
    <row r="507" spans="1:8" x14ac:dyDescent="0.25">
      <c r="A507" s="9">
        <v>75</v>
      </c>
      <c r="B507" s="9">
        <v>594</v>
      </c>
      <c r="C507" s="9" cm="1">
        <f t="array" aca="1" ref="C507" ca="1">INDIRECT(_xlfn.CONCAT("'3. Evaluator Information'!C",$B507))</f>
        <v>0</v>
      </c>
      <c r="D507" s="9" cm="1">
        <f t="array" aca="1" ref="D507" ca="1">INDIRECT(_xlfn.CONCAT("'3. Evaluator Information'!D",$B507))</f>
        <v>0</v>
      </c>
      <c r="E507" s="9" cm="1">
        <f t="array" aca="1" ref="E507" ca="1">INDIRECT(_xlfn.CONCAT("'3. Evaluator Information'!E",$B507))</f>
        <v>0</v>
      </c>
      <c r="F507" s="9" cm="1">
        <f t="array" aca="1" ref="F507" ca="1">INDIRECT(_xlfn.CONCAT("'3. Evaluator Information'!F",$B507))</f>
        <v>0</v>
      </c>
      <c r="G507" s="9" cm="1">
        <f t="array" aca="1" ref="G507" ca="1">IFERROR(VLOOKUP(INDIRECT(_xlfn.CONCAT("'3. Evaluator Information'!G",$B507)),languages_lookup,2,FALSE),INT(0))</f>
        <v>0</v>
      </c>
      <c r="H507" s="9">
        <v>26</v>
      </c>
    </row>
    <row r="508" spans="1:8" x14ac:dyDescent="0.25">
      <c r="A508" s="9">
        <v>75</v>
      </c>
      <c r="B508" s="9">
        <v>595</v>
      </c>
      <c r="C508" s="9" cm="1">
        <f t="array" aca="1" ref="C508" ca="1">INDIRECT(_xlfn.CONCAT("'3. Evaluator Information'!C",$B508))</f>
        <v>0</v>
      </c>
      <c r="D508" s="9" cm="1">
        <f t="array" aca="1" ref="D508" ca="1">INDIRECT(_xlfn.CONCAT("'3. Evaluator Information'!D",$B508))</f>
        <v>0</v>
      </c>
      <c r="E508" s="9" cm="1">
        <f t="array" aca="1" ref="E508" ca="1">INDIRECT(_xlfn.CONCAT("'3. Evaluator Information'!E",$B508))</f>
        <v>0</v>
      </c>
      <c r="F508" s="9" cm="1">
        <f t="array" aca="1" ref="F508" ca="1">INDIRECT(_xlfn.CONCAT("'3. Evaluator Information'!F",$B508))</f>
        <v>0</v>
      </c>
      <c r="G508" s="9" cm="1">
        <f t="array" aca="1" ref="G508" ca="1">IFERROR(VLOOKUP(INDIRECT(_xlfn.CONCAT("'3. Evaluator Information'!G",$B508)),languages_lookup,2,FALSE),INT(0))</f>
        <v>0</v>
      </c>
      <c r="H508" s="9">
        <v>26</v>
      </c>
    </row>
    <row r="509" spans="1:8" x14ac:dyDescent="0.25">
      <c r="A509" s="9">
        <v>75</v>
      </c>
      <c r="B509" s="9">
        <v>596</v>
      </c>
      <c r="C509" s="9" cm="1">
        <f t="array" aca="1" ref="C509" ca="1">INDIRECT(_xlfn.CONCAT("'3. Evaluator Information'!C",$B509))</f>
        <v>0</v>
      </c>
      <c r="D509" s="9" cm="1">
        <f t="array" aca="1" ref="D509" ca="1">INDIRECT(_xlfn.CONCAT("'3. Evaluator Information'!D",$B509))</f>
        <v>0</v>
      </c>
      <c r="E509" s="9" cm="1">
        <f t="array" aca="1" ref="E509" ca="1">INDIRECT(_xlfn.CONCAT("'3. Evaluator Information'!E",$B509))</f>
        <v>0</v>
      </c>
      <c r="F509" s="9" cm="1">
        <f t="array" aca="1" ref="F509" ca="1">INDIRECT(_xlfn.CONCAT("'3. Evaluator Information'!F",$B509))</f>
        <v>0</v>
      </c>
      <c r="G509" s="9" cm="1">
        <f t="array" aca="1" ref="G509" ca="1">IFERROR(VLOOKUP(INDIRECT(_xlfn.CONCAT("'3. Evaluator Information'!G",$B509)),languages_lookup,2,FALSE),INT(0))</f>
        <v>0</v>
      </c>
      <c r="H509" s="9">
        <v>26</v>
      </c>
    </row>
    <row r="510" spans="1:8" x14ac:dyDescent="0.25">
      <c r="A510" s="9">
        <v>75</v>
      </c>
      <c r="B510" s="9">
        <v>597</v>
      </c>
      <c r="C510" s="9" cm="1">
        <f t="array" aca="1" ref="C510" ca="1">INDIRECT(_xlfn.CONCAT("'3. Evaluator Information'!C",$B510))</f>
        <v>0</v>
      </c>
      <c r="D510" s="9" cm="1">
        <f t="array" aca="1" ref="D510" ca="1">INDIRECT(_xlfn.CONCAT("'3. Evaluator Information'!D",$B510))</f>
        <v>0</v>
      </c>
      <c r="E510" s="9" cm="1">
        <f t="array" aca="1" ref="E510" ca="1">INDIRECT(_xlfn.CONCAT("'3. Evaluator Information'!E",$B510))</f>
        <v>0</v>
      </c>
      <c r="F510" s="9" cm="1">
        <f t="array" aca="1" ref="F510" ca="1">INDIRECT(_xlfn.CONCAT("'3. Evaluator Information'!F",$B510))</f>
        <v>0</v>
      </c>
      <c r="G510" s="9" cm="1">
        <f t="array" aca="1" ref="G510" ca="1">IFERROR(VLOOKUP(INDIRECT(_xlfn.CONCAT("'3. Evaluator Information'!G",$B510)),languages_lookup,2,FALSE),INT(0))</f>
        <v>0</v>
      </c>
      <c r="H510" s="9">
        <v>26</v>
      </c>
    </row>
    <row r="511" spans="1:8" x14ac:dyDescent="0.25">
      <c r="A511" s="9">
        <v>75</v>
      </c>
      <c r="B511" s="9">
        <v>598</v>
      </c>
      <c r="C511" s="9" cm="1">
        <f t="array" aca="1" ref="C511" ca="1">INDIRECT(_xlfn.CONCAT("'3. Evaluator Information'!C",$B511))</f>
        <v>0</v>
      </c>
      <c r="D511" s="9" cm="1">
        <f t="array" aca="1" ref="D511" ca="1">INDIRECT(_xlfn.CONCAT("'3. Evaluator Information'!D",$B511))</f>
        <v>0</v>
      </c>
      <c r="E511" s="9" cm="1">
        <f t="array" aca="1" ref="E511" ca="1">INDIRECT(_xlfn.CONCAT("'3. Evaluator Information'!E",$B511))</f>
        <v>0</v>
      </c>
      <c r="F511" s="9" cm="1">
        <f t="array" aca="1" ref="F511" ca="1">INDIRECT(_xlfn.CONCAT("'3. Evaluator Information'!F",$B511))</f>
        <v>0</v>
      </c>
      <c r="G511" s="9" cm="1">
        <f t="array" aca="1" ref="G511" ca="1">IFERROR(VLOOKUP(INDIRECT(_xlfn.CONCAT("'3. Evaluator Information'!G",$B511)),languages_lookup,2,FALSE),INT(0))</f>
        <v>0</v>
      </c>
      <c r="H511" s="9">
        <v>26</v>
      </c>
    </row>
    <row r="512" spans="1:8" x14ac:dyDescent="0.25">
      <c r="A512" s="9">
        <v>75</v>
      </c>
      <c r="B512" s="9">
        <v>599</v>
      </c>
      <c r="C512" s="9" cm="1">
        <f t="array" aca="1" ref="C512" ca="1">INDIRECT(_xlfn.CONCAT("'3. Evaluator Information'!C",$B512))</f>
        <v>0</v>
      </c>
      <c r="D512" s="9" cm="1">
        <f t="array" aca="1" ref="D512" ca="1">INDIRECT(_xlfn.CONCAT("'3. Evaluator Information'!D",$B512))</f>
        <v>0</v>
      </c>
      <c r="E512" s="9" cm="1">
        <f t="array" aca="1" ref="E512" ca="1">INDIRECT(_xlfn.CONCAT("'3. Evaluator Information'!E",$B512))</f>
        <v>0</v>
      </c>
      <c r="F512" s="9" cm="1">
        <f t="array" aca="1" ref="F512" ca="1">INDIRECT(_xlfn.CONCAT("'3. Evaluator Information'!F",$B512))</f>
        <v>0</v>
      </c>
      <c r="G512" s="9" cm="1">
        <f t="array" aca="1" ref="G512" ca="1">IFERROR(VLOOKUP(INDIRECT(_xlfn.CONCAT("'3. Evaluator Information'!G",$B512)),languages_lookup,2,FALSE),INT(0))</f>
        <v>0</v>
      </c>
      <c r="H512" s="9">
        <v>26</v>
      </c>
    </row>
    <row r="513" spans="1:8" x14ac:dyDescent="0.25">
      <c r="A513" s="9">
        <v>75</v>
      </c>
      <c r="B513" s="9">
        <v>600</v>
      </c>
      <c r="C513" s="9" cm="1">
        <f t="array" aca="1" ref="C513" ca="1">INDIRECT(_xlfn.CONCAT("'3. Evaluator Information'!C",$B513))</f>
        <v>0</v>
      </c>
      <c r="D513" s="9" cm="1">
        <f t="array" aca="1" ref="D513" ca="1">INDIRECT(_xlfn.CONCAT("'3. Evaluator Information'!D",$B513))</f>
        <v>0</v>
      </c>
      <c r="E513" s="9" cm="1">
        <f t="array" aca="1" ref="E513" ca="1">INDIRECT(_xlfn.CONCAT("'3. Evaluator Information'!E",$B513))</f>
        <v>0</v>
      </c>
      <c r="F513" s="9" cm="1">
        <f t="array" aca="1" ref="F513" ca="1">INDIRECT(_xlfn.CONCAT("'3. Evaluator Information'!F",$B513))</f>
        <v>0</v>
      </c>
      <c r="G513" s="9" cm="1">
        <f t="array" aca="1" ref="G513" ca="1">IFERROR(VLOOKUP(INDIRECT(_xlfn.CONCAT("'3. Evaluator Information'!G",$B513)),languages_lookup,2,FALSE),INT(0))</f>
        <v>0</v>
      </c>
      <c r="H513" s="9">
        <v>26</v>
      </c>
    </row>
    <row r="514" spans="1:8" x14ac:dyDescent="0.25">
      <c r="A514" s="9">
        <v>75</v>
      </c>
      <c r="B514" s="9">
        <v>601</v>
      </c>
      <c r="C514" s="9" cm="1">
        <f t="array" aca="1" ref="C514" ca="1">INDIRECT(_xlfn.CONCAT("'3. Evaluator Information'!C",$B514))</f>
        <v>0</v>
      </c>
      <c r="D514" s="9" cm="1">
        <f t="array" aca="1" ref="D514" ca="1">INDIRECT(_xlfn.CONCAT("'3. Evaluator Information'!D",$B514))</f>
        <v>0</v>
      </c>
      <c r="E514" s="9" cm="1">
        <f t="array" aca="1" ref="E514" ca="1">INDIRECT(_xlfn.CONCAT("'3. Evaluator Information'!E",$B514))</f>
        <v>0</v>
      </c>
      <c r="F514" s="9" cm="1">
        <f t="array" aca="1" ref="F514" ca="1">INDIRECT(_xlfn.CONCAT("'3. Evaluator Information'!F",$B514))</f>
        <v>0</v>
      </c>
      <c r="G514" s="9" cm="1">
        <f t="array" aca="1" ref="G514" ca="1">IFERROR(VLOOKUP(INDIRECT(_xlfn.CONCAT("'3. Evaluator Information'!G",$B514)),languages_lookup,2,FALSE),INT(0))</f>
        <v>0</v>
      </c>
      <c r="H514" s="9">
        <v>26</v>
      </c>
    </row>
    <row r="515" spans="1:8" x14ac:dyDescent="0.25">
      <c r="A515" s="9">
        <v>75</v>
      </c>
      <c r="B515" s="9">
        <v>602</v>
      </c>
      <c r="C515" s="9" cm="1">
        <f t="array" aca="1" ref="C515" ca="1">INDIRECT(_xlfn.CONCAT("'3. Evaluator Information'!C",$B515))</f>
        <v>0</v>
      </c>
      <c r="D515" s="9" cm="1">
        <f t="array" aca="1" ref="D515" ca="1">INDIRECT(_xlfn.CONCAT("'3. Evaluator Information'!D",$B515))</f>
        <v>0</v>
      </c>
      <c r="E515" s="9" cm="1">
        <f t="array" aca="1" ref="E515" ca="1">INDIRECT(_xlfn.CONCAT("'3. Evaluator Information'!E",$B515))</f>
        <v>0</v>
      </c>
      <c r="F515" s="9" cm="1">
        <f t="array" aca="1" ref="F515" ca="1">INDIRECT(_xlfn.CONCAT("'3. Evaluator Information'!F",$B515))</f>
        <v>0</v>
      </c>
      <c r="G515" s="9" cm="1">
        <f t="array" aca="1" ref="G515" ca="1">IFERROR(VLOOKUP(INDIRECT(_xlfn.CONCAT("'3. Evaluator Information'!G",$B515)),languages_lookup,2,FALSE),INT(0))</f>
        <v>0</v>
      </c>
      <c r="H515" s="9">
        <v>26</v>
      </c>
    </row>
    <row r="516" spans="1:8" x14ac:dyDescent="0.25">
      <c r="A516" s="9">
        <v>75</v>
      </c>
      <c r="B516" s="9">
        <v>603</v>
      </c>
      <c r="C516" s="9" cm="1">
        <f t="array" aca="1" ref="C516" ca="1">INDIRECT(_xlfn.CONCAT("'3. Evaluator Information'!C",$B516))</f>
        <v>0</v>
      </c>
      <c r="D516" s="9" cm="1">
        <f t="array" aca="1" ref="D516" ca="1">INDIRECT(_xlfn.CONCAT("'3. Evaluator Information'!D",$B516))</f>
        <v>0</v>
      </c>
      <c r="E516" s="9" cm="1">
        <f t="array" aca="1" ref="E516" ca="1">INDIRECT(_xlfn.CONCAT("'3. Evaluator Information'!E",$B516))</f>
        <v>0</v>
      </c>
      <c r="F516" s="9" cm="1">
        <f t="array" aca="1" ref="F516" ca="1">INDIRECT(_xlfn.CONCAT("'3. Evaluator Information'!F",$B516))</f>
        <v>0</v>
      </c>
      <c r="G516" s="9" cm="1">
        <f t="array" aca="1" ref="G516" ca="1">IFERROR(VLOOKUP(INDIRECT(_xlfn.CONCAT("'3. Evaluator Information'!G",$B516)),languages_lookup,2,FALSE),INT(0))</f>
        <v>0</v>
      </c>
      <c r="H516" s="9">
        <v>26</v>
      </c>
    </row>
    <row r="517" spans="1:8" x14ac:dyDescent="0.25">
      <c r="A517" s="9">
        <v>75</v>
      </c>
      <c r="B517" s="9">
        <v>604</v>
      </c>
      <c r="C517" s="9" cm="1">
        <f t="array" aca="1" ref="C517" ca="1">INDIRECT(_xlfn.CONCAT("'3. Evaluator Information'!C",$B517))</f>
        <v>0</v>
      </c>
      <c r="D517" s="9" cm="1">
        <f t="array" aca="1" ref="D517" ca="1">INDIRECT(_xlfn.CONCAT("'3. Evaluator Information'!D",$B517))</f>
        <v>0</v>
      </c>
      <c r="E517" s="9" cm="1">
        <f t="array" aca="1" ref="E517" ca="1">INDIRECT(_xlfn.CONCAT("'3. Evaluator Information'!E",$B517))</f>
        <v>0</v>
      </c>
      <c r="F517" s="9" cm="1">
        <f t="array" aca="1" ref="F517" ca="1">INDIRECT(_xlfn.CONCAT("'3. Evaluator Information'!F",$B517))</f>
        <v>0</v>
      </c>
      <c r="G517" s="9" cm="1">
        <f t="array" aca="1" ref="G517" ca="1">IFERROR(VLOOKUP(INDIRECT(_xlfn.CONCAT("'3. Evaluator Information'!G",$B517)),languages_lookup,2,FALSE),INT(0))</f>
        <v>0</v>
      </c>
      <c r="H517" s="9">
        <v>26</v>
      </c>
    </row>
    <row r="518" spans="1:8" x14ac:dyDescent="0.25">
      <c r="A518" s="9">
        <v>75</v>
      </c>
      <c r="B518" s="9">
        <v>605</v>
      </c>
      <c r="C518" s="9" cm="1">
        <f t="array" aca="1" ref="C518" ca="1">INDIRECT(_xlfn.CONCAT("'3. Evaluator Information'!C",$B518))</f>
        <v>0</v>
      </c>
      <c r="D518" s="9" cm="1">
        <f t="array" aca="1" ref="D518" ca="1">INDIRECT(_xlfn.CONCAT("'3. Evaluator Information'!D",$B518))</f>
        <v>0</v>
      </c>
      <c r="E518" s="9" cm="1">
        <f t="array" aca="1" ref="E518" ca="1">INDIRECT(_xlfn.CONCAT("'3. Evaluator Information'!E",$B518))</f>
        <v>0</v>
      </c>
      <c r="F518" s="9" cm="1">
        <f t="array" aca="1" ref="F518" ca="1">INDIRECT(_xlfn.CONCAT("'3. Evaluator Information'!F",$B518))</f>
        <v>0</v>
      </c>
      <c r="G518" s="9" cm="1">
        <f t="array" aca="1" ref="G518" ca="1">IFERROR(VLOOKUP(INDIRECT(_xlfn.CONCAT("'3. Evaluator Information'!G",$B518)),languages_lookup,2,FALSE),INT(0))</f>
        <v>0</v>
      </c>
      <c r="H518" s="9">
        <v>26</v>
      </c>
    </row>
    <row r="519" spans="1:8" x14ac:dyDescent="0.25">
      <c r="A519" s="9">
        <v>75</v>
      </c>
      <c r="B519" s="9">
        <v>606</v>
      </c>
      <c r="C519" s="9" cm="1">
        <f t="array" aca="1" ref="C519" ca="1">INDIRECT(_xlfn.CONCAT("'3. Evaluator Information'!C",$B519))</f>
        <v>0</v>
      </c>
      <c r="D519" s="9" cm="1">
        <f t="array" aca="1" ref="D519" ca="1">INDIRECT(_xlfn.CONCAT("'3. Evaluator Information'!D",$B519))</f>
        <v>0</v>
      </c>
      <c r="E519" s="9" cm="1">
        <f t="array" aca="1" ref="E519" ca="1">INDIRECT(_xlfn.CONCAT("'3. Evaluator Information'!E",$B519))</f>
        <v>0</v>
      </c>
      <c r="F519" s="9" cm="1">
        <f t="array" aca="1" ref="F519" ca="1">INDIRECT(_xlfn.CONCAT("'3. Evaluator Information'!F",$B519))</f>
        <v>0</v>
      </c>
      <c r="G519" s="9" cm="1">
        <f t="array" aca="1" ref="G519" ca="1">IFERROR(VLOOKUP(INDIRECT(_xlfn.CONCAT("'3. Evaluator Information'!G",$B519)),languages_lookup,2,FALSE),INT(0))</f>
        <v>0</v>
      </c>
      <c r="H519" s="9">
        <v>26</v>
      </c>
    </row>
    <row r="520" spans="1:8" x14ac:dyDescent="0.25">
      <c r="A520" s="9">
        <v>75</v>
      </c>
      <c r="B520" s="9">
        <v>607</v>
      </c>
      <c r="C520" s="9" cm="1">
        <f t="array" aca="1" ref="C520" ca="1">INDIRECT(_xlfn.CONCAT("'3. Evaluator Information'!C",$B520))</f>
        <v>0</v>
      </c>
      <c r="D520" s="9" cm="1">
        <f t="array" aca="1" ref="D520" ca="1">INDIRECT(_xlfn.CONCAT("'3. Evaluator Information'!D",$B520))</f>
        <v>0</v>
      </c>
      <c r="E520" s="9" cm="1">
        <f t="array" aca="1" ref="E520" ca="1">INDIRECT(_xlfn.CONCAT("'3. Evaluator Information'!E",$B520))</f>
        <v>0</v>
      </c>
      <c r="F520" s="9" cm="1">
        <f t="array" aca="1" ref="F520" ca="1">INDIRECT(_xlfn.CONCAT("'3. Evaluator Information'!F",$B520))</f>
        <v>0</v>
      </c>
      <c r="G520" s="9" cm="1">
        <f t="array" aca="1" ref="G520" ca="1">IFERROR(VLOOKUP(INDIRECT(_xlfn.CONCAT("'3. Evaluator Information'!G",$B520)),languages_lookup,2,FALSE),INT(0))</f>
        <v>0</v>
      </c>
      <c r="H520" s="9">
        <v>26</v>
      </c>
    </row>
    <row r="521" spans="1:8" x14ac:dyDescent="0.25">
      <c r="A521" s="9">
        <v>75</v>
      </c>
      <c r="B521" s="9">
        <v>608</v>
      </c>
      <c r="C521" s="9" cm="1">
        <f t="array" aca="1" ref="C521" ca="1">INDIRECT(_xlfn.CONCAT("'3. Evaluator Information'!C",$B521))</f>
        <v>0</v>
      </c>
      <c r="D521" s="9" cm="1">
        <f t="array" aca="1" ref="D521" ca="1">INDIRECT(_xlfn.CONCAT("'3. Evaluator Information'!D",$B521))</f>
        <v>0</v>
      </c>
      <c r="E521" s="9" cm="1">
        <f t="array" aca="1" ref="E521" ca="1">INDIRECT(_xlfn.CONCAT("'3. Evaluator Information'!E",$B521))</f>
        <v>0</v>
      </c>
      <c r="F521" s="9" cm="1">
        <f t="array" aca="1" ref="F521" ca="1">INDIRECT(_xlfn.CONCAT("'3. Evaluator Information'!F",$B521))</f>
        <v>0</v>
      </c>
      <c r="G521" s="9" cm="1">
        <f t="array" aca="1" ref="G521" ca="1">IFERROR(VLOOKUP(INDIRECT(_xlfn.CONCAT("'3. Evaluator Information'!G",$B521)),languages_lookup,2,FALSE),INT(0))</f>
        <v>0</v>
      </c>
      <c r="H521" s="9">
        <v>26</v>
      </c>
    </row>
    <row r="522" spans="1:8" x14ac:dyDescent="0.25">
      <c r="A522" s="9">
        <v>78</v>
      </c>
      <c r="B522" s="9">
        <v>612</v>
      </c>
      <c r="C522" s="9" cm="1">
        <f t="array" aca="1" ref="C522" ca="1">INDIRECT(_xlfn.CONCAT("'3. Evaluator Information'!C",$B522))</f>
        <v>0</v>
      </c>
      <c r="D522" s="9" cm="1">
        <f t="array" aca="1" ref="D522" ca="1">INDIRECT(_xlfn.CONCAT("'3. Evaluator Information'!D",$B522))</f>
        <v>0</v>
      </c>
      <c r="E522" s="9" cm="1">
        <f t="array" aca="1" ref="E522" ca="1">INDIRECT(_xlfn.CONCAT("'3. Evaluator Information'!E",$B522))</f>
        <v>0</v>
      </c>
      <c r="F522" s="9" cm="1">
        <f t="array" aca="1" ref="F522" ca="1">INDIRECT(_xlfn.CONCAT("'3. Evaluator Information'!F",$B522))</f>
        <v>0</v>
      </c>
      <c r="G522" s="9" cm="1">
        <f t="array" aca="1" ref="G522" ca="1">IFERROR(VLOOKUP(INDIRECT(_xlfn.CONCAT("'3. Evaluator Information'!G",$B522)),languages_lookup,2,FALSE),INT(0))</f>
        <v>0</v>
      </c>
      <c r="H522" s="9">
        <v>27</v>
      </c>
    </row>
    <row r="523" spans="1:8" x14ac:dyDescent="0.25">
      <c r="A523" s="9">
        <v>78</v>
      </c>
      <c r="B523" s="9">
        <v>613</v>
      </c>
      <c r="C523" s="9" cm="1">
        <f t="array" aca="1" ref="C523" ca="1">INDIRECT(_xlfn.CONCAT("'3. Evaluator Information'!C",$B523))</f>
        <v>0</v>
      </c>
      <c r="D523" s="9" cm="1">
        <f t="array" aca="1" ref="D523" ca="1">INDIRECT(_xlfn.CONCAT("'3. Evaluator Information'!D",$B523))</f>
        <v>0</v>
      </c>
      <c r="E523" s="9" cm="1">
        <f t="array" aca="1" ref="E523" ca="1">INDIRECT(_xlfn.CONCAT("'3. Evaluator Information'!E",$B523))</f>
        <v>0</v>
      </c>
      <c r="F523" s="9" cm="1">
        <f t="array" aca="1" ref="F523" ca="1">INDIRECT(_xlfn.CONCAT("'3. Evaluator Information'!F",$B523))</f>
        <v>0</v>
      </c>
      <c r="G523" s="9" cm="1">
        <f t="array" aca="1" ref="G523" ca="1">IFERROR(VLOOKUP(INDIRECT(_xlfn.CONCAT("'3. Evaluator Information'!G",$B523)),languages_lookup,2,FALSE),INT(0))</f>
        <v>0</v>
      </c>
      <c r="H523" s="9">
        <v>27</v>
      </c>
    </row>
    <row r="524" spans="1:8" x14ac:dyDescent="0.25">
      <c r="A524" s="9">
        <v>78</v>
      </c>
      <c r="B524" s="9">
        <v>614</v>
      </c>
      <c r="C524" s="9" cm="1">
        <f t="array" aca="1" ref="C524" ca="1">INDIRECT(_xlfn.CONCAT("'3. Evaluator Information'!C",$B524))</f>
        <v>0</v>
      </c>
      <c r="D524" s="9" cm="1">
        <f t="array" aca="1" ref="D524" ca="1">INDIRECT(_xlfn.CONCAT("'3. Evaluator Information'!D",$B524))</f>
        <v>0</v>
      </c>
      <c r="E524" s="9" cm="1">
        <f t="array" aca="1" ref="E524" ca="1">INDIRECT(_xlfn.CONCAT("'3. Evaluator Information'!E",$B524))</f>
        <v>0</v>
      </c>
      <c r="F524" s="9" cm="1">
        <f t="array" aca="1" ref="F524" ca="1">INDIRECT(_xlfn.CONCAT("'3. Evaluator Information'!F",$B524))</f>
        <v>0</v>
      </c>
      <c r="G524" s="9" cm="1">
        <f t="array" aca="1" ref="G524" ca="1">IFERROR(VLOOKUP(INDIRECT(_xlfn.CONCAT("'3. Evaluator Information'!G",$B524)),languages_lookup,2,FALSE),INT(0))</f>
        <v>0</v>
      </c>
      <c r="H524" s="9">
        <v>27</v>
      </c>
    </row>
    <row r="525" spans="1:8" x14ac:dyDescent="0.25">
      <c r="A525" s="9">
        <v>78</v>
      </c>
      <c r="B525" s="9">
        <v>615</v>
      </c>
      <c r="C525" s="9" cm="1">
        <f t="array" aca="1" ref="C525" ca="1">INDIRECT(_xlfn.CONCAT("'3. Evaluator Information'!C",$B525))</f>
        <v>0</v>
      </c>
      <c r="D525" s="9" cm="1">
        <f t="array" aca="1" ref="D525" ca="1">INDIRECT(_xlfn.CONCAT("'3. Evaluator Information'!D",$B525))</f>
        <v>0</v>
      </c>
      <c r="E525" s="9" cm="1">
        <f t="array" aca="1" ref="E525" ca="1">INDIRECT(_xlfn.CONCAT("'3. Evaluator Information'!E",$B525))</f>
        <v>0</v>
      </c>
      <c r="F525" s="9" cm="1">
        <f t="array" aca="1" ref="F525" ca="1">INDIRECT(_xlfn.CONCAT("'3. Evaluator Information'!F",$B525))</f>
        <v>0</v>
      </c>
      <c r="G525" s="9" cm="1">
        <f t="array" aca="1" ref="G525" ca="1">IFERROR(VLOOKUP(INDIRECT(_xlfn.CONCAT("'3. Evaluator Information'!G",$B525)),languages_lookup,2,FALSE),INT(0))</f>
        <v>0</v>
      </c>
      <c r="H525" s="9">
        <v>27</v>
      </c>
    </row>
    <row r="526" spans="1:8" x14ac:dyDescent="0.25">
      <c r="A526" s="9">
        <v>78</v>
      </c>
      <c r="B526" s="9">
        <v>616</v>
      </c>
      <c r="C526" s="9" cm="1">
        <f t="array" aca="1" ref="C526" ca="1">INDIRECT(_xlfn.CONCAT("'3. Evaluator Information'!C",$B526))</f>
        <v>0</v>
      </c>
      <c r="D526" s="9" cm="1">
        <f t="array" aca="1" ref="D526" ca="1">INDIRECT(_xlfn.CONCAT("'3. Evaluator Information'!D",$B526))</f>
        <v>0</v>
      </c>
      <c r="E526" s="9" cm="1">
        <f t="array" aca="1" ref="E526" ca="1">INDIRECT(_xlfn.CONCAT("'3. Evaluator Information'!E",$B526))</f>
        <v>0</v>
      </c>
      <c r="F526" s="9" cm="1">
        <f t="array" aca="1" ref="F526" ca="1">INDIRECT(_xlfn.CONCAT("'3. Evaluator Information'!F",$B526))</f>
        <v>0</v>
      </c>
      <c r="G526" s="9" cm="1">
        <f t="array" aca="1" ref="G526" ca="1">IFERROR(VLOOKUP(INDIRECT(_xlfn.CONCAT("'3. Evaluator Information'!G",$B526)),languages_lookup,2,FALSE),INT(0))</f>
        <v>0</v>
      </c>
      <c r="H526" s="9">
        <v>27</v>
      </c>
    </row>
    <row r="527" spans="1:8" x14ac:dyDescent="0.25">
      <c r="A527" s="9">
        <v>78</v>
      </c>
      <c r="B527" s="9">
        <v>617</v>
      </c>
      <c r="C527" s="9" cm="1">
        <f t="array" aca="1" ref="C527" ca="1">INDIRECT(_xlfn.CONCAT("'3. Evaluator Information'!C",$B527))</f>
        <v>0</v>
      </c>
      <c r="D527" s="9" cm="1">
        <f t="array" aca="1" ref="D527" ca="1">INDIRECT(_xlfn.CONCAT("'3. Evaluator Information'!D",$B527))</f>
        <v>0</v>
      </c>
      <c r="E527" s="9" cm="1">
        <f t="array" aca="1" ref="E527" ca="1">INDIRECT(_xlfn.CONCAT("'3. Evaluator Information'!E",$B527))</f>
        <v>0</v>
      </c>
      <c r="F527" s="9" cm="1">
        <f t="array" aca="1" ref="F527" ca="1">INDIRECT(_xlfn.CONCAT("'3. Evaluator Information'!F",$B527))</f>
        <v>0</v>
      </c>
      <c r="G527" s="9" cm="1">
        <f t="array" aca="1" ref="G527" ca="1">IFERROR(VLOOKUP(INDIRECT(_xlfn.CONCAT("'3. Evaluator Information'!G",$B527)),languages_lookup,2,FALSE),INT(0))</f>
        <v>0</v>
      </c>
      <c r="H527" s="9">
        <v>27</v>
      </c>
    </row>
    <row r="528" spans="1:8" x14ac:dyDescent="0.25">
      <c r="A528" s="9">
        <v>78</v>
      </c>
      <c r="B528" s="9">
        <v>618</v>
      </c>
      <c r="C528" s="9" cm="1">
        <f t="array" aca="1" ref="C528" ca="1">INDIRECT(_xlfn.CONCAT("'3. Evaluator Information'!C",$B528))</f>
        <v>0</v>
      </c>
      <c r="D528" s="9" cm="1">
        <f t="array" aca="1" ref="D528" ca="1">INDIRECT(_xlfn.CONCAT("'3. Evaluator Information'!D",$B528))</f>
        <v>0</v>
      </c>
      <c r="E528" s="9" cm="1">
        <f t="array" aca="1" ref="E528" ca="1">INDIRECT(_xlfn.CONCAT("'3. Evaluator Information'!E",$B528))</f>
        <v>0</v>
      </c>
      <c r="F528" s="9" cm="1">
        <f t="array" aca="1" ref="F528" ca="1">INDIRECT(_xlfn.CONCAT("'3. Evaluator Information'!F",$B528))</f>
        <v>0</v>
      </c>
      <c r="G528" s="9" cm="1">
        <f t="array" aca="1" ref="G528" ca="1">IFERROR(VLOOKUP(INDIRECT(_xlfn.CONCAT("'3. Evaluator Information'!G",$B528)),languages_lookup,2,FALSE),INT(0))</f>
        <v>0</v>
      </c>
      <c r="H528" s="9">
        <v>27</v>
      </c>
    </row>
    <row r="529" spans="1:8" x14ac:dyDescent="0.25">
      <c r="A529" s="9">
        <v>78</v>
      </c>
      <c r="B529" s="9">
        <v>619</v>
      </c>
      <c r="C529" s="9" cm="1">
        <f t="array" aca="1" ref="C529" ca="1">INDIRECT(_xlfn.CONCAT("'3. Evaluator Information'!C",$B529))</f>
        <v>0</v>
      </c>
      <c r="D529" s="9" cm="1">
        <f t="array" aca="1" ref="D529" ca="1">INDIRECT(_xlfn.CONCAT("'3. Evaluator Information'!D",$B529))</f>
        <v>0</v>
      </c>
      <c r="E529" s="9" cm="1">
        <f t="array" aca="1" ref="E529" ca="1">INDIRECT(_xlfn.CONCAT("'3. Evaluator Information'!E",$B529))</f>
        <v>0</v>
      </c>
      <c r="F529" s="9" cm="1">
        <f t="array" aca="1" ref="F529" ca="1">INDIRECT(_xlfn.CONCAT("'3. Evaluator Information'!F",$B529))</f>
        <v>0</v>
      </c>
      <c r="G529" s="9" cm="1">
        <f t="array" aca="1" ref="G529" ca="1">IFERROR(VLOOKUP(INDIRECT(_xlfn.CONCAT("'3. Evaluator Information'!G",$B529)),languages_lookup,2,FALSE),INT(0))</f>
        <v>0</v>
      </c>
      <c r="H529" s="9">
        <v>27</v>
      </c>
    </row>
    <row r="530" spans="1:8" x14ac:dyDescent="0.25">
      <c r="A530" s="9">
        <v>78</v>
      </c>
      <c r="B530" s="9">
        <v>620</v>
      </c>
      <c r="C530" s="9" cm="1">
        <f t="array" aca="1" ref="C530" ca="1">INDIRECT(_xlfn.CONCAT("'3. Evaluator Information'!C",$B530))</f>
        <v>0</v>
      </c>
      <c r="D530" s="9" cm="1">
        <f t="array" aca="1" ref="D530" ca="1">INDIRECT(_xlfn.CONCAT("'3. Evaluator Information'!D",$B530))</f>
        <v>0</v>
      </c>
      <c r="E530" s="9" cm="1">
        <f t="array" aca="1" ref="E530" ca="1">INDIRECT(_xlfn.CONCAT("'3. Evaluator Information'!E",$B530))</f>
        <v>0</v>
      </c>
      <c r="F530" s="9" cm="1">
        <f t="array" aca="1" ref="F530" ca="1">INDIRECT(_xlfn.CONCAT("'3. Evaluator Information'!F",$B530))</f>
        <v>0</v>
      </c>
      <c r="G530" s="9" cm="1">
        <f t="array" aca="1" ref="G530" ca="1">IFERROR(VLOOKUP(INDIRECT(_xlfn.CONCAT("'3. Evaluator Information'!G",$B530)),languages_lookup,2,FALSE),INT(0))</f>
        <v>0</v>
      </c>
      <c r="H530" s="9">
        <v>27</v>
      </c>
    </row>
    <row r="531" spans="1:8" x14ac:dyDescent="0.25">
      <c r="A531" s="9">
        <v>78</v>
      </c>
      <c r="B531" s="9">
        <v>621</v>
      </c>
      <c r="C531" s="9" cm="1">
        <f t="array" aca="1" ref="C531" ca="1">INDIRECT(_xlfn.CONCAT("'3. Evaluator Information'!C",$B531))</f>
        <v>0</v>
      </c>
      <c r="D531" s="9" cm="1">
        <f t="array" aca="1" ref="D531" ca="1">INDIRECT(_xlfn.CONCAT("'3. Evaluator Information'!D",$B531))</f>
        <v>0</v>
      </c>
      <c r="E531" s="9" cm="1">
        <f t="array" aca="1" ref="E531" ca="1">INDIRECT(_xlfn.CONCAT("'3. Evaluator Information'!E",$B531))</f>
        <v>0</v>
      </c>
      <c r="F531" s="9" cm="1">
        <f t="array" aca="1" ref="F531" ca="1">INDIRECT(_xlfn.CONCAT("'3. Evaluator Information'!F",$B531))</f>
        <v>0</v>
      </c>
      <c r="G531" s="9" cm="1">
        <f t="array" aca="1" ref="G531" ca="1">IFERROR(VLOOKUP(INDIRECT(_xlfn.CONCAT("'3. Evaluator Information'!G",$B531)),languages_lookup,2,FALSE),INT(0))</f>
        <v>0</v>
      </c>
      <c r="H531" s="9">
        <v>27</v>
      </c>
    </row>
    <row r="532" spans="1:8" x14ac:dyDescent="0.25">
      <c r="A532" s="9">
        <v>78</v>
      </c>
      <c r="B532" s="9">
        <v>622</v>
      </c>
      <c r="C532" s="9" cm="1">
        <f t="array" aca="1" ref="C532" ca="1">INDIRECT(_xlfn.CONCAT("'3. Evaluator Information'!C",$B532))</f>
        <v>0</v>
      </c>
      <c r="D532" s="9" cm="1">
        <f t="array" aca="1" ref="D532" ca="1">INDIRECT(_xlfn.CONCAT("'3. Evaluator Information'!D",$B532))</f>
        <v>0</v>
      </c>
      <c r="E532" s="9" cm="1">
        <f t="array" aca="1" ref="E532" ca="1">INDIRECT(_xlfn.CONCAT("'3. Evaluator Information'!E",$B532))</f>
        <v>0</v>
      </c>
      <c r="F532" s="9" cm="1">
        <f t="array" aca="1" ref="F532" ca="1">INDIRECT(_xlfn.CONCAT("'3. Evaluator Information'!F",$B532))</f>
        <v>0</v>
      </c>
      <c r="G532" s="9" cm="1">
        <f t="array" aca="1" ref="G532" ca="1">IFERROR(VLOOKUP(INDIRECT(_xlfn.CONCAT("'3. Evaluator Information'!G",$B532)),languages_lookup,2,FALSE),INT(0))</f>
        <v>0</v>
      </c>
      <c r="H532" s="9">
        <v>27</v>
      </c>
    </row>
    <row r="533" spans="1:8" x14ac:dyDescent="0.25">
      <c r="A533" s="9">
        <v>78</v>
      </c>
      <c r="B533" s="9">
        <v>623</v>
      </c>
      <c r="C533" s="9" cm="1">
        <f t="array" aca="1" ref="C533" ca="1">INDIRECT(_xlfn.CONCAT("'3. Evaluator Information'!C",$B533))</f>
        <v>0</v>
      </c>
      <c r="D533" s="9" cm="1">
        <f t="array" aca="1" ref="D533" ca="1">INDIRECT(_xlfn.CONCAT("'3. Evaluator Information'!D",$B533))</f>
        <v>0</v>
      </c>
      <c r="E533" s="9" cm="1">
        <f t="array" aca="1" ref="E533" ca="1">INDIRECT(_xlfn.CONCAT("'3. Evaluator Information'!E",$B533))</f>
        <v>0</v>
      </c>
      <c r="F533" s="9" cm="1">
        <f t="array" aca="1" ref="F533" ca="1">INDIRECT(_xlfn.CONCAT("'3. Evaluator Information'!F",$B533))</f>
        <v>0</v>
      </c>
      <c r="G533" s="9" cm="1">
        <f t="array" aca="1" ref="G533" ca="1">IFERROR(VLOOKUP(INDIRECT(_xlfn.CONCAT("'3. Evaluator Information'!G",$B533)),languages_lookup,2,FALSE),INT(0))</f>
        <v>0</v>
      </c>
      <c r="H533" s="9">
        <v>27</v>
      </c>
    </row>
    <row r="534" spans="1:8" x14ac:dyDescent="0.25">
      <c r="A534" s="9">
        <v>78</v>
      </c>
      <c r="B534" s="9">
        <v>624</v>
      </c>
      <c r="C534" s="9" cm="1">
        <f t="array" aca="1" ref="C534" ca="1">INDIRECT(_xlfn.CONCAT("'3. Evaluator Information'!C",$B534))</f>
        <v>0</v>
      </c>
      <c r="D534" s="9" cm="1">
        <f t="array" aca="1" ref="D534" ca="1">INDIRECT(_xlfn.CONCAT("'3. Evaluator Information'!D",$B534))</f>
        <v>0</v>
      </c>
      <c r="E534" s="9" cm="1">
        <f t="array" aca="1" ref="E534" ca="1">INDIRECT(_xlfn.CONCAT("'3. Evaluator Information'!E",$B534))</f>
        <v>0</v>
      </c>
      <c r="F534" s="9" cm="1">
        <f t="array" aca="1" ref="F534" ca="1">INDIRECT(_xlfn.CONCAT("'3. Evaluator Information'!F",$B534))</f>
        <v>0</v>
      </c>
      <c r="G534" s="9" cm="1">
        <f t="array" aca="1" ref="G534" ca="1">IFERROR(VLOOKUP(INDIRECT(_xlfn.CONCAT("'3. Evaluator Information'!G",$B534)),languages_lookup,2,FALSE),INT(0))</f>
        <v>0</v>
      </c>
      <c r="H534" s="9">
        <v>27</v>
      </c>
    </row>
    <row r="535" spans="1:8" x14ac:dyDescent="0.25">
      <c r="A535" s="9">
        <v>78</v>
      </c>
      <c r="B535" s="9">
        <v>625</v>
      </c>
      <c r="C535" s="9" cm="1">
        <f t="array" aca="1" ref="C535" ca="1">INDIRECT(_xlfn.CONCAT("'3. Evaluator Information'!C",$B535))</f>
        <v>0</v>
      </c>
      <c r="D535" s="9" cm="1">
        <f t="array" aca="1" ref="D535" ca="1">INDIRECT(_xlfn.CONCAT("'3. Evaluator Information'!D",$B535))</f>
        <v>0</v>
      </c>
      <c r="E535" s="9" cm="1">
        <f t="array" aca="1" ref="E535" ca="1">INDIRECT(_xlfn.CONCAT("'3. Evaluator Information'!E",$B535))</f>
        <v>0</v>
      </c>
      <c r="F535" s="9" cm="1">
        <f t="array" aca="1" ref="F535" ca="1">INDIRECT(_xlfn.CONCAT("'3. Evaluator Information'!F",$B535))</f>
        <v>0</v>
      </c>
      <c r="G535" s="9" cm="1">
        <f t="array" aca="1" ref="G535" ca="1">IFERROR(VLOOKUP(INDIRECT(_xlfn.CONCAT("'3. Evaluator Information'!G",$B535)),languages_lookup,2,FALSE),INT(0))</f>
        <v>0</v>
      </c>
      <c r="H535" s="9">
        <v>27</v>
      </c>
    </row>
    <row r="536" spans="1:8" x14ac:dyDescent="0.25">
      <c r="A536" s="9">
        <v>78</v>
      </c>
      <c r="B536" s="9">
        <v>626</v>
      </c>
      <c r="C536" s="9" cm="1">
        <f t="array" aca="1" ref="C536" ca="1">INDIRECT(_xlfn.CONCAT("'3. Evaluator Information'!C",$B536))</f>
        <v>0</v>
      </c>
      <c r="D536" s="9" cm="1">
        <f t="array" aca="1" ref="D536" ca="1">INDIRECT(_xlfn.CONCAT("'3. Evaluator Information'!D",$B536))</f>
        <v>0</v>
      </c>
      <c r="E536" s="9" cm="1">
        <f t="array" aca="1" ref="E536" ca="1">INDIRECT(_xlfn.CONCAT("'3. Evaluator Information'!E",$B536))</f>
        <v>0</v>
      </c>
      <c r="F536" s="9" cm="1">
        <f t="array" aca="1" ref="F536" ca="1">INDIRECT(_xlfn.CONCAT("'3. Evaluator Information'!F",$B536))</f>
        <v>0</v>
      </c>
      <c r="G536" s="9" cm="1">
        <f t="array" aca="1" ref="G536" ca="1">IFERROR(VLOOKUP(INDIRECT(_xlfn.CONCAT("'3. Evaluator Information'!G",$B536)),languages_lookup,2,FALSE),INT(0))</f>
        <v>0</v>
      </c>
      <c r="H536" s="9">
        <v>27</v>
      </c>
    </row>
    <row r="537" spans="1:8" x14ac:dyDescent="0.25">
      <c r="A537" s="9">
        <v>78</v>
      </c>
      <c r="B537" s="9">
        <v>627</v>
      </c>
      <c r="C537" s="9" cm="1">
        <f t="array" aca="1" ref="C537" ca="1">INDIRECT(_xlfn.CONCAT("'3. Evaluator Information'!C",$B537))</f>
        <v>0</v>
      </c>
      <c r="D537" s="9" cm="1">
        <f t="array" aca="1" ref="D537" ca="1">INDIRECT(_xlfn.CONCAT("'3. Evaluator Information'!D",$B537))</f>
        <v>0</v>
      </c>
      <c r="E537" s="9" cm="1">
        <f t="array" aca="1" ref="E537" ca="1">INDIRECT(_xlfn.CONCAT("'3. Evaluator Information'!E",$B537))</f>
        <v>0</v>
      </c>
      <c r="F537" s="9" cm="1">
        <f t="array" aca="1" ref="F537" ca="1">INDIRECT(_xlfn.CONCAT("'3. Evaluator Information'!F",$B537))</f>
        <v>0</v>
      </c>
      <c r="G537" s="9" cm="1">
        <f t="array" aca="1" ref="G537" ca="1">IFERROR(VLOOKUP(INDIRECT(_xlfn.CONCAT("'3. Evaluator Information'!G",$B537)),languages_lookup,2,FALSE),INT(0))</f>
        <v>0</v>
      </c>
      <c r="H537" s="9">
        <v>27</v>
      </c>
    </row>
    <row r="538" spans="1:8" x14ac:dyDescent="0.25">
      <c r="A538" s="9">
        <v>78</v>
      </c>
      <c r="B538" s="9">
        <v>628</v>
      </c>
      <c r="C538" s="9" cm="1">
        <f t="array" aca="1" ref="C538" ca="1">INDIRECT(_xlfn.CONCAT("'3. Evaluator Information'!C",$B538))</f>
        <v>0</v>
      </c>
      <c r="D538" s="9" cm="1">
        <f t="array" aca="1" ref="D538" ca="1">INDIRECT(_xlfn.CONCAT("'3. Evaluator Information'!D",$B538))</f>
        <v>0</v>
      </c>
      <c r="E538" s="9" cm="1">
        <f t="array" aca="1" ref="E538" ca="1">INDIRECT(_xlfn.CONCAT("'3. Evaluator Information'!E",$B538))</f>
        <v>0</v>
      </c>
      <c r="F538" s="9" cm="1">
        <f t="array" aca="1" ref="F538" ca="1">INDIRECT(_xlfn.CONCAT("'3. Evaluator Information'!F",$B538))</f>
        <v>0</v>
      </c>
      <c r="G538" s="9" cm="1">
        <f t="array" aca="1" ref="G538" ca="1">IFERROR(VLOOKUP(INDIRECT(_xlfn.CONCAT("'3. Evaluator Information'!G",$B538)),languages_lookup,2,FALSE),INT(0))</f>
        <v>0</v>
      </c>
      <c r="H538" s="9">
        <v>27</v>
      </c>
    </row>
    <row r="539" spans="1:8" x14ac:dyDescent="0.25">
      <c r="A539" s="9">
        <v>78</v>
      </c>
      <c r="B539" s="9">
        <v>629</v>
      </c>
      <c r="C539" s="9" cm="1">
        <f t="array" aca="1" ref="C539" ca="1">INDIRECT(_xlfn.CONCAT("'3. Evaluator Information'!C",$B539))</f>
        <v>0</v>
      </c>
      <c r="D539" s="9" cm="1">
        <f t="array" aca="1" ref="D539" ca="1">INDIRECT(_xlfn.CONCAT("'3. Evaluator Information'!D",$B539))</f>
        <v>0</v>
      </c>
      <c r="E539" s="9" cm="1">
        <f t="array" aca="1" ref="E539" ca="1">INDIRECT(_xlfn.CONCAT("'3. Evaluator Information'!E",$B539))</f>
        <v>0</v>
      </c>
      <c r="F539" s="9" cm="1">
        <f t="array" aca="1" ref="F539" ca="1">INDIRECT(_xlfn.CONCAT("'3. Evaluator Information'!F",$B539))</f>
        <v>0</v>
      </c>
      <c r="G539" s="9" cm="1">
        <f t="array" aca="1" ref="G539" ca="1">IFERROR(VLOOKUP(INDIRECT(_xlfn.CONCAT("'3. Evaluator Information'!G",$B539)),languages_lookup,2,FALSE),INT(0))</f>
        <v>0</v>
      </c>
      <c r="H539" s="9">
        <v>27</v>
      </c>
    </row>
    <row r="540" spans="1:8" x14ac:dyDescent="0.25">
      <c r="A540" s="9">
        <v>78</v>
      </c>
      <c r="B540" s="9">
        <v>630</v>
      </c>
      <c r="C540" s="9" cm="1">
        <f t="array" aca="1" ref="C540" ca="1">INDIRECT(_xlfn.CONCAT("'3. Evaluator Information'!C",$B540))</f>
        <v>0</v>
      </c>
      <c r="D540" s="9" cm="1">
        <f t="array" aca="1" ref="D540" ca="1">INDIRECT(_xlfn.CONCAT("'3. Evaluator Information'!D",$B540))</f>
        <v>0</v>
      </c>
      <c r="E540" s="9" cm="1">
        <f t="array" aca="1" ref="E540" ca="1">INDIRECT(_xlfn.CONCAT("'3. Evaluator Information'!E",$B540))</f>
        <v>0</v>
      </c>
      <c r="F540" s="9" cm="1">
        <f t="array" aca="1" ref="F540" ca="1">INDIRECT(_xlfn.CONCAT("'3. Evaluator Information'!F",$B540))</f>
        <v>0</v>
      </c>
      <c r="G540" s="9" cm="1">
        <f t="array" aca="1" ref="G540" ca="1">IFERROR(VLOOKUP(INDIRECT(_xlfn.CONCAT("'3. Evaluator Information'!G",$B540)),languages_lookup,2,FALSE),INT(0))</f>
        <v>0</v>
      </c>
      <c r="H540" s="9">
        <v>27</v>
      </c>
    </row>
    <row r="541" spans="1:8" x14ac:dyDescent="0.25">
      <c r="A541" s="9">
        <v>78</v>
      </c>
      <c r="B541" s="9">
        <v>631</v>
      </c>
      <c r="C541" s="9" cm="1">
        <f t="array" aca="1" ref="C541" ca="1">INDIRECT(_xlfn.CONCAT("'3. Evaluator Information'!C",$B541))</f>
        <v>0</v>
      </c>
      <c r="D541" s="9" cm="1">
        <f t="array" aca="1" ref="D541" ca="1">INDIRECT(_xlfn.CONCAT("'3. Evaluator Information'!D",$B541))</f>
        <v>0</v>
      </c>
      <c r="E541" s="9" cm="1">
        <f t="array" aca="1" ref="E541" ca="1">INDIRECT(_xlfn.CONCAT("'3. Evaluator Information'!E",$B541))</f>
        <v>0</v>
      </c>
      <c r="F541" s="9" cm="1">
        <f t="array" aca="1" ref="F541" ca="1">INDIRECT(_xlfn.CONCAT("'3. Evaluator Information'!F",$B541))</f>
        <v>0</v>
      </c>
      <c r="G541" s="9" cm="1">
        <f t="array" aca="1" ref="G541" ca="1">IFERROR(VLOOKUP(INDIRECT(_xlfn.CONCAT("'3. Evaluator Information'!G",$B541)),languages_lookup,2,FALSE),INT(0))</f>
        <v>0</v>
      </c>
      <c r="H541" s="9">
        <v>27</v>
      </c>
    </row>
    <row r="542" spans="1:8" x14ac:dyDescent="0.25">
      <c r="A542" s="9">
        <v>81</v>
      </c>
      <c r="B542" s="9">
        <v>635</v>
      </c>
      <c r="C542" s="9" cm="1">
        <f t="array" aca="1" ref="C542" ca="1">INDIRECT(_xlfn.CONCAT("'3. Evaluator Information'!C",$B542))</f>
        <v>0</v>
      </c>
      <c r="D542" s="9" cm="1">
        <f t="array" aca="1" ref="D542" ca="1">INDIRECT(_xlfn.CONCAT("'3. Evaluator Information'!D",$B542))</f>
        <v>0</v>
      </c>
      <c r="E542" s="9" cm="1">
        <f t="array" aca="1" ref="E542" ca="1">INDIRECT(_xlfn.CONCAT("'3. Evaluator Information'!E",$B542))</f>
        <v>0</v>
      </c>
      <c r="F542" s="9" cm="1">
        <f t="array" aca="1" ref="F542" ca="1">INDIRECT(_xlfn.CONCAT("'3. Evaluator Information'!F",$B542))</f>
        <v>0</v>
      </c>
      <c r="G542" s="9" cm="1">
        <f t="array" aca="1" ref="G542" ca="1">IFERROR(VLOOKUP(INDIRECT(_xlfn.CONCAT("'3. Evaluator Information'!G",$B542)),languages_lookup,2,FALSE),INT(0))</f>
        <v>0</v>
      </c>
      <c r="H542" s="9">
        <v>28</v>
      </c>
    </row>
    <row r="543" spans="1:8" x14ac:dyDescent="0.25">
      <c r="A543" s="9">
        <v>81</v>
      </c>
      <c r="B543" s="9">
        <v>636</v>
      </c>
      <c r="C543" s="9" cm="1">
        <f t="array" aca="1" ref="C543" ca="1">INDIRECT(_xlfn.CONCAT("'3. Evaluator Information'!C",$B543))</f>
        <v>0</v>
      </c>
      <c r="D543" s="9" cm="1">
        <f t="array" aca="1" ref="D543" ca="1">INDIRECT(_xlfn.CONCAT("'3. Evaluator Information'!D",$B543))</f>
        <v>0</v>
      </c>
      <c r="E543" s="9" cm="1">
        <f t="array" aca="1" ref="E543" ca="1">INDIRECT(_xlfn.CONCAT("'3. Evaluator Information'!E",$B543))</f>
        <v>0</v>
      </c>
      <c r="F543" s="9" cm="1">
        <f t="array" aca="1" ref="F543" ca="1">INDIRECT(_xlfn.CONCAT("'3. Evaluator Information'!F",$B543))</f>
        <v>0</v>
      </c>
      <c r="G543" s="9" cm="1">
        <f t="array" aca="1" ref="G543" ca="1">IFERROR(VLOOKUP(INDIRECT(_xlfn.CONCAT("'3. Evaluator Information'!G",$B543)),languages_lookup,2,FALSE),INT(0))</f>
        <v>0</v>
      </c>
      <c r="H543" s="9">
        <v>28</v>
      </c>
    </row>
    <row r="544" spans="1:8" x14ac:dyDescent="0.25">
      <c r="A544" s="9">
        <v>81</v>
      </c>
      <c r="B544" s="9">
        <v>637</v>
      </c>
      <c r="C544" s="9" cm="1">
        <f t="array" aca="1" ref="C544" ca="1">INDIRECT(_xlfn.CONCAT("'3. Evaluator Information'!C",$B544))</f>
        <v>0</v>
      </c>
      <c r="D544" s="9" cm="1">
        <f t="array" aca="1" ref="D544" ca="1">INDIRECT(_xlfn.CONCAT("'3. Evaluator Information'!D",$B544))</f>
        <v>0</v>
      </c>
      <c r="E544" s="9" cm="1">
        <f t="array" aca="1" ref="E544" ca="1">INDIRECT(_xlfn.CONCAT("'3. Evaluator Information'!E",$B544))</f>
        <v>0</v>
      </c>
      <c r="F544" s="9" cm="1">
        <f t="array" aca="1" ref="F544" ca="1">INDIRECT(_xlfn.CONCAT("'3. Evaluator Information'!F",$B544))</f>
        <v>0</v>
      </c>
      <c r="G544" s="9" cm="1">
        <f t="array" aca="1" ref="G544" ca="1">IFERROR(VLOOKUP(INDIRECT(_xlfn.CONCAT("'3. Evaluator Information'!G",$B544)),languages_lookup,2,FALSE),INT(0))</f>
        <v>0</v>
      </c>
      <c r="H544" s="9">
        <v>28</v>
      </c>
    </row>
    <row r="545" spans="1:8" x14ac:dyDescent="0.25">
      <c r="A545" s="9">
        <v>81</v>
      </c>
      <c r="B545" s="9">
        <v>638</v>
      </c>
      <c r="C545" s="9" cm="1">
        <f t="array" aca="1" ref="C545" ca="1">INDIRECT(_xlfn.CONCAT("'3. Evaluator Information'!C",$B545))</f>
        <v>0</v>
      </c>
      <c r="D545" s="9" cm="1">
        <f t="array" aca="1" ref="D545" ca="1">INDIRECT(_xlfn.CONCAT("'3. Evaluator Information'!D",$B545))</f>
        <v>0</v>
      </c>
      <c r="E545" s="9" cm="1">
        <f t="array" aca="1" ref="E545" ca="1">INDIRECT(_xlfn.CONCAT("'3. Evaluator Information'!E",$B545))</f>
        <v>0</v>
      </c>
      <c r="F545" s="9" cm="1">
        <f t="array" aca="1" ref="F545" ca="1">INDIRECT(_xlfn.CONCAT("'3. Evaluator Information'!F",$B545))</f>
        <v>0</v>
      </c>
      <c r="G545" s="9" cm="1">
        <f t="array" aca="1" ref="G545" ca="1">IFERROR(VLOOKUP(INDIRECT(_xlfn.CONCAT("'3. Evaluator Information'!G",$B545)),languages_lookup,2,FALSE),INT(0))</f>
        <v>0</v>
      </c>
      <c r="H545" s="9">
        <v>28</v>
      </c>
    </row>
    <row r="546" spans="1:8" x14ac:dyDescent="0.25">
      <c r="A546" s="9">
        <v>81</v>
      </c>
      <c r="B546" s="9">
        <v>639</v>
      </c>
      <c r="C546" s="9" cm="1">
        <f t="array" aca="1" ref="C546" ca="1">INDIRECT(_xlfn.CONCAT("'3. Evaluator Information'!C",$B546))</f>
        <v>0</v>
      </c>
      <c r="D546" s="9" cm="1">
        <f t="array" aca="1" ref="D546" ca="1">INDIRECT(_xlfn.CONCAT("'3. Evaluator Information'!D",$B546))</f>
        <v>0</v>
      </c>
      <c r="E546" s="9" cm="1">
        <f t="array" aca="1" ref="E546" ca="1">INDIRECT(_xlfn.CONCAT("'3. Evaluator Information'!E",$B546))</f>
        <v>0</v>
      </c>
      <c r="F546" s="9" cm="1">
        <f t="array" aca="1" ref="F546" ca="1">INDIRECT(_xlfn.CONCAT("'3. Evaluator Information'!F",$B546))</f>
        <v>0</v>
      </c>
      <c r="G546" s="9" cm="1">
        <f t="array" aca="1" ref="G546" ca="1">IFERROR(VLOOKUP(INDIRECT(_xlfn.CONCAT("'3. Evaluator Information'!G",$B546)),languages_lookup,2,FALSE),INT(0))</f>
        <v>0</v>
      </c>
      <c r="H546" s="9">
        <v>28</v>
      </c>
    </row>
    <row r="547" spans="1:8" x14ac:dyDescent="0.25">
      <c r="A547" s="9">
        <v>81</v>
      </c>
      <c r="B547" s="9">
        <v>640</v>
      </c>
      <c r="C547" s="9" cm="1">
        <f t="array" aca="1" ref="C547" ca="1">INDIRECT(_xlfn.CONCAT("'3. Evaluator Information'!C",$B547))</f>
        <v>0</v>
      </c>
      <c r="D547" s="9" cm="1">
        <f t="array" aca="1" ref="D547" ca="1">INDIRECT(_xlfn.CONCAT("'3. Evaluator Information'!D",$B547))</f>
        <v>0</v>
      </c>
      <c r="E547" s="9" cm="1">
        <f t="array" aca="1" ref="E547" ca="1">INDIRECT(_xlfn.CONCAT("'3. Evaluator Information'!E",$B547))</f>
        <v>0</v>
      </c>
      <c r="F547" s="9" cm="1">
        <f t="array" aca="1" ref="F547" ca="1">INDIRECT(_xlfn.CONCAT("'3. Evaluator Information'!F",$B547))</f>
        <v>0</v>
      </c>
      <c r="G547" s="9" cm="1">
        <f t="array" aca="1" ref="G547" ca="1">IFERROR(VLOOKUP(INDIRECT(_xlfn.CONCAT("'3. Evaluator Information'!G",$B547)),languages_lookup,2,FALSE),INT(0))</f>
        <v>0</v>
      </c>
      <c r="H547" s="9">
        <v>28</v>
      </c>
    </row>
    <row r="548" spans="1:8" x14ac:dyDescent="0.25">
      <c r="A548" s="9">
        <v>81</v>
      </c>
      <c r="B548" s="9">
        <v>641</v>
      </c>
      <c r="C548" s="9" cm="1">
        <f t="array" aca="1" ref="C548" ca="1">INDIRECT(_xlfn.CONCAT("'3. Evaluator Information'!C",$B548))</f>
        <v>0</v>
      </c>
      <c r="D548" s="9" cm="1">
        <f t="array" aca="1" ref="D548" ca="1">INDIRECT(_xlfn.CONCAT("'3. Evaluator Information'!D",$B548))</f>
        <v>0</v>
      </c>
      <c r="E548" s="9" cm="1">
        <f t="array" aca="1" ref="E548" ca="1">INDIRECT(_xlfn.CONCAT("'3. Evaluator Information'!E",$B548))</f>
        <v>0</v>
      </c>
      <c r="F548" s="9" cm="1">
        <f t="array" aca="1" ref="F548" ca="1">INDIRECT(_xlfn.CONCAT("'3. Evaluator Information'!F",$B548))</f>
        <v>0</v>
      </c>
      <c r="G548" s="9" cm="1">
        <f t="array" aca="1" ref="G548" ca="1">IFERROR(VLOOKUP(INDIRECT(_xlfn.CONCAT("'3. Evaluator Information'!G",$B548)),languages_lookup,2,FALSE),INT(0))</f>
        <v>0</v>
      </c>
      <c r="H548" s="9">
        <v>28</v>
      </c>
    </row>
    <row r="549" spans="1:8" x14ac:dyDescent="0.25">
      <c r="A549" s="9">
        <v>81</v>
      </c>
      <c r="B549" s="9">
        <v>642</v>
      </c>
      <c r="C549" s="9" cm="1">
        <f t="array" aca="1" ref="C549" ca="1">INDIRECT(_xlfn.CONCAT("'3. Evaluator Information'!C",$B549))</f>
        <v>0</v>
      </c>
      <c r="D549" s="9" cm="1">
        <f t="array" aca="1" ref="D549" ca="1">INDIRECT(_xlfn.CONCAT("'3. Evaluator Information'!D",$B549))</f>
        <v>0</v>
      </c>
      <c r="E549" s="9" cm="1">
        <f t="array" aca="1" ref="E549" ca="1">INDIRECT(_xlfn.CONCAT("'3. Evaluator Information'!E",$B549))</f>
        <v>0</v>
      </c>
      <c r="F549" s="9" cm="1">
        <f t="array" aca="1" ref="F549" ca="1">INDIRECT(_xlfn.CONCAT("'3. Evaluator Information'!F",$B549))</f>
        <v>0</v>
      </c>
      <c r="G549" s="9" cm="1">
        <f t="array" aca="1" ref="G549" ca="1">IFERROR(VLOOKUP(INDIRECT(_xlfn.CONCAT("'3. Evaluator Information'!G",$B549)),languages_lookup,2,FALSE),INT(0))</f>
        <v>0</v>
      </c>
      <c r="H549" s="9">
        <v>28</v>
      </c>
    </row>
    <row r="550" spans="1:8" x14ac:dyDescent="0.25">
      <c r="A550" s="9">
        <v>81</v>
      </c>
      <c r="B550" s="9">
        <v>643</v>
      </c>
      <c r="C550" s="9" cm="1">
        <f t="array" aca="1" ref="C550" ca="1">INDIRECT(_xlfn.CONCAT("'3. Evaluator Information'!C",$B550))</f>
        <v>0</v>
      </c>
      <c r="D550" s="9" cm="1">
        <f t="array" aca="1" ref="D550" ca="1">INDIRECT(_xlfn.CONCAT("'3. Evaluator Information'!D",$B550))</f>
        <v>0</v>
      </c>
      <c r="E550" s="9" cm="1">
        <f t="array" aca="1" ref="E550" ca="1">INDIRECT(_xlfn.CONCAT("'3. Evaluator Information'!E",$B550))</f>
        <v>0</v>
      </c>
      <c r="F550" s="9" cm="1">
        <f t="array" aca="1" ref="F550" ca="1">INDIRECT(_xlfn.CONCAT("'3. Evaluator Information'!F",$B550))</f>
        <v>0</v>
      </c>
      <c r="G550" s="9" cm="1">
        <f t="array" aca="1" ref="G550" ca="1">IFERROR(VLOOKUP(INDIRECT(_xlfn.CONCAT("'3. Evaluator Information'!G",$B550)),languages_lookup,2,FALSE),INT(0))</f>
        <v>0</v>
      </c>
      <c r="H550" s="9">
        <v>28</v>
      </c>
    </row>
    <row r="551" spans="1:8" x14ac:dyDescent="0.25">
      <c r="A551" s="9">
        <v>81</v>
      </c>
      <c r="B551" s="9">
        <v>644</v>
      </c>
      <c r="C551" s="9" cm="1">
        <f t="array" aca="1" ref="C551" ca="1">INDIRECT(_xlfn.CONCAT("'3. Evaluator Information'!C",$B551))</f>
        <v>0</v>
      </c>
      <c r="D551" s="9" cm="1">
        <f t="array" aca="1" ref="D551" ca="1">INDIRECT(_xlfn.CONCAT("'3. Evaluator Information'!D",$B551))</f>
        <v>0</v>
      </c>
      <c r="E551" s="9" cm="1">
        <f t="array" aca="1" ref="E551" ca="1">INDIRECT(_xlfn.CONCAT("'3. Evaluator Information'!E",$B551))</f>
        <v>0</v>
      </c>
      <c r="F551" s="9" cm="1">
        <f t="array" aca="1" ref="F551" ca="1">INDIRECT(_xlfn.CONCAT("'3. Evaluator Information'!F",$B551))</f>
        <v>0</v>
      </c>
      <c r="G551" s="9" cm="1">
        <f t="array" aca="1" ref="G551" ca="1">IFERROR(VLOOKUP(INDIRECT(_xlfn.CONCAT("'3. Evaluator Information'!G",$B551)),languages_lookup,2,FALSE),INT(0))</f>
        <v>0</v>
      </c>
      <c r="H551" s="9">
        <v>28</v>
      </c>
    </row>
    <row r="552" spans="1:8" x14ac:dyDescent="0.25">
      <c r="A552" s="9">
        <v>81</v>
      </c>
      <c r="B552" s="9">
        <v>645</v>
      </c>
      <c r="C552" s="9" cm="1">
        <f t="array" aca="1" ref="C552" ca="1">INDIRECT(_xlfn.CONCAT("'3. Evaluator Information'!C",$B552))</f>
        <v>0</v>
      </c>
      <c r="D552" s="9" cm="1">
        <f t="array" aca="1" ref="D552" ca="1">INDIRECT(_xlfn.CONCAT("'3. Evaluator Information'!D",$B552))</f>
        <v>0</v>
      </c>
      <c r="E552" s="9" cm="1">
        <f t="array" aca="1" ref="E552" ca="1">INDIRECT(_xlfn.CONCAT("'3. Evaluator Information'!E",$B552))</f>
        <v>0</v>
      </c>
      <c r="F552" s="9" cm="1">
        <f t="array" aca="1" ref="F552" ca="1">INDIRECT(_xlfn.CONCAT("'3. Evaluator Information'!F",$B552))</f>
        <v>0</v>
      </c>
      <c r="G552" s="9" cm="1">
        <f t="array" aca="1" ref="G552" ca="1">IFERROR(VLOOKUP(INDIRECT(_xlfn.CONCAT("'3. Evaluator Information'!G",$B552)),languages_lookup,2,FALSE),INT(0))</f>
        <v>0</v>
      </c>
      <c r="H552" s="9">
        <v>28</v>
      </c>
    </row>
    <row r="553" spans="1:8" x14ac:dyDescent="0.25">
      <c r="A553" s="9">
        <v>81</v>
      </c>
      <c r="B553" s="9">
        <v>646</v>
      </c>
      <c r="C553" s="9" cm="1">
        <f t="array" aca="1" ref="C553" ca="1">INDIRECT(_xlfn.CONCAT("'3. Evaluator Information'!C",$B553))</f>
        <v>0</v>
      </c>
      <c r="D553" s="9" cm="1">
        <f t="array" aca="1" ref="D553" ca="1">INDIRECT(_xlfn.CONCAT("'3. Evaluator Information'!D",$B553))</f>
        <v>0</v>
      </c>
      <c r="E553" s="9" cm="1">
        <f t="array" aca="1" ref="E553" ca="1">INDIRECT(_xlfn.CONCAT("'3. Evaluator Information'!E",$B553))</f>
        <v>0</v>
      </c>
      <c r="F553" s="9" cm="1">
        <f t="array" aca="1" ref="F553" ca="1">INDIRECT(_xlfn.CONCAT("'3. Evaluator Information'!F",$B553))</f>
        <v>0</v>
      </c>
      <c r="G553" s="9" cm="1">
        <f t="array" aca="1" ref="G553" ca="1">IFERROR(VLOOKUP(INDIRECT(_xlfn.CONCAT("'3. Evaluator Information'!G",$B553)),languages_lookup,2,FALSE),INT(0))</f>
        <v>0</v>
      </c>
      <c r="H553" s="9">
        <v>28</v>
      </c>
    </row>
    <row r="554" spans="1:8" x14ac:dyDescent="0.25">
      <c r="A554" s="9">
        <v>81</v>
      </c>
      <c r="B554" s="9">
        <v>647</v>
      </c>
      <c r="C554" s="9" cm="1">
        <f t="array" aca="1" ref="C554" ca="1">INDIRECT(_xlfn.CONCAT("'3. Evaluator Information'!C",$B554))</f>
        <v>0</v>
      </c>
      <c r="D554" s="9" cm="1">
        <f t="array" aca="1" ref="D554" ca="1">INDIRECT(_xlfn.CONCAT("'3. Evaluator Information'!D",$B554))</f>
        <v>0</v>
      </c>
      <c r="E554" s="9" cm="1">
        <f t="array" aca="1" ref="E554" ca="1">INDIRECT(_xlfn.CONCAT("'3. Evaluator Information'!E",$B554))</f>
        <v>0</v>
      </c>
      <c r="F554" s="9" cm="1">
        <f t="array" aca="1" ref="F554" ca="1">INDIRECT(_xlfn.CONCAT("'3. Evaluator Information'!F",$B554))</f>
        <v>0</v>
      </c>
      <c r="G554" s="9" cm="1">
        <f t="array" aca="1" ref="G554" ca="1">IFERROR(VLOOKUP(INDIRECT(_xlfn.CONCAT("'3. Evaluator Information'!G",$B554)),languages_lookup,2,FALSE),INT(0))</f>
        <v>0</v>
      </c>
      <c r="H554" s="9">
        <v>28</v>
      </c>
    </row>
    <row r="555" spans="1:8" x14ac:dyDescent="0.25">
      <c r="A555" s="9">
        <v>81</v>
      </c>
      <c r="B555" s="9">
        <v>648</v>
      </c>
      <c r="C555" s="9" cm="1">
        <f t="array" aca="1" ref="C555" ca="1">INDIRECT(_xlfn.CONCAT("'3. Evaluator Information'!C",$B555))</f>
        <v>0</v>
      </c>
      <c r="D555" s="9" cm="1">
        <f t="array" aca="1" ref="D555" ca="1">INDIRECT(_xlfn.CONCAT("'3. Evaluator Information'!D",$B555))</f>
        <v>0</v>
      </c>
      <c r="E555" s="9" cm="1">
        <f t="array" aca="1" ref="E555" ca="1">INDIRECT(_xlfn.CONCAT("'3. Evaluator Information'!E",$B555))</f>
        <v>0</v>
      </c>
      <c r="F555" s="9" cm="1">
        <f t="array" aca="1" ref="F555" ca="1">INDIRECT(_xlfn.CONCAT("'3. Evaluator Information'!F",$B555))</f>
        <v>0</v>
      </c>
      <c r="G555" s="9" cm="1">
        <f t="array" aca="1" ref="G555" ca="1">IFERROR(VLOOKUP(INDIRECT(_xlfn.CONCAT("'3. Evaluator Information'!G",$B555)),languages_lookup,2,FALSE),INT(0))</f>
        <v>0</v>
      </c>
      <c r="H555" s="9">
        <v>28</v>
      </c>
    </row>
    <row r="556" spans="1:8" x14ac:dyDescent="0.25">
      <c r="A556" s="9">
        <v>81</v>
      </c>
      <c r="B556" s="9">
        <v>649</v>
      </c>
      <c r="C556" s="9" cm="1">
        <f t="array" aca="1" ref="C556" ca="1">INDIRECT(_xlfn.CONCAT("'3. Evaluator Information'!C",$B556))</f>
        <v>0</v>
      </c>
      <c r="D556" s="9" cm="1">
        <f t="array" aca="1" ref="D556" ca="1">INDIRECT(_xlfn.CONCAT("'3. Evaluator Information'!D",$B556))</f>
        <v>0</v>
      </c>
      <c r="E556" s="9" cm="1">
        <f t="array" aca="1" ref="E556" ca="1">INDIRECT(_xlfn.CONCAT("'3. Evaluator Information'!E",$B556))</f>
        <v>0</v>
      </c>
      <c r="F556" s="9" cm="1">
        <f t="array" aca="1" ref="F556" ca="1">INDIRECT(_xlfn.CONCAT("'3. Evaluator Information'!F",$B556))</f>
        <v>0</v>
      </c>
      <c r="G556" s="9" cm="1">
        <f t="array" aca="1" ref="G556" ca="1">IFERROR(VLOOKUP(INDIRECT(_xlfn.CONCAT("'3. Evaluator Information'!G",$B556)),languages_lookup,2,FALSE),INT(0))</f>
        <v>0</v>
      </c>
      <c r="H556" s="9">
        <v>28</v>
      </c>
    </row>
    <row r="557" spans="1:8" x14ac:dyDescent="0.25">
      <c r="A557" s="9">
        <v>81</v>
      </c>
      <c r="B557" s="9">
        <v>650</v>
      </c>
      <c r="C557" s="9" cm="1">
        <f t="array" aca="1" ref="C557" ca="1">INDIRECT(_xlfn.CONCAT("'3. Evaluator Information'!C",$B557))</f>
        <v>0</v>
      </c>
      <c r="D557" s="9" cm="1">
        <f t="array" aca="1" ref="D557" ca="1">INDIRECT(_xlfn.CONCAT("'3. Evaluator Information'!D",$B557))</f>
        <v>0</v>
      </c>
      <c r="E557" s="9" cm="1">
        <f t="array" aca="1" ref="E557" ca="1">INDIRECT(_xlfn.CONCAT("'3. Evaluator Information'!E",$B557))</f>
        <v>0</v>
      </c>
      <c r="F557" s="9" cm="1">
        <f t="array" aca="1" ref="F557" ca="1">INDIRECT(_xlfn.CONCAT("'3. Evaluator Information'!F",$B557))</f>
        <v>0</v>
      </c>
      <c r="G557" s="9" cm="1">
        <f t="array" aca="1" ref="G557" ca="1">IFERROR(VLOOKUP(INDIRECT(_xlfn.CONCAT("'3. Evaluator Information'!G",$B557)),languages_lookup,2,FALSE),INT(0))</f>
        <v>0</v>
      </c>
      <c r="H557" s="9">
        <v>28</v>
      </c>
    </row>
    <row r="558" spans="1:8" x14ac:dyDescent="0.25">
      <c r="A558" s="9">
        <v>81</v>
      </c>
      <c r="B558" s="9">
        <v>651</v>
      </c>
      <c r="C558" s="9" cm="1">
        <f t="array" aca="1" ref="C558" ca="1">INDIRECT(_xlfn.CONCAT("'3. Evaluator Information'!C",$B558))</f>
        <v>0</v>
      </c>
      <c r="D558" s="9" cm="1">
        <f t="array" aca="1" ref="D558" ca="1">INDIRECT(_xlfn.CONCAT("'3. Evaluator Information'!D",$B558))</f>
        <v>0</v>
      </c>
      <c r="E558" s="9" cm="1">
        <f t="array" aca="1" ref="E558" ca="1">INDIRECT(_xlfn.CONCAT("'3. Evaluator Information'!E",$B558))</f>
        <v>0</v>
      </c>
      <c r="F558" s="9" cm="1">
        <f t="array" aca="1" ref="F558" ca="1">INDIRECT(_xlfn.CONCAT("'3. Evaluator Information'!F",$B558))</f>
        <v>0</v>
      </c>
      <c r="G558" s="9" cm="1">
        <f t="array" aca="1" ref="G558" ca="1">IFERROR(VLOOKUP(INDIRECT(_xlfn.CONCAT("'3. Evaluator Information'!G",$B558)),languages_lookup,2,FALSE),INT(0))</f>
        <v>0</v>
      </c>
      <c r="H558" s="9">
        <v>28</v>
      </c>
    </row>
    <row r="559" spans="1:8" x14ac:dyDescent="0.25">
      <c r="A559" s="9">
        <v>81</v>
      </c>
      <c r="B559" s="9">
        <v>652</v>
      </c>
      <c r="C559" s="9" cm="1">
        <f t="array" aca="1" ref="C559" ca="1">INDIRECT(_xlfn.CONCAT("'3. Evaluator Information'!C",$B559))</f>
        <v>0</v>
      </c>
      <c r="D559" s="9" cm="1">
        <f t="array" aca="1" ref="D559" ca="1">INDIRECT(_xlfn.CONCAT("'3. Evaluator Information'!D",$B559))</f>
        <v>0</v>
      </c>
      <c r="E559" s="9" cm="1">
        <f t="array" aca="1" ref="E559" ca="1">INDIRECT(_xlfn.CONCAT("'3. Evaluator Information'!E",$B559))</f>
        <v>0</v>
      </c>
      <c r="F559" s="9" cm="1">
        <f t="array" aca="1" ref="F559" ca="1">INDIRECT(_xlfn.CONCAT("'3. Evaluator Information'!F",$B559))</f>
        <v>0</v>
      </c>
      <c r="G559" s="9" cm="1">
        <f t="array" aca="1" ref="G559" ca="1">IFERROR(VLOOKUP(INDIRECT(_xlfn.CONCAT("'3. Evaluator Information'!G",$B559)),languages_lookup,2,FALSE),INT(0))</f>
        <v>0</v>
      </c>
      <c r="H559" s="9">
        <v>28</v>
      </c>
    </row>
    <row r="560" spans="1:8" x14ac:dyDescent="0.25">
      <c r="A560" s="9">
        <v>81</v>
      </c>
      <c r="B560" s="9">
        <v>653</v>
      </c>
      <c r="C560" s="9" cm="1">
        <f t="array" aca="1" ref="C560" ca="1">INDIRECT(_xlfn.CONCAT("'3. Evaluator Information'!C",$B560))</f>
        <v>0</v>
      </c>
      <c r="D560" s="9" cm="1">
        <f t="array" aca="1" ref="D560" ca="1">INDIRECT(_xlfn.CONCAT("'3. Evaluator Information'!D",$B560))</f>
        <v>0</v>
      </c>
      <c r="E560" s="9" cm="1">
        <f t="array" aca="1" ref="E560" ca="1">INDIRECT(_xlfn.CONCAT("'3. Evaluator Information'!E",$B560))</f>
        <v>0</v>
      </c>
      <c r="F560" s="9" cm="1">
        <f t="array" aca="1" ref="F560" ca="1">INDIRECT(_xlfn.CONCAT("'3. Evaluator Information'!F",$B560))</f>
        <v>0</v>
      </c>
      <c r="G560" s="9" cm="1">
        <f t="array" aca="1" ref="G560" ca="1">IFERROR(VLOOKUP(INDIRECT(_xlfn.CONCAT("'3. Evaluator Information'!G",$B560)),languages_lookup,2,FALSE),INT(0))</f>
        <v>0</v>
      </c>
      <c r="H560" s="9">
        <v>28</v>
      </c>
    </row>
    <row r="561" spans="1:8" x14ac:dyDescent="0.25">
      <c r="A561" s="9">
        <v>81</v>
      </c>
      <c r="B561" s="9">
        <v>654</v>
      </c>
      <c r="C561" s="9" cm="1">
        <f t="array" aca="1" ref="C561" ca="1">INDIRECT(_xlfn.CONCAT("'3. Evaluator Information'!C",$B561))</f>
        <v>0</v>
      </c>
      <c r="D561" s="9" cm="1">
        <f t="array" aca="1" ref="D561" ca="1">INDIRECT(_xlfn.CONCAT("'3. Evaluator Information'!D",$B561))</f>
        <v>0</v>
      </c>
      <c r="E561" s="9" cm="1">
        <f t="array" aca="1" ref="E561" ca="1">INDIRECT(_xlfn.CONCAT("'3. Evaluator Information'!E",$B561))</f>
        <v>0</v>
      </c>
      <c r="F561" s="9" cm="1">
        <f t="array" aca="1" ref="F561" ca="1">INDIRECT(_xlfn.CONCAT("'3. Evaluator Information'!F",$B561))</f>
        <v>0</v>
      </c>
      <c r="G561" s="9" cm="1">
        <f t="array" aca="1" ref="G561" ca="1">IFERROR(VLOOKUP(INDIRECT(_xlfn.CONCAT("'3. Evaluator Information'!G",$B561)),languages_lookup,2,FALSE),INT(0))</f>
        <v>0</v>
      </c>
      <c r="H561" s="9">
        <v>28</v>
      </c>
    </row>
    <row r="562" spans="1:8" x14ac:dyDescent="0.25">
      <c r="A562" s="9">
        <v>84</v>
      </c>
      <c r="B562" s="9">
        <v>658</v>
      </c>
      <c r="C562" s="9" cm="1">
        <f t="array" aca="1" ref="C562" ca="1">INDIRECT(_xlfn.CONCAT("'3. Evaluator Information'!C",$B562))</f>
        <v>0</v>
      </c>
      <c r="D562" s="9" cm="1">
        <f t="array" aca="1" ref="D562" ca="1">INDIRECT(_xlfn.CONCAT("'3. Evaluator Information'!D",$B562))</f>
        <v>0</v>
      </c>
      <c r="E562" s="9" cm="1">
        <f t="array" aca="1" ref="E562" ca="1">INDIRECT(_xlfn.CONCAT("'3. Evaluator Information'!E",$B562))</f>
        <v>0</v>
      </c>
      <c r="F562" s="9" cm="1">
        <f t="array" aca="1" ref="F562" ca="1">INDIRECT(_xlfn.CONCAT("'3. Evaluator Information'!F",$B562))</f>
        <v>0</v>
      </c>
      <c r="G562" s="9" cm="1">
        <f t="array" aca="1" ref="G562" ca="1">IFERROR(VLOOKUP(INDIRECT(_xlfn.CONCAT("'3. Evaluator Information'!G",$B562)),languages_lookup,2,FALSE),INT(0))</f>
        <v>0</v>
      </c>
      <c r="H562" s="9">
        <v>29</v>
      </c>
    </row>
    <row r="563" spans="1:8" x14ac:dyDescent="0.25">
      <c r="A563" s="9">
        <v>84</v>
      </c>
      <c r="B563" s="9">
        <v>659</v>
      </c>
      <c r="C563" s="9" cm="1">
        <f t="array" aca="1" ref="C563" ca="1">INDIRECT(_xlfn.CONCAT("'3. Evaluator Information'!C",$B563))</f>
        <v>0</v>
      </c>
      <c r="D563" s="9" cm="1">
        <f t="array" aca="1" ref="D563" ca="1">INDIRECT(_xlfn.CONCAT("'3. Evaluator Information'!D",$B563))</f>
        <v>0</v>
      </c>
      <c r="E563" s="9" cm="1">
        <f t="array" aca="1" ref="E563" ca="1">INDIRECT(_xlfn.CONCAT("'3. Evaluator Information'!E",$B563))</f>
        <v>0</v>
      </c>
      <c r="F563" s="9" cm="1">
        <f t="array" aca="1" ref="F563" ca="1">INDIRECT(_xlfn.CONCAT("'3. Evaluator Information'!F",$B563))</f>
        <v>0</v>
      </c>
      <c r="G563" s="9" cm="1">
        <f t="array" aca="1" ref="G563" ca="1">IFERROR(VLOOKUP(INDIRECT(_xlfn.CONCAT("'3. Evaluator Information'!G",$B563)),languages_lookup,2,FALSE),INT(0))</f>
        <v>0</v>
      </c>
      <c r="H563" s="9">
        <v>29</v>
      </c>
    </row>
    <row r="564" spans="1:8" x14ac:dyDescent="0.25">
      <c r="A564" s="9">
        <v>84</v>
      </c>
      <c r="B564" s="9">
        <v>660</v>
      </c>
      <c r="C564" s="9" cm="1">
        <f t="array" aca="1" ref="C564" ca="1">INDIRECT(_xlfn.CONCAT("'3. Evaluator Information'!C",$B564))</f>
        <v>0</v>
      </c>
      <c r="D564" s="9" cm="1">
        <f t="array" aca="1" ref="D564" ca="1">INDIRECT(_xlfn.CONCAT("'3. Evaluator Information'!D",$B564))</f>
        <v>0</v>
      </c>
      <c r="E564" s="9" cm="1">
        <f t="array" aca="1" ref="E564" ca="1">INDIRECT(_xlfn.CONCAT("'3. Evaluator Information'!E",$B564))</f>
        <v>0</v>
      </c>
      <c r="F564" s="9" cm="1">
        <f t="array" aca="1" ref="F564" ca="1">INDIRECT(_xlfn.CONCAT("'3. Evaluator Information'!F",$B564))</f>
        <v>0</v>
      </c>
      <c r="G564" s="9" cm="1">
        <f t="array" aca="1" ref="G564" ca="1">IFERROR(VLOOKUP(INDIRECT(_xlfn.CONCAT("'3. Evaluator Information'!G",$B564)),languages_lookup,2,FALSE),INT(0))</f>
        <v>0</v>
      </c>
      <c r="H564" s="9">
        <v>29</v>
      </c>
    </row>
    <row r="565" spans="1:8" x14ac:dyDescent="0.25">
      <c r="A565" s="9">
        <v>84</v>
      </c>
      <c r="B565" s="9">
        <v>661</v>
      </c>
      <c r="C565" s="9" cm="1">
        <f t="array" aca="1" ref="C565" ca="1">INDIRECT(_xlfn.CONCAT("'3. Evaluator Information'!C",$B565))</f>
        <v>0</v>
      </c>
      <c r="D565" s="9" cm="1">
        <f t="array" aca="1" ref="D565" ca="1">INDIRECT(_xlfn.CONCAT("'3. Evaluator Information'!D",$B565))</f>
        <v>0</v>
      </c>
      <c r="E565" s="9" cm="1">
        <f t="array" aca="1" ref="E565" ca="1">INDIRECT(_xlfn.CONCAT("'3. Evaluator Information'!E",$B565))</f>
        <v>0</v>
      </c>
      <c r="F565" s="9" cm="1">
        <f t="array" aca="1" ref="F565" ca="1">INDIRECT(_xlfn.CONCAT("'3. Evaluator Information'!F",$B565))</f>
        <v>0</v>
      </c>
      <c r="G565" s="9" cm="1">
        <f t="array" aca="1" ref="G565" ca="1">IFERROR(VLOOKUP(INDIRECT(_xlfn.CONCAT("'3. Evaluator Information'!G",$B565)),languages_lookup,2,FALSE),INT(0))</f>
        <v>0</v>
      </c>
      <c r="H565" s="9">
        <v>29</v>
      </c>
    </row>
    <row r="566" spans="1:8" x14ac:dyDescent="0.25">
      <c r="A566" s="9">
        <v>84</v>
      </c>
      <c r="B566" s="9">
        <v>662</v>
      </c>
      <c r="C566" s="9" cm="1">
        <f t="array" aca="1" ref="C566" ca="1">INDIRECT(_xlfn.CONCAT("'3. Evaluator Information'!C",$B566))</f>
        <v>0</v>
      </c>
      <c r="D566" s="9" cm="1">
        <f t="array" aca="1" ref="D566" ca="1">INDIRECT(_xlfn.CONCAT("'3. Evaluator Information'!D",$B566))</f>
        <v>0</v>
      </c>
      <c r="E566" s="9" cm="1">
        <f t="array" aca="1" ref="E566" ca="1">INDIRECT(_xlfn.CONCAT("'3. Evaluator Information'!E",$B566))</f>
        <v>0</v>
      </c>
      <c r="F566" s="9" cm="1">
        <f t="array" aca="1" ref="F566" ca="1">INDIRECT(_xlfn.CONCAT("'3. Evaluator Information'!F",$B566))</f>
        <v>0</v>
      </c>
      <c r="G566" s="9" cm="1">
        <f t="array" aca="1" ref="G566" ca="1">IFERROR(VLOOKUP(INDIRECT(_xlfn.CONCAT("'3. Evaluator Information'!G",$B566)),languages_lookup,2,FALSE),INT(0))</f>
        <v>0</v>
      </c>
      <c r="H566" s="9">
        <v>29</v>
      </c>
    </row>
    <row r="567" spans="1:8" x14ac:dyDescent="0.25">
      <c r="A567" s="9">
        <v>84</v>
      </c>
      <c r="B567" s="9">
        <v>663</v>
      </c>
      <c r="C567" s="9" cm="1">
        <f t="array" aca="1" ref="C567" ca="1">INDIRECT(_xlfn.CONCAT("'3. Evaluator Information'!C",$B567))</f>
        <v>0</v>
      </c>
      <c r="D567" s="9" cm="1">
        <f t="array" aca="1" ref="D567" ca="1">INDIRECT(_xlfn.CONCAT("'3. Evaluator Information'!D",$B567))</f>
        <v>0</v>
      </c>
      <c r="E567" s="9" cm="1">
        <f t="array" aca="1" ref="E567" ca="1">INDIRECT(_xlfn.CONCAT("'3. Evaluator Information'!E",$B567))</f>
        <v>0</v>
      </c>
      <c r="F567" s="9" cm="1">
        <f t="array" aca="1" ref="F567" ca="1">INDIRECT(_xlfn.CONCAT("'3. Evaluator Information'!F",$B567))</f>
        <v>0</v>
      </c>
      <c r="G567" s="9" cm="1">
        <f t="array" aca="1" ref="G567" ca="1">IFERROR(VLOOKUP(INDIRECT(_xlfn.CONCAT("'3. Evaluator Information'!G",$B567)),languages_lookup,2,FALSE),INT(0))</f>
        <v>0</v>
      </c>
      <c r="H567" s="9">
        <v>29</v>
      </c>
    </row>
    <row r="568" spans="1:8" x14ac:dyDescent="0.25">
      <c r="A568" s="9">
        <v>84</v>
      </c>
      <c r="B568" s="9">
        <v>664</v>
      </c>
      <c r="C568" s="9" cm="1">
        <f t="array" aca="1" ref="C568" ca="1">INDIRECT(_xlfn.CONCAT("'3. Evaluator Information'!C",$B568))</f>
        <v>0</v>
      </c>
      <c r="D568" s="9" cm="1">
        <f t="array" aca="1" ref="D568" ca="1">INDIRECT(_xlfn.CONCAT("'3. Evaluator Information'!D",$B568))</f>
        <v>0</v>
      </c>
      <c r="E568" s="9" cm="1">
        <f t="array" aca="1" ref="E568" ca="1">INDIRECT(_xlfn.CONCAT("'3. Evaluator Information'!E",$B568))</f>
        <v>0</v>
      </c>
      <c r="F568" s="9" cm="1">
        <f t="array" aca="1" ref="F568" ca="1">INDIRECT(_xlfn.CONCAT("'3. Evaluator Information'!F",$B568))</f>
        <v>0</v>
      </c>
      <c r="G568" s="9" cm="1">
        <f t="array" aca="1" ref="G568" ca="1">IFERROR(VLOOKUP(INDIRECT(_xlfn.CONCAT("'3. Evaluator Information'!G",$B568)),languages_lookup,2,FALSE),INT(0))</f>
        <v>0</v>
      </c>
      <c r="H568" s="9">
        <v>29</v>
      </c>
    </row>
    <row r="569" spans="1:8" x14ac:dyDescent="0.25">
      <c r="A569" s="9">
        <v>84</v>
      </c>
      <c r="B569" s="9">
        <v>665</v>
      </c>
      <c r="C569" s="9" cm="1">
        <f t="array" aca="1" ref="C569" ca="1">INDIRECT(_xlfn.CONCAT("'3. Evaluator Information'!C",$B569))</f>
        <v>0</v>
      </c>
      <c r="D569" s="9" cm="1">
        <f t="array" aca="1" ref="D569" ca="1">INDIRECT(_xlfn.CONCAT("'3. Evaluator Information'!D",$B569))</f>
        <v>0</v>
      </c>
      <c r="E569" s="9" cm="1">
        <f t="array" aca="1" ref="E569" ca="1">INDIRECT(_xlfn.CONCAT("'3. Evaluator Information'!E",$B569))</f>
        <v>0</v>
      </c>
      <c r="F569" s="9" cm="1">
        <f t="array" aca="1" ref="F569" ca="1">INDIRECT(_xlfn.CONCAT("'3. Evaluator Information'!F",$B569))</f>
        <v>0</v>
      </c>
      <c r="G569" s="9" cm="1">
        <f t="array" aca="1" ref="G569" ca="1">IFERROR(VLOOKUP(INDIRECT(_xlfn.CONCAT("'3. Evaluator Information'!G",$B569)),languages_lookup,2,FALSE),INT(0))</f>
        <v>0</v>
      </c>
      <c r="H569" s="9">
        <v>29</v>
      </c>
    </row>
    <row r="570" spans="1:8" x14ac:dyDescent="0.25">
      <c r="A570" s="9">
        <v>84</v>
      </c>
      <c r="B570" s="9">
        <v>666</v>
      </c>
      <c r="C570" s="9" cm="1">
        <f t="array" aca="1" ref="C570" ca="1">INDIRECT(_xlfn.CONCAT("'3. Evaluator Information'!C",$B570))</f>
        <v>0</v>
      </c>
      <c r="D570" s="9" cm="1">
        <f t="array" aca="1" ref="D570" ca="1">INDIRECT(_xlfn.CONCAT("'3. Evaluator Information'!D",$B570))</f>
        <v>0</v>
      </c>
      <c r="E570" s="9" cm="1">
        <f t="array" aca="1" ref="E570" ca="1">INDIRECT(_xlfn.CONCAT("'3. Evaluator Information'!E",$B570))</f>
        <v>0</v>
      </c>
      <c r="F570" s="9" cm="1">
        <f t="array" aca="1" ref="F570" ca="1">INDIRECT(_xlfn.CONCAT("'3. Evaluator Information'!F",$B570))</f>
        <v>0</v>
      </c>
      <c r="G570" s="9" cm="1">
        <f t="array" aca="1" ref="G570" ca="1">IFERROR(VLOOKUP(INDIRECT(_xlfn.CONCAT("'3. Evaluator Information'!G",$B570)),languages_lookup,2,FALSE),INT(0))</f>
        <v>0</v>
      </c>
      <c r="H570" s="9">
        <v>29</v>
      </c>
    </row>
    <row r="571" spans="1:8" x14ac:dyDescent="0.25">
      <c r="A571" s="9">
        <v>84</v>
      </c>
      <c r="B571" s="9">
        <v>667</v>
      </c>
      <c r="C571" s="9" cm="1">
        <f t="array" aca="1" ref="C571" ca="1">INDIRECT(_xlfn.CONCAT("'3. Evaluator Information'!C",$B571))</f>
        <v>0</v>
      </c>
      <c r="D571" s="9" cm="1">
        <f t="array" aca="1" ref="D571" ca="1">INDIRECT(_xlfn.CONCAT("'3. Evaluator Information'!D",$B571))</f>
        <v>0</v>
      </c>
      <c r="E571" s="9" cm="1">
        <f t="array" aca="1" ref="E571" ca="1">INDIRECT(_xlfn.CONCAT("'3. Evaluator Information'!E",$B571))</f>
        <v>0</v>
      </c>
      <c r="F571" s="9" cm="1">
        <f t="array" aca="1" ref="F571" ca="1">INDIRECT(_xlfn.CONCAT("'3. Evaluator Information'!F",$B571))</f>
        <v>0</v>
      </c>
      <c r="G571" s="9" cm="1">
        <f t="array" aca="1" ref="G571" ca="1">IFERROR(VLOOKUP(INDIRECT(_xlfn.CONCAT("'3. Evaluator Information'!G",$B571)),languages_lookup,2,FALSE),INT(0))</f>
        <v>0</v>
      </c>
      <c r="H571" s="9">
        <v>29</v>
      </c>
    </row>
    <row r="572" spans="1:8" x14ac:dyDescent="0.25">
      <c r="A572" s="9">
        <v>84</v>
      </c>
      <c r="B572" s="9">
        <v>668</v>
      </c>
      <c r="C572" s="9" cm="1">
        <f t="array" aca="1" ref="C572" ca="1">INDIRECT(_xlfn.CONCAT("'3. Evaluator Information'!C",$B572))</f>
        <v>0</v>
      </c>
      <c r="D572" s="9" cm="1">
        <f t="array" aca="1" ref="D572" ca="1">INDIRECT(_xlfn.CONCAT("'3. Evaluator Information'!D",$B572))</f>
        <v>0</v>
      </c>
      <c r="E572" s="9" cm="1">
        <f t="array" aca="1" ref="E572" ca="1">INDIRECT(_xlfn.CONCAT("'3. Evaluator Information'!E",$B572))</f>
        <v>0</v>
      </c>
      <c r="F572" s="9" cm="1">
        <f t="array" aca="1" ref="F572" ca="1">INDIRECT(_xlfn.CONCAT("'3. Evaluator Information'!F",$B572))</f>
        <v>0</v>
      </c>
      <c r="G572" s="9" cm="1">
        <f t="array" aca="1" ref="G572" ca="1">IFERROR(VLOOKUP(INDIRECT(_xlfn.CONCAT("'3. Evaluator Information'!G",$B572)),languages_lookup,2,FALSE),INT(0))</f>
        <v>0</v>
      </c>
      <c r="H572" s="9">
        <v>29</v>
      </c>
    </row>
    <row r="573" spans="1:8" x14ac:dyDescent="0.25">
      <c r="A573" s="9">
        <v>84</v>
      </c>
      <c r="B573" s="9">
        <v>669</v>
      </c>
      <c r="C573" s="9" cm="1">
        <f t="array" aca="1" ref="C573" ca="1">INDIRECT(_xlfn.CONCAT("'3. Evaluator Information'!C",$B573))</f>
        <v>0</v>
      </c>
      <c r="D573" s="9" cm="1">
        <f t="array" aca="1" ref="D573" ca="1">INDIRECT(_xlfn.CONCAT("'3. Evaluator Information'!D",$B573))</f>
        <v>0</v>
      </c>
      <c r="E573" s="9" cm="1">
        <f t="array" aca="1" ref="E573" ca="1">INDIRECT(_xlfn.CONCAT("'3. Evaluator Information'!E",$B573))</f>
        <v>0</v>
      </c>
      <c r="F573" s="9" cm="1">
        <f t="array" aca="1" ref="F573" ca="1">INDIRECT(_xlfn.CONCAT("'3. Evaluator Information'!F",$B573))</f>
        <v>0</v>
      </c>
      <c r="G573" s="9" cm="1">
        <f t="array" aca="1" ref="G573" ca="1">IFERROR(VLOOKUP(INDIRECT(_xlfn.CONCAT("'3. Evaluator Information'!G",$B573)),languages_lookup,2,FALSE),INT(0))</f>
        <v>0</v>
      </c>
      <c r="H573" s="9">
        <v>29</v>
      </c>
    </row>
    <row r="574" spans="1:8" x14ac:dyDescent="0.25">
      <c r="A574" s="9">
        <v>84</v>
      </c>
      <c r="B574" s="9">
        <v>670</v>
      </c>
      <c r="C574" s="9" cm="1">
        <f t="array" aca="1" ref="C574" ca="1">INDIRECT(_xlfn.CONCAT("'3. Evaluator Information'!C",$B574))</f>
        <v>0</v>
      </c>
      <c r="D574" s="9" cm="1">
        <f t="array" aca="1" ref="D574" ca="1">INDIRECT(_xlfn.CONCAT("'3. Evaluator Information'!D",$B574))</f>
        <v>0</v>
      </c>
      <c r="E574" s="9" cm="1">
        <f t="array" aca="1" ref="E574" ca="1">INDIRECT(_xlfn.CONCAT("'3. Evaluator Information'!E",$B574))</f>
        <v>0</v>
      </c>
      <c r="F574" s="9" cm="1">
        <f t="array" aca="1" ref="F574" ca="1">INDIRECT(_xlfn.CONCAT("'3. Evaluator Information'!F",$B574))</f>
        <v>0</v>
      </c>
      <c r="G574" s="9" cm="1">
        <f t="array" aca="1" ref="G574" ca="1">IFERROR(VLOOKUP(INDIRECT(_xlfn.CONCAT("'3. Evaluator Information'!G",$B574)),languages_lookup,2,FALSE),INT(0))</f>
        <v>0</v>
      </c>
      <c r="H574" s="9">
        <v>29</v>
      </c>
    </row>
    <row r="575" spans="1:8" x14ac:dyDescent="0.25">
      <c r="A575" s="9">
        <v>84</v>
      </c>
      <c r="B575" s="9">
        <v>671</v>
      </c>
      <c r="C575" s="9" cm="1">
        <f t="array" aca="1" ref="C575" ca="1">INDIRECT(_xlfn.CONCAT("'3. Evaluator Information'!C",$B575))</f>
        <v>0</v>
      </c>
      <c r="D575" s="9" cm="1">
        <f t="array" aca="1" ref="D575" ca="1">INDIRECT(_xlfn.CONCAT("'3. Evaluator Information'!D",$B575))</f>
        <v>0</v>
      </c>
      <c r="E575" s="9" cm="1">
        <f t="array" aca="1" ref="E575" ca="1">INDIRECT(_xlfn.CONCAT("'3. Evaluator Information'!E",$B575))</f>
        <v>0</v>
      </c>
      <c r="F575" s="9" cm="1">
        <f t="array" aca="1" ref="F575" ca="1">INDIRECT(_xlfn.CONCAT("'3. Evaluator Information'!F",$B575))</f>
        <v>0</v>
      </c>
      <c r="G575" s="9" cm="1">
        <f t="array" aca="1" ref="G575" ca="1">IFERROR(VLOOKUP(INDIRECT(_xlfn.CONCAT("'3. Evaluator Information'!G",$B575)),languages_lookup,2,FALSE),INT(0))</f>
        <v>0</v>
      </c>
      <c r="H575" s="9">
        <v>29</v>
      </c>
    </row>
    <row r="576" spans="1:8" x14ac:dyDescent="0.25">
      <c r="A576" s="9">
        <v>84</v>
      </c>
      <c r="B576" s="9">
        <v>672</v>
      </c>
      <c r="C576" s="9" cm="1">
        <f t="array" aca="1" ref="C576" ca="1">INDIRECT(_xlfn.CONCAT("'3. Evaluator Information'!C",$B576))</f>
        <v>0</v>
      </c>
      <c r="D576" s="9" cm="1">
        <f t="array" aca="1" ref="D576" ca="1">INDIRECT(_xlfn.CONCAT("'3. Evaluator Information'!D",$B576))</f>
        <v>0</v>
      </c>
      <c r="E576" s="9" cm="1">
        <f t="array" aca="1" ref="E576" ca="1">INDIRECT(_xlfn.CONCAT("'3. Evaluator Information'!E",$B576))</f>
        <v>0</v>
      </c>
      <c r="F576" s="9" cm="1">
        <f t="array" aca="1" ref="F576" ca="1">INDIRECT(_xlfn.CONCAT("'3. Evaluator Information'!F",$B576))</f>
        <v>0</v>
      </c>
      <c r="G576" s="9" cm="1">
        <f t="array" aca="1" ref="G576" ca="1">IFERROR(VLOOKUP(INDIRECT(_xlfn.CONCAT("'3. Evaluator Information'!G",$B576)),languages_lookup,2,FALSE),INT(0))</f>
        <v>0</v>
      </c>
      <c r="H576" s="9">
        <v>29</v>
      </c>
    </row>
    <row r="577" spans="1:8" x14ac:dyDescent="0.25">
      <c r="A577" s="9">
        <v>84</v>
      </c>
      <c r="B577" s="9">
        <v>673</v>
      </c>
      <c r="C577" s="9" cm="1">
        <f t="array" aca="1" ref="C577" ca="1">INDIRECT(_xlfn.CONCAT("'3. Evaluator Information'!C",$B577))</f>
        <v>0</v>
      </c>
      <c r="D577" s="9" cm="1">
        <f t="array" aca="1" ref="D577" ca="1">INDIRECT(_xlfn.CONCAT("'3. Evaluator Information'!D",$B577))</f>
        <v>0</v>
      </c>
      <c r="E577" s="9" cm="1">
        <f t="array" aca="1" ref="E577" ca="1">INDIRECT(_xlfn.CONCAT("'3. Evaluator Information'!E",$B577))</f>
        <v>0</v>
      </c>
      <c r="F577" s="9" cm="1">
        <f t="array" aca="1" ref="F577" ca="1">INDIRECT(_xlfn.CONCAT("'3. Evaluator Information'!F",$B577))</f>
        <v>0</v>
      </c>
      <c r="G577" s="9" cm="1">
        <f t="array" aca="1" ref="G577" ca="1">IFERROR(VLOOKUP(INDIRECT(_xlfn.CONCAT("'3. Evaluator Information'!G",$B577)),languages_lookup,2,FALSE),INT(0))</f>
        <v>0</v>
      </c>
      <c r="H577" s="9">
        <v>29</v>
      </c>
    </row>
    <row r="578" spans="1:8" x14ac:dyDescent="0.25">
      <c r="A578" s="9">
        <v>84</v>
      </c>
      <c r="B578" s="9">
        <v>674</v>
      </c>
      <c r="C578" s="9" cm="1">
        <f t="array" aca="1" ref="C578" ca="1">INDIRECT(_xlfn.CONCAT("'3. Evaluator Information'!C",$B578))</f>
        <v>0</v>
      </c>
      <c r="D578" s="9" cm="1">
        <f t="array" aca="1" ref="D578" ca="1">INDIRECT(_xlfn.CONCAT("'3. Evaluator Information'!D",$B578))</f>
        <v>0</v>
      </c>
      <c r="E578" s="9" cm="1">
        <f t="array" aca="1" ref="E578" ca="1">INDIRECT(_xlfn.CONCAT("'3. Evaluator Information'!E",$B578))</f>
        <v>0</v>
      </c>
      <c r="F578" s="9" cm="1">
        <f t="array" aca="1" ref="F578" ca="1">INDIRECT(_xlfn.CONCAT("'3. Evaluator Information'!F",$B578))</f>
        <v>0</v>
      </c>
      <c r="G578" s="9" cm="1">
        <f t="array" aca="1" ref="G578" ca="1">IFERROR(VLOOKUP(INDIRECT(_xlfn.CONCAT("'3. Evaluator Information'!G",$B578)),languages_lookup,2,FALSE),INT(0))</f>
        <v>0</v>
      </c>
      <c r="H578" s="9">
        <v>29</v>
      </c>
    </row>
    <row r="579" spans="1:8" x14ac:dyDescent="0.25">
      <c r="A579" s="9">
        <v>84</v>
      </c>
      <c r="B579" s="9">
        <v>675</v>
      </c>
      <c r="C579" s="9" cm="1">
        <f t="array" aca="1" ref="C579" ca="1">INDIRECT(_xlfn.CONCAT("'3. Evaluator Information'!C",$B579))</f>
        <v>0</v>
      </c>
      <c r="D579" s="9" cm="1">
        <f t="array" aca="1" ref="D579" ca="1">INDIRECT(_xlfn.CONCAT("'3. Evaluator Information'!D",$B579))</f>
        <v>0</v>
      </c>
      <c r="E579" s="9" cm="1">
        <f t="array" aca="1" ref="E579" ca="1">INDIRECT(_xlfn.CONCAT("'3. Evaluator Information'!E",$B579))</f>
        <v>0</v>
      </c>
      <c r="F579" s="9" cm="1">
        <f t="array" aca="1" ref="F579" ca="1">INDIRECT(_xlfn.CONCAT("'3. Evaluator Information'!F",$B579))</f>
        <v>0</v>
      </c>
      <c r="G579" s="9" cm="1">
        <f t="array" aca="1" ref="G579" ca="1">IFERROR(VLOOKUP(INDIRECT(_xlfn.CONCAT("'3. Evaluator Information'!G",$B579)),languages_lookup,2,FALSE),INT(0))</f>
        <v>0</v>
      </c>
      <c r="H579" s="9">
        <v>29</v>
      </c>
    </row>
    <row r="580" spans="1:8" x14ac:dyDescent="0.25">
      <c r="A580" s="9">
        <v>84</v>
      </c>
      <c r="B580" s="9">
        <v>676</v>
      </c>
      <c r="C580" s="9" cm="1">
        <f t="array" aca="1" ref="C580" ca="1">INDIRECT(_xlfn.CONCAT("'3. Evaluator Information'!C",$B580))</f>
        <v>0</v>
      </c>
      <c r="D580" s="9" cm="1">
        <f t="array" aca="1" ref="D580" ca="1">INDIRECT(_xlfn.CONCAT("'3. Evaluator Information'!D",$B580))</f>
        <v>0</v>
      </c>
      <c r="E580" s="9" cm="1">
        <f t="array" aca="1" ref="E580" ca="1">INDIRECT(_xlfn.CONCAT("'3. Evaluator Information'!E",$B580))</f>
        <v>0</v>
      </c>
      <c r="F580" s="9" cm="1">
        <f t="array" aca="1" ref="F580" ca="1">INDIRECT(_xlfn.CONCAT("'3. Evaluator Information'!F",$B580))</f>
        <v>0</v>
      </c>
      <c r="G580" s="9" cm="1">
        <f t="array" aca="1" ref="G580" ca="1">IFERROR(VLOOKUP(INDIRECT(_xlfn.CONCAT("'3. Evaluator Information'!G",$B580)),languages_lookup,2,FALSE),INT(0))</f>
        <v>0</v>
      </c>
      <c r="H580" s="9">
        <v>29</v>
      </c>
    </row>
    <row r="581" spans="1:8" x14ac:dyDescent="0.25">
      <c r="A581" s="9">
        <v>84</v>
      </c>
      <c r="B581" s="9">
        <v>677</v>
      </c>
      <c r="C581" s="9" cm="1">
        <f t="array" aca="1" ref="C581" ca="1">INDIRECT(_xlfn.CONCAT("'3. Evaluator Information'!C",$B581))</f>
        <v>0</v>
      </c>
      <c r="D581" s="9" cm="1">
        <f t="array" aca="1" ref="D581" ca="1">INDIRECT(_xlfn.CONCAT("'3. Evaluator Information'!D",$B581))</f>
        <v>0</v>
      </c>
      <c r="E581" s="9" cm="1">
        <f t="array" aca="1" ref="E581" ca="1">INDIRECT(_xlfn.CONCAT("'3. Evaluator Information'!E",$B581))</f>
        <v>0</v>
      </c>
      <c r="F581" s="9" cm="1">
        <f t="array" aca="1" ref="F581" ca="1">INDIRECT(_xlfn.CONCAT("'3. Evaluator Information'!F",$B581))</f>
        <v>0</v>
      </c>
      <c r="G581" s="9" cm="1">
        <f t="array" aca="1" ref="G581" ca="1">IFERROR(VLOOKUP(INDIRECT(_xlfn.CONCAT("'3. Evaluator Information'!G",$B581)),languages_lookup,2,FALSE),INT(0))</f>
        <v>0</v>
      </c>
      <c r="H581" s="9">
        <v>29</v>
      </c>
    </row>
    <row r="582" spans="1:8" x14ac:dyDescent="0.25">
      <c r="A582" s="9">
        <v>87</v>
      </c>
      <c r="B582" s="9">
        <v>681</v>
      </c>
      <c r="C582" s="9" cm="1">
        <f t="array" aca="1" ref="C582" ca="1">INDIRECT(_xlfn.CONCAT("'3. Evaluator Information'!C",$B582))</f>
        <v>0</v>
      </c>
      <c r="D582" s="9" cm="1">
        <f t="array" aca="1" ref="D582" ca="1">INDIRECT(_xlfn.CONCAT("'3. Evaluator Information'!D",$B582))</f>
        <v>0</v>
      </c>
      <c r="E582" s="9" cm="1">
        <f t="array" aca="1" ref="E582" ca="1">INDIRECT(_xlfn.CONCAT("'3. Evaluator Information'!E",$B582))</f>
        <v>0</v>
      </c>
      <c r="F582" s="9" cm="1">
        <f t="array" aca="1" ref="F582" ca="1">INDIRECT(_xlfn.CONCAT("'3. Evaluator Information'!F",$B582))</f>
        <v>0</v>
      </c>
      <c r="G582" s="9" cm="1">
        <f t="array" aca="1" ref="G582" ca="1">IFERROR(VLOOKUP(INDIRECT(_xlfn.CONCAT("'3. Evaluator Information'!G",$B582)),languages_lookup,2,FALSE),INT(0))</f>
        <v>0</v>
      </c>
      <c r="H582" s="9">
        <v>30</v>
      </c>
    </row>
    <row r="583" spans="1:8" x14ac:dyDescent="0.25">
      <c r="A583" s="9">
        <v>87</v>
      </c>
      <c r="B583" s="9">
        <v>682</v>
      </c>
      <c r="C583" s="9" cm="1">
        <f t="array" aca="1" ref="C583" ca="1">INDIRECT(_xlfn.CONCAT("'3. Evaluator Information'!C",$B583))</f>
        <v>0</v>
      </c>
      <c r="D583" s="9" cm="1">
        <f t="array" aca="1" ref="D583" ca="1">INDIRECT(_xlfn.CONCAT("'3. Evaluator Information'!D",$B583))</f>
        <v>0</v>
      </c>
      <c r="E583" s="9" cm="1">
        <f t="array" aca="1" ref="E583" ca="1">INDIRECT(_xlfn.CONCAT("'3. Evaluator Information'!E",$B583))</f>
        <v>0</v>
      </c>
      <c r="F583" s="9" cm="1">
        <f t="array" aca="1" ref="F583" ca="1">INDIRECT(_xlfn.CONCAT("'3. Evaluator Information'!F",$B583))</f>
        <v>0</v>
      </c>
      <c r="G583" s="9" cm="1">
        <f t="array" aca="1" ref="G583" ca="1">IFERROR(VLOOKUP(INDIRECT(_xlfn.CONCAT("'3. Evaluator Information'!G",$B583)),languages_lookup,2,FALSE),INT(0))</f>
        <v>0</v>
      </c>
      <c r="H583" s="9">
        <v>30</v>
      </c>
    </row>
    <row r="584" spans="1:8" x14ac:dyDescent="0.25">
      <c r="A584" s="9">
        <v>87</v>
      </c>
      <c r="B584" s="9">
        <v>683</v>
      </c>
      <c r="C584" s="9" cm="1">
        <f t="array" aca="1" ref="C584" ca="1">INDIRECT(_xlfn.CONCAT("'3. Evaluator Information'!C",$B584))</f>
        <v>0</v>
      </c>
      <c r="D584" s="9" cm="1">
        <f t="array" aca="1" ref="D584" ca="1">INDIRECT(_xlfn.CONCAT("'3. Evaluator Information'!D",$B584))</f>
        <v>0</v>
      </c>
      <c r="E584" s="9" cm="1">
        <f t="array" aca="1" ref="E584" ca="1">INDIRECT(_xlfn.CONCAT("'3. Evaluator Information'!E",$B584))</f>
        <v>0</v>
      </c>
      <c r="F584" s="9" cm="1">
        <f t="array" aca="1" ref="F584" ca="1">INDIRECT(_xlfn.CONCAT("'3. Evaluator Information'!F",$B584))</f>
        <v>0</v>
      </c>
      <c r="G584" s="9" cm="1">
        <f t="array" aca="1" ref="G584" ca="1">IFERROR(VLOOKUP(INDIRECT(_xlfn.CONCAT("'3. Evaluator Information'!G",$B584)),languages_lookup,2,FALSE),INT(0))</f>
        <v>0</v>
      </c>
      <c r="H584" s="9">
        <v>30</v>
      </c>
    </row>
    <row r="585" spans="1:8" x14ac:dyDescent="0.25">
      <c r="A585" s="9">
        <v>87</v>
      </c>
      <c r="B585" s="9">
        <v>684</v>
      </c>
      <c r="C585" s="9" cm="1">
        <f t="array" aca="1" ref="C585" ca="1">INDIRECT(_xlfn.CONCAT("'3. Evaluator Information'!C",$B585))</f>
        <v>0</v>
      </c>
      <c r="D585" s="9" cm="1">
        <f t="array" aca="1" ref="D585" ca="1">INDIRECT(_xlfn.CONCAT("'3. Evaluator Information'!D",$B585))</f>
        <v>0</v>
      </c>
      <c r="E585" s="9" cm="1">
        <f t="array" aca="1" ref="E585" ca="1">INDIRECT(_xlfn.CONCAT("'3. Evaluator Information'!E",$B585))</f>
        <v>0</v>
      </c>
      <c r="F585" s="9" cm="1">
        <f t="array" aca="1" ref="F585" ca="1">INDIRECT(_xlfn.CONCAT("'3. Evaluator Information'!F",$B585))</f>
        <v>0</v>
      </c>
      <c r="G585" s="9" cm="1">
        <f t="array" aca="1" ref="G585" ca="1">IFERROR(VLOOKUP(INDIRECT(_xlfn.CONCAT("'3. Evaluator Information'!G",$B585)),languages_lookup,2,FALSE),INT(0))</f>
        <v>0</v>
      </c>
      <c r="H585" s="9">
        <v>30</v>
      </c>
    </row>
    <row r="586" spans="1:8" x14ac:dyDescent="0.25">
      <c r="A586" s="9">
        <v>87</v>
      </c>
      <c r="B586" s="9">
        <v>685</v>
      </c>
      <c r="C586" s="9" cm="1">
        <f t="array" aca="1" ref="C586" ca="1">INDIRECT(_xlfn.CONCAT("'3. Evaluator Information'!C",$B586))</f>
        <v>0</v>
      </c>
      <c r="D586" s="9" cm="1">
        <f t="array" aca="1" ref="D586" ca="1">INDIRECT(_xlfn.CONCAT("'3. Evaluator Information'!D",$B586))</f>
        <v>0</v>
      </c>
      <c r="E586" s="9" cm="1">
        <f t="array" aca="1" ref="E586" ca="1">INDIRECT(_xlfn.CONCAT("'3. Evaluator Information'!E",$B586))</f>
        <v>0</v>
      </c>
      <c r="F586" s="9" cm="1">
        <f t="array" aca="1" ref="F586" ca="1">INDIRECT(_xlfn.CONCAT("'3. Evaluator Information'!F",$B586))</f>
        <v>0</v>
      </c>
      <c r="G586" s="9" cm="1">
        <f t="array" aca="1" ref="G586" ca="1">IFERROR(VLOOKUP(INDIRECT(_xlfn.CONCAT("'3. Evaluator Information'!G",$B586)),languages_lookup,2,FALSE),INT(0))</f>
        <v>0</v>
      </c>
      <c r="H586" s="9">
        <v>30</v>
      </c>
    </row>
    <row r="587" spans="1:8" x14ac:dyDescent="0.25">
      <c r="A587" s="9">
        <v>87</v>
      </c>
      <c r="B587" s="9">
        <v>686</v>
      </c>
      <c r="C587" s="9" cm="1">
        <f t="array" aca="1" ref="C587" ca="1">INDIRECT(_xlfn.CONCAT("'3. Evaluator Information'!C",$B587))</f>
        <v>0</v>
      </c>
      <c r="D587" s="9" cm="1">
        <f t="array" aca="1" ref="D587" ca="1">INDIRECT(_xlfn.CONCAT("'3. Evaluator Information'!D",$B587))</f>
        <v>0</v>
      </c>
      <c r="E587" s="9" cm="1">
        <f t="array" aca="1" ref="E587" ca="1">INDIRECT(_xlfn.CONCAT("'3. Evaluator Information'!E",$B587))</f>
        <v>0</v>
      </c>
      <c r="F587" s="9" cm="1">
        <f t="array" aca="1" ref="F587" ca="1">INDIRECT(_xlfn.CONCAT("'3. Evaluator Information'!F",$B587))</f>
        <v>0</v>
      </c>
      <c r="G587" s="9" cm="1">
        <f t="array" aca="1" ref="G587" ca="1">IFERROR(VLOOKUP(INDIRECT(_xlfn.CONCAT("'3. Evaluator Information'!G",$B587)),languages_lookup,2,FALSE),INT(0))</f>
        <v>0</v>
      </c>
      <c r="H587" s="9">
        <v>30</v>
      </c>
    </row>
    <row r="588" spans="1:8" x14ac:dyDescent="0.25">
      <c r="A588" s="9">
        <v>87</v>
      </c>
      <c r="B588" s="9">
        <v>687</v>
      </c>
      <c r="C588" s="9" cm="1">
        <f t="array" aca="1" ref="C588" ca="1">INDIRECT(_xlfn.CONCAT("'3. Evaluator Information'!C",$B588))</f>
        <v>0</v>
      </c>
      <c r="D588" s="9" cm="1">
        <f t="array" aca="1" ref="D588" ca="1">INDIRECT(_xlfn.CONCAT("'3. Evaluator Information'!D",$B588))</f>
        <v>0</v>
      </c>
      <c r="E588" s="9" cm="1">
        <f t="array" aca="1" ref="E588" ca="1">INDIRECT(_xlfn.CONCAT("'3. Evaluator Information'!E",$B588))</f>
        <v>0</v>
      </c>
      <c r="F588" s="9" cm="1">
        <f t="array" aca="1" ref="F588" ca="1">INDIRECT(_xlfn.CONCAT("'3. Evaluator Information'!F",$B588))</f>
        <v>0</v>
      </c>
      <c r="G588" s="9" cm="1">
        <f t="array" aca="1" ref="G588" ca="1">IFERROR(VLOOKUP(INDIRECT(_xlfn.CONCAT("'3. Evaluator Information'!G",$B588)),languages_lookup,2,FALSE),INT(0))</f>
        <v>0</v>
      </c>
      <c r="H588" s="9">
        <v>30</v>
      </c>
    </row>
    <row r="589" spans="1:8" x14ac:dyDescent="0.25">
      <c r="A589" s="9">
        <v>87</v>
      </c>
      <c r="B589" s="9">
        <v>688</v>
      </c>
      <c r="C589" s="9" cm="1">
        <f t="array" aca="1" ref="C589" ca="1">INDIRECT(_xlfn.CONCAT("'3. Evaluator Information'!C",$B589))</f>
        <v>0</v>
      </c>
      <c r="D589" s="9" cm="1">
        <f t="array" aca="1" ref="D589" ca="1">INDIRECT(_xlfn.CONCAT("'3. Evaluator Information'!D",$B589))</f>
        <v>0</v>
      </c>
      <c r="E589" s="9" cm="1">
        <f t="array" aca="1" ref="E589" ca="1">INDIRECT(_xlfn.CONCAT("'3. Evaluator Information'!E",$B589))</f>
        <v>0</v>
      </c>
      <c r="F589" s="9" cm="1">
        <f t="array" aca="1" ref="F589" ca="1">INDIRECT(_xlfn.CONCAT("'3. Evaluator Information'!F",$B589))</f>
        <v>0</v>
      </c>
      <c r="G589" s="9" cm="1">
        <f t="array" aca="1" ref="G589" ca="1">IFERROR(VLOOKUP(INDIRECT(_xlfn.CONCAT("'3. Evaluator Information'!G",$B589)),languages_lookup,2,FALSE),INT(0))</f>
        <v>0</v>
      </c>
      <c r="H589" s="9">
        <v>30</v>
      </c>
    </row>
    <row r="590" spans="1:8" x14ac:dyDescent="0.25">
      <c r="A590" s="9">
        <v>87</v>
      </c>
      <c r="B590" s="9">
        <v>689</v>
      </c>
      <c r="C590" s="9" cm="1">
        <f t="array" aca="1" ref="C590" ca="1">INDIRECT(_xlfn.CONCAT("'3. Evaluator Information'!C",$B590))</f>
        <v>0</v>
      </c>
      <c r="D590" s="9" cm="1">
        <f t="array" aca="1" ref="D590" ca="1">INDIRECT(_xlfn.CONCAT("'3. Evaluator Information'!D",$B590))</f>
        <v>0</v>
      </c>
      <c r="E590" s="9" cm="1">
        <f t="array" aca="1" ref="E590" ca="1">INDIRECT(_xlfn.CONCAT("'3. Evaluator Information'!E",$B590))</f>
        <v>0</v>
      </c>
      <c r="F590" s="9" cm="1">
        <f t="array" aca="1" ref="F590" ca="1">INDIRECT(_xlfn.CONCAT("'3. Evaluator Information'!F",$B590))</f>
        <v>0</v>
      </c>
      <c r="G590" s="9" cm="1">
        <f t="array" aca="1" ref="G590" ca="1">IFERROR(VLOOKUP(INDIRECT(_xlfn.CONCAT("'3. Evaluator Information'!G",$B590)),languages_lookup,2,FALSE),INT(0))</f>
        <v>0</v>
      </c>
      <c r="H590" s="9">
        <v>30</v>
      </c>
    </row>
    <row r="591" spans="1:8" x14ac:dyDescent="0.25">
      <c r="A591" s="9">
        <v>87</v>
      </c>
      <c r="B591" s="9">
        <v>690</v>
      </c>
      <c r="C591" s="9" cm="1">
        <f t="array" aca="1" ref="C591" ca="1">INDIRECT(_xlfn.CONCAT("'3. Evaluator Information'!C",$B591))</f>
        <v>0</v>
      </c>
      <c r="D591" s="9" cm="1">
        <f t="array" aca="1" ref="D591" ca="1">INDIRECT(_xlfn.CONCAT("'3. Evaluator Information'!D",$B591))</f>
        <v>0</v>
      </c>
      <c r="E591" s="9" cm="1">
        <f t="array" aca="1" ref="E591" ca="1">INDIRECT(_xlfn.CONCAT("'3. Evaluator Information'!E",$B591))</f>
        <v>0</v>
      </c>
      <c r="F591" s="9" cm="1">
        <f t="array" aca="1" ref="F591" ca="1">INDIRECT(_xlfn.CONCAT("'3. Evaluator Information'!F",$B591))</f>
        <v>0</v>
      </c>
      <c r="G591" s="9" cm="1">
        <f t="array" aca="1" ref="G591" ca="1">IFERROR(VLOOKUP(INDIRECT(_xlfn.CONCAT("'3. Evaluator Information'!G",$B591)),languages_lookup,2,FALSE),INT(0))</f>
        <v>0</v>
      </c>
      <c r="H591" s="9">
        <v>30</v>
      </c>
    </row>
    <row r="592" spans="1:8" x14ac:dyDescent="0.25">
      <c r="A592" s="9">
        <v>87</v>
      </c>
      <c r="B592" s="9">
        <v>691</v>
      </c>
      <c r="C592" s="9" cm="1">
        <f t="array" aca="1" ref="C592" ca="1">INDIRECT(_xlfn.CONCAT("'3. Evaluator Information'!C",$B592))</f>
        <v>0</v>
      </c>
      <c r="D592" s="9" cm="1">
        <f t="array" aca="1" ref="D592" ca="1">INDIRECT(_xlfn.CONCAT("'3. Evaluator Information'!D",$B592))</f>
        <v>0</v>
      </c>
      <c r="E592" s="9" cm="1">
        <f t="array" aca="1" ref="E592" ca="1">INDIRECT(_xlfn.CONCAT("'3. Evaluator Information'!E",$B592))</f>
        <v>0</v>
      </c>
      <c r="F592" s="9" cm="1">
        <f t="array" aca="1" ref="F592" ca="1">INDIRECT(_xlfn.CONCAT("'3. Evaluator Information'!F",$B592))</f>
        <v>0</v>
      </c>
      <c r="G592" s="9" cm="1">
        <f t="array" aca="1" ref="G592" ca="1">IFERROR(VLOOKUP(INDIRECT(_xlfn.CONCAT("'3. Evaluator Information'!G",$B592)),languages_lookup,2,FALSE),INT(0))</f>
        <v>0</v>
      </c>
      <c r="H592" s="9">
        <v>30</v>
      </c>
    </row>
    <row r="593" spans="1:8" x14ac:dyDescent="0.25">
      <c r="A593" s="9">
        <v>87</v>
      </c>
      <c r="B593" s="9">
        <v>692</v>
      </c>
      <c r="C593" s="9" cm="1">
        <f t="array" aca="1" ref="C593" ca="1">INDIRECT(_xlfn.CONCAT("'3. Evaluator Information'!C",$B593))</f>
        <v>0</v>
      </c>
      <c r="D593" s="9" cm="1">
        <f t="array" aca="1" ref="D593" ca="1">INDIRECT(_xlfn.CONCAT("'3. Evaluator Information'!D",$B593))</f>
        <v>0</v>
      </c>
      <c r="E593" s="9" cm="1">
        <f t="array" aca="1" ref="E593" ca="1">INDIRECT(_xlfn.CONCAT("'3. Evaluator Information'!E",$B593))</f>
        <v>0</v>
      </c>
      <c r="F593" s="9" cm="1">
        <f t="array" aca="1" ref="F593" ca="1">INDIRECT(_xlfn.CONCAT("'3. Evaluator Information'!F",$B593))</f>
        <v>0</v>
      </c>
      <c r="G593" s="9" cm="1">
        <f t="array" aca="1" ref="G593" ca="1">IFERROR(VLOOKUP(INDIRECT(_xlfn.CONCAT("'3. Evaluator Information'!G",$B593)),languages_lookup,2,FALSE),INT(0))</f>
        <v>0</v>
      </c>
      <c r="H593" s="9">
        <v>30</v>
      </c>
    </row>
    <row r="594" spans="1:8" x14ac:dyDescent="0.25">
      <c r="A594" s="9">
        <v>87</v>
      </c>
      <c r="B594" s="9">
        <v>693</v>
      </c>
      <c r="C594" s="9" cm="1">
        <f t="array" aca="1" ref="C594" ca="1">INDIRECT(_xlfn.CONCAT("'3. Evaluator Information'!C",$B594))</f>
        <v>0</v>
      </c>
      <c r="D594" s="9" cm="1">
        <f t="array" aca="1" ref="D594" ca="1">INDIRECT(_xlfn.CONCAT("'3. Evaluator Information'!D",$B594))</f>
        <v>0</v>
      </c>
      <c r="E594" s="9" cm="1">
        <f t="array" aca="1" ref="E594" ca="1">INDIRECT(_xlfn.CONCAT("'3. Evaluator Information'!E",$B594))</f>
        <v>0</v>
      </c>
      <c r="F594" s="9" cm="1">
        <f t="array" aca="1" ref="F594" ca="1">INDIRECT(_xlfn.CONCAT("'3. Evaluator Information'!F",$B594))</f>
        <v>0</v>
      </c>
      <c r="G594" s="9" cm="1">
        <f t="array" aca="1" ref="G594" ca="1">IFERROR(VLOOKUP(INDIRECT(_xlfn.CONCAT("'3. Evaluator Information'!G",$B594)),languages_lookup,2,FALSE),INT(0))</f>
        <v>0</v>
      </c>
      <c r="H594" s="9">
        <v>30</v>
      </c>
    </row>
    <row r="595" spans="1:8" x14ac:dyDescent="0.25">
      <c r="A595" s="9">
        <v>87</v>
      </c>
      <c r="B595" s="9">
        <v>694</v>
      </c>
      <c r="C595" s="9" cm="1">
        <f t="array" aca="1" ref="C595" ca="1">INDIRECT(_xlfn.CONCAT("'3. Evaluator Information'!C",$B595))</f>
        <v>0</v>
      </c>
      <c r="D595" s="9" cm="1">
        <f t="array" aca="1" ref="D595" ca="1">INDIRECT(_xlfn.CONCAT("'3. Evaluator Information'!D",$B595))</f>
        <v>0</v>
      </c>
      <c r="E595" s="9" cm="1">
        <f t="array" aca="1" ref="E595" ca="1">INDIRECT(_xlfn.CONCAT("'3. Evaluator Information'!E",$B595))</f>
        <v>0</v>
      </c>
      <c r="F595" s="9" cm="1">
        <f t="array" aca="1" ref="F595" ca="1">INDIRECT(_xlfn.CONCAT("'3. Evaluator Information'!F",$B595))</f>
        <v>0</v>
      </c>
      <c r="G595" s="9" cm="1">
        <f t="array" aca="1" ref="G595" ca="1">IFERROR(VLOOKUP(INDIRECT(_xlfn.CONCAT("'3. Evaluator Information'!G",$B595)),languages_lookup,2,FALSE),INT(0))</f>
        <v>0</v>
      </c>
      <c r="H595" s="9">
        <v>30</v>
      </c>
    </row>
    <row r="596" spans="1:8" x14ac:dyDescent="0.25">
      <c r="A596" s="9">
        <v>87</v>
      </c>
      <c r="B596" s="9">
        <v>695</v>
      </c>
      <c r="C596" s="9" cm="1">
        <f t="array" aca="1" ref="C596" ca="1">INDIRECT(_xlfn.CONCAT("'3. Evaluator Information'!C",$B596))</f>
        <v>0</v>
      </c>
      <c r="D596" s="9" cm="1">
        <f t="array" aca="1" ref="D596" ca="1">INDIRECT(_xlfn.CONCAT("'3. Evaluator Information'!D",$B596))</f>
        <v>0</v>
      </c>
      <c r="E596" s="9" cm="1">
        <f t="array" aca="1" ref="E596" ca="1">INDIRECT(_xlfn.CONCAT("'3. Evaluator Information'!E",$B596))</f>
        <v>0</v>
      </c>
      <c r="F596" s="9" cm="1">
        <f t="array" aca="1" ref="F596" ca="1">INDIRECT(_xlfn.CONCAT("'3. Evaluator Information'!F",$B596))</f>
        <v>0</v>
      </c>
      <c r="G596" s="9" cm="1">
        <f t="array" aca="1" ref="G596" ca="1">IFERROR(VLOOKUP(INDIRECT(_xlfn.CONCAT("'3. Evaluator Information'!G",$B596)),languages_lookup,2,FALSE),INT(0))</f>
        <v>0</v>
      </c>
      <c r="H596" s="9">
        <v>30</v>
      </c>
    </row>
    <row r="597" spans="1:8" x14ac:dyDescent="0.25">
      <c r="A597" s="9">
        <v>87</v>
      </c>
      <c r="B597" s="9">
        <v>696</v>
      </c>
      <c r="C597" s="9" cm="1">
        <f t="array" aca="1" ref="C597" ca="1">INDIRECT(_xlfn.CONCAT("'3. Evaluator Information'!C",$B597))</f>
        <v>0</v>
      </c>
      <c r="D597" s="9" cm="1">
        <f t="array" aca="1" ref="D597" ca="1">INDIRECT(_xlfn.CONCAT("'3. Evaluator Information'!D",$B597))</f>
        <v>0</v>
      </c>
      <c r="E597" s="9" cm="1">
        <f t="array" aca="1" ref="E597" ca="1">INDIRECT(_xlfn.CONCAT("'3. Evaluator Information'!E",$B597))</f>
        <v>0</v>
      </c>
      <c r="F597" s="9" cm="1">
        <f t="array" aca="1" ref="F597" ca="1">INDIRECT(_xlfn.CONCAT("'3. Evaluator Information'!F",$B597))</f>
        <v>0</v>
      </c>
      <c r="G597" s="9" cm="1">
        <f t="array" aca="1" ref="G597" ca="1">IFERROR(VLOOKUP(INDIRECT(_xlfn.CONCAT("'3. Evaluator Information'!G",$B597)),languages_lookup,2,FALSE),INT(0))</f>
        <v>0</v>
      </c>
      <c r="H597" s="9">
        <v>30</v>
      </c>
    </row>
    <row r="598" spans="1:8" x14ac:dyDescent="0.25">
      <c r="A598" s="9">
        <v>87</v>
      </c>
      <c r="B598" s="9">
        <v>697</v>
      </c>
      <c r="C598" s="9" cm="1">
        <f t="array" aca="1" ref="C598" ca="1">INDIRECT(_xlfn.CONCAT("'3. Evaluator Information'!C",$B598))</f>
        <v>0</v>
      </c>
      <c r="D598" s="9" cm="1">
        <f t="array" aca="1" ref="D598" ca="1">INDIRECT(_xlfn.CONCAT("'3. Evaluator Information'!D",$B598))</f>
        <v>0</v>
      </c>
      <c r="E598" s="9" cm="1">
        <f t="array" aca="1" ref="E598" ca="1">INDIRECT(_xlfn.CONCAT("'3. Evaluator Information'!E",$B598))</f>
        <v>0</v>
      </c>
      <c r="F598" s="9" cm="1">
        <f t="array" aca="1" ref="F598" ca="1">INDIRECT(_xlfn.CONCAT("'3. Evaluator Information'!F",$B598))</f>
        <v>0</v>
      </c>
      <c r="G598" s="9" cm="1">
        <f t="array" aca="1" ref="G598" ca="1">IFERROR(VLOOKUP(INDIRECT(_xlfn.CONCAT("'3. Evaluator Information'!G",$B598)),languages_lookup,2,FALSE),INT(0))</f>
        <v>0</v>
      </c>
      <c r="H598" s="9">
        <v>30</v>
      </c>
    </row>
    <row r="599" spans="1:8" x14ac:dyDescent="0.25">
      <c r="A599" s="9">
        <v>87</v>
      </c>
      <c r="B599" s="9">
        <v>698</v>
      </c>
      <c r="C599" s="9" cm="1">
        <f t="array" aca="1" ref="C599" ca="1">INDIRECT(_xlfn.CONCAT("'3. Evaluator Information'!C",$B599))</f>
        <v>0</v>
      </c>
      <c r="D599" s="9" cm="1">
        <f t="array" aca="1" ref="D599" ca="1">INDIRECT(_xlfn.CONCAT("'3. Evaluator Information'!D",$B599))</f>
        <v>0</v>
      </c>
      <c r="E599" s="9" cm="1">
        <f t="array" aca="1" ref="E599" ca="1">INDIRECT(_xlfn.CONCAT("'3. Evaluator Information'!E",$B599))</f>
        <v>0</v>
      </c>
      <c r="F599" s="9" cm="1">
        <f t="array" aca="1" ref="F599" ca="1">INDIRECT(_xlfn.CONCAT("'3. Evaluator Information'!F",$B599))</f>
        <v>0</v>
      </c>
      <c r="G599" s="9" cm="1">
        <f t="array" aca="1" ref="G599" ca="1">IFERROR(VLOOKUP(INDIRECT(_xlfn.CONCAT("'3. Evaluator Information'!G",$B599)),languages_lookup,2,FALSE),INT(0))</f>
        <v>0</v>
      </c>
      <c r="H599" s="9">
        <v>30</v>
      </c>
    </row>
    <row r="600" spans="1:8" x14ac:dyDescent="0.25">
      <c r="A600" s="9">
        <v>87</v>
      </c>
      <c r="B600" s="9">
        <v>699</v>
      </c>
      <c r="C600" s="9" cm="1">
        <f t="array" aca="1" ref="C600" ca="1">INDIRECT(_xlfn.CONCAT("'3. Evaluator Information'!C",$B600))</f>
        <v>0</v>
      </c>
      <c r="D600" s="9" cm="1">
        <f t="array" aca="1" ref="D600" ca="1">INDIRECT(_xlfn.CONCAT("'3. Evaluator Information'!D",$B600))</f>
        <v>0</v>
      </c>
      <c r="E600" s="9" cm="1">
        <f t="array" aca="1" ref="E600" ca="1">INDIRECT(_xlfn.CONCAT("'3. Evaluator Information'!E",$B600))</f>
        <v>0</v>
      </c>
      <c r="F600" s="9" cm="1">
        <f t="array" aca="1" ref="F600" ca="1">INDIRECT(_xlfn.CONCAT("'3. Evaluator Information'!F",$B600))</f>
        <v>0</v>
      </c>
      <c r="G600" s="9" cm="1">
        <f t="array" aca="1" ref="G600" ca="1">IFERROR(VLOOKUP(INDIRECT(_xlfn.CONCAT("'3. Evaluator Information'!G",$B600)),languages_lookup,2,FALSE),INT(0))</f>
        <v>0</v>
      </c>
      <c r="H600" s="9">
        <v>30</v>
      </c>
    </row>
    <row r="601" spans="1:8" x14ac:dyDescent="0.25">
      <c r="A601" s="9">
        <v>87</v>
      </c>
      <c r="B601" s="9">
        <v>700</v>
      </c>
      <c r="C601" s="9" cm="1">
        <f t="array" aca="1" ref="C601" ca="1">INDIRECT(_xlfn.CONCAT("'3. Evaluator Information'!C",$B601))</f>
        <v>0</v>
      </c>
      <c r="D601" s="9" cm="1">
        <f t="array" aca="1" ref="D601" ca="1">INDIRECT(_xlfn.CONCAT("'3. Evaluator Information'!D",$B601))</f>
        <v>0</v>
      </c>
      <c r="E601" s="9" cm="1">
        <f t="array" aca="1" ref="E601" ca="1">INDIRECT(_xlfn.CONCAT("'3. Evaluator Information'!E",$B601))</f>
        <v>0</v>
      </c>
      <c r="F601" s="9" cm="1">
        <f t="array" aca="1" ref="F601" ca="1">INDIRECT(_xlfn.CONCAT("'3. Evaluator Information'!F",$B601))</f>
        <v>0</v>
      </c>
      <c r="G601" s="9" cm="1">
        <f t="array" aca="1" ref="G601" ca="1">IFERROR(VLOOKUP(INDIRECT(_xlfn.CONCAT("'3. Evaluator Information'!G",$B601)),languages_lookup,2,FALSE),INT(0))</f>
        <v>0</v>
      </c>
      <c r="H601" s="9">
        <v>30</v>
      </c>
    </row>
    <row r="602" spans="1:8" x14ac:dyDescent="0.25">
      <c r="A602" s="9">
        <v>90</v>
      </c>
      <c r="B602" s="9">
        <v>704</v>
      </c>
      <c r="C602" s="9" cm="1">
        <f t="array" aca="1" ref="C602" ca="1">INDIRECT(_xlfn.CONCAT("'3. Evaluator Information'!C",$B602))</f>
        <v>0</v>
      </c>
      <c r="D602" s="9" cm="1">
        <f t="array" aca="1" ref="D602" ca="1">INDIRECT(_xlfn.CONCAT("'3. Evaluator Information'!D",$B602))</f>
        <v>0</v>
      </c>
      <c r="E602" s="9" cm="1">
        <f t="array" aca="1" ref="E602" ca="1">INDIRECT(_xlfn.CONCAT("'3. Evaluator Information'!E",$B602))</f>
        <v>0</v>
      </c>
      <c r="F602" s="9" cm="1">
        <f t="array" aca="1" ref="F602" ca="1">INDIRECT(_xlfn.CONCAT("'3. Evaluator Information'!F",$B602))</f>
        <v>0</v>
      </c>
      <c r="G602" s="9" cm="1">
        <f t="array" aca="1" ref="G602" ca="1">IFERROR(VLOOKUP(INDIRECT(_xlfn.CONCAT("'3. Evaluator Information'!G",$B602)),languages_lookup,2,FALSE),INT(0))</f>
        <v>0</v>
      </c>
      <c r="H602" s="9">
        <v>31</v>
      </c>
    </row>
    <row r="603" spans="1:8" x14ac:dyDescent="0.25">
      <c r="A603" s="9">
        <v>90</v>
      </c>
      <c r="B603" s="9">
        <v>705</v>
      </c>
      <c r="C603" s="9" cm="1">
        <f t="array" aca="1" ref="C603" ca="1">INDIRECT(_xlfn.CONCAT("'3. Evaluator Information'!C",$B603))</f>
        <v>0</v>
      </c>
      <c r="D603" s="9" cm="1">
        <f t="array" aca="1" ref="D603" ca="1">INDIRECT(_xlfn.CONCAT("'3. Evaluator Information'!D",$B603))</f>
        <v>0</v>
      </c>
      <c r="E603" s="9" cm="1">
        <f t="array" aca="1" ref="E603" ca="1">INDIRECT(_xlfn.CONCAT("'3. Evaluator Information'!E",$B603))</f>
        <v>0</v>
      </c>
      <c r="F603" s="9" cm="1">
        <f t="array" aca="1" ref="F603" ca="1">INDIRECT(_xlfn.CONCAT("'3. Evaluator Information'!F",$B603))</f>
        <v>0</v>
      </c>
      <c r="G603" s="9" cm="1">
        <f t="array" aca="1" ref="G603" ca="1">IFERROR(VLOOKUP(INDIRECT(_xlfn.CONCAT("'3. Evaluator Information'!G",$B603)),languages_lookup,2,FALSE),INT(0))</f>
        <v>0</v>
      </c>
      <c r="H603" s="9">
        <v>31</v>
      </c>
    </row>
    <row r="604" spans="1:8" x14ac:dyDescent="0.25">
      <c r="A604" s="9">
        <v>90</v>
      </c>
      <c r="B604" s="9">
        <v>706</v>
      </c>
      <c r="C604" s="9" cm="1">
        <f t="array" aca="1" ref="C604" ca="1">INDIRECT(_xlfn.CONCAT("'3. Evaluator Information'!C",$B604))</f>
        <v>0</v>
      </c>
      <c r="D604" s="9" cm="1">
        <f t="array" aca="1" ref="D604" ca="1">INDIRECT(_xlfn.CONCAT("'3. Evaluator Information'!D",$B604))</f>
        <v>0</v>
      </c>
      <c r="E604" s="9" cm="1">
        <f t="array" aca="1" ref="E604" ca="1">INDIRECT(_xlfn.CONCAT("'3. Evaluator Information'!E",$B604))</f>
        <v>0</v>
      </c>
      <c r="F604" s="9" cm="1">
        <f t="array" aca="1" ref="F604" ca="1">INDIRECT(_xlfn.CONCAT("'3. Evaluator Information'!F",$B604))</f>
        <v>0</v>
      </c>
      <c r="G604" s="9" cm="1">
        <f t="array" aca="1" ref="G604" ca="1">IFERROR(VLOOKUP(INDIRECT(_xlfn.CONCAT("'3. Evaluator Information'!G",$B604)),languages_lookup,2,FALSE),INT(0))</f>
        <v>0</v>
      </c>
      <c r="H604" s="9">
        <v>31</v>
      </c>
    </row>
    <row r="605" spans="1:8" x14ac:dyDescent="0.25">
      <c r="A605" s="9">
        <v>90</v>
      </c>
      <c r="B605" s="9">
        <v>707</v>
      </c>
      <c r="C605" s="9" cm="1">
        <f t="array" aca="1" ref="C605" ca="1">INDIRECT(_xlfn.CONCAT("'3. Evaluator Information'!C",$B605))</f>
        <v>0</v>
      </c>
      <c r="D605" s="9" cm="1">
        <f t="array" aca="1" ref="D605" ca="1">INDIRECT(_xlfn.CONCAT("'3. Evaluator Information'!D",$B605))</f>
        <v>0</v>
      </c>
      <c r="E605" s="9" cm="1">
        <f t="array" aca="1" ref="E605" ca="1">INDIRECT(_xlfn.CONCAT("'3. Evaluator Information'!E",$B605))</f>
        <v>0</v>
      </c>
      <c r="F605" s="9" cm="1">
        <f t="array" aca="1" ref="F605" ca="1">INDIRECT(_xlfn.CONCAT("'3. Evaluator Information'!F",$B605))</f>
        <v>0</v>
      </c>
      <c r="G605" s="9" cm="1">
        <f t="array" aca="1" ref="G605" ca="1">IFERROR(VLOOKUP(INDIRECT(_xlfn.CONCAT("'3. Evaluator Information'!G",$B605)),languages_lookup,2,FALSE),INT(0))</f>
        <v>0</v>
      </c>
      <c r="H605" s="9">
        <v>31</v>
      </c>
    </row>
    <row r="606" spans="1:8" x14ac:dyDescent="0.25">
      <c r="A606" s="9">
        <v>90</v>
      </c>
      <c r="B606" s="9">
        <v>708</v>
      </c>
      <c r="C606" s="9" cm="1">
        <f t="array" aca="1" ref="C606" ca="1">INDIRECT(_xlfn.CONCAT("'3. Evaluator Information'!C",$B606))</f>
        <v>0</v>
      </c>
      <c r="D606" s="9" cm="1">
        <f t="array" aca="1" ref="D606" ca="1">INDIRECT(_xlfn.CONCAT("'3. Evaluator Information'!D",$B606))</f>
        <v>0</v>
      </c>
      <c r="E606" s="9" cm="1">
        <f t="array" aca="1" ref="E606" ca="1">INDIRECT(_xlfn.CONCAT("'3. Evaluator Information'!E",$B606))</f>
        <v>0</v>
      </c>
      <c r="F606" s="9" cm="1">
        <f t="array" aca="1" ref="F606" ca="1">INDIRECT(_xlfn.CONCAT("'3. Evaluator Information'!F",$B606))</f>
        <v>0</v>
      </c>
      <c r="G606" s="9" cm="1">
        <f t="array" aca="1" ref="G606" ca="1">IFERROR(VLOOKUP(INDIRECT(_xlfn.CONCAT("'3. Evaluator Information'!G",$B606)),languages_lookup,2,FALSE),INT(0))</f>
        <v>0</v>
      </c>
      <c r="H606" s="9">
        <v>31</v>
      </c>
    </row>
    <row r="607" spans="1:8" x14ac:dyDescent="0.25">
      <c r="A607" s="9">
        <v>90</v>
      </c>
      <c r="B607" s="9">
        <v>709</v>
      </c>
      <c r="C607" s="9" cm="1">
        <f t="array" aca="1" ref="C607" ca="1">INDIRECT(_xlfn.CONCAT("'3. Evaluator Information'!C",$B607))</f>
        <v>0</v>
      </c>
      <c r="D607" s="9" cm="1">
        <f t="array" aca="1" ref="D607" ca="1">INDIRECT(_xlfn.CONCAT("'3. Evaluator Information'!D",$B607))</f>
        <v>0</v>
      </c>
      <c r="E607" s="9" cm="1">
        <f t="array" aca="1" ref="E607" ca="1">INDIRECT(_xlfn.CONCAT("'3. Evaluator Information'!E",$B607))</f>
        <v>0</v>
      </c>
      <c r="F607" s="9" cm="1">
        <f t="array" aca="1" ref="F607" ca="1">INDIRECT(_xlfn.CONCAT("'3. Evaluator Information'!F",$B607))</f>
        <v>0</v>
      </c>
      <c r="G607" s="9" cm="1">
        <f t="array" aca="1" ref="G607" ca="1">IFERROR(VLOOKUP(INDIRECT(_xlfn.CONCAT("'3. Evaluator Information'!G",$B607)),languages_lookup,2,FALSE),INT(0))</f>
        <v>0</v>
      </c>
      <c r="H607" s="9">
        <v>31</v>
      </c>
    </row>
    <row r="608" spans="1:8" x14ac:dyDescent="0.25">
      <c r="A608" s="9">
        <v>90</v>
      </c>
      <c r="B608" s="9">
        <v>710</v>
      </c>
      <c r="C608" s="9" cm="1">
        <f t="array" aca="1" ref="C608" ca="1">INDIRECT(_xlfn.CONCAT("'3. Evaluator Information'!C",$B608))</f>
        <v>0</v>
      </c>
      <c r="D608" s="9" cm="1">
        <f t="array" aca="1" ref="D608" ca="1">INDIRECT(_xlfn.CONCAT("'3. Evaluator Information'!D",$B608))</f>
        <v>0</v>
      </c>
      <c r="E608" s="9" cm="1">
        <f t="array" aca="1" ref="E608" ca="1">INDIRECT(_xlfn.CONCAT("'3. Evaluator Information'!E",$B608))</f>
        <v>0</v>
      </c>
      <c r="F608" s="9" cm="1">
        <f t="array" aca="1" ref="F608" ca="1">INDIRECT(_xlfn.CONCAT("'3. Evaluator Information'!F",$B608))</f>
        <v>0</v>
      </c>
      <c r="G608" s="9" cm="1">
        <f t="array" aca="1" ref="G608" ca="1">IFERROR(VLOOKUP(INDIRECT(_xlfn.CONCAT("'3. Evaluator Information'!G",$B608)),languages_lookup,2,FALSE),INT(0))</f>
        <v>0</v>
      </c>
      <c r="H608" s="9">
        <v>31</v>
      </c>
    </row>
    <row r="609" spans="1:8" x14ac:dyDescent="0.25">
      <c r="A609" s="9">
        <v>90</v>
      </c>
      <c r="B609" s="9">
        <v>711</v>
      </c>
      <c r="C609" s="9" cm="1">
        <f t="array" aca="1" ref="C609" ca="1">INDIRECT(_xlfn.CONCAT("'3. Evaluator Information'!C",$B609))</f>
        <v>0</v>
      </c>
      <c r="D609" s="9" cm="1">
        <f t="array" aca="1" ref="D609" ca="1">INDIRECT(_xlfn.CONCAT("'3. Evaluator Information'!D",$B609))</f>
        <v>0</v>
      </c>
      <c r="E609" s="9" cm="1">
        <f t="array" aca="1" ref="E609" ca="1">INDIRECT(_xlfn.CONCAT("'3. Evaluator Information'!E",$B609))</f>
        <v>0</v>
      </c>
      <c r="F609" s="9" cm="1">
        <f t="array" aca="1" ref="F609" ca="1">INDIRECT(_xlfn.CONCAT("'3. Evaluator Information'!F",$B609))</f>
        <v>0</v>
      </c>
      <c r="G609" s="9" cm="1">
        <f t="array" aca="1" ref="G609" ca="1">IFERROR(VLOOKUP(INDIRECT(_xlfn.CONCAT("'3. Evaluator Information'!G",$B609)),languages_lookup,2,FALSE),INT(0))</f>
        <v>0</v>
      </c>
      <c r="H609" s="9">
        <v>31</v>
      </c>
    </row>
    <row r="610" spans="1:8" x14ac:dyDescent="0.25">
      <c r="A610" s="9">
        <v>90</v>
      </c>
      <c r="B610" s="9">
        <v>712</v>
      </c>
      <c r="C610" s="9" cm="1">
        <f t="array" aca="1" ref="C610" ca="1">INDIRECT(_xlfn.CONCAT("'3. Evaluator Information'!C",$B610))</f>
        <v>0</v>
      </c>
      <c r="D610" s="9" cm="1">
        <f t="array" aca="1" ref="D610" ca="1">INDIRECT(_xlfn.CONCAT("'3. Evaluator Information'!D",$B610))</f>
        <v>0</v>
      </c>
      <c r="E610" s="9" cm="1">
        <f t="array" aca="1" ref="E610" ca="1">INDIRECT(_xlfn.CONCAT("'3. Evaluator Information'!E",$B610))</f>
        <v>0</v>
      </c>
      <c r="F610" s="9" cm="1">
        <f t="array" aca="1" ref="F610" ca="1">INDIRECT(_xlfn.CONCAT("'3. Evaluator Information'!F",$B610))</f>
        <v>0</v>
      </c>
      <c r="G610" s="9" cm="1">
        <f t="array" aca="1" ref="G610" ca="1">IFERROR(VLOOKUP(INDIRECT(_xlfn.CONCAT("'3. Evaluator Information'!G",$B610)),languages_lookup,2,FALSE),INT(0))</f>
        <v>0</v>
      </c>
      <c r="H610" s="9">
        <v>31</v>
      </c>
    </row>
    <row r="611" spans="1:8" x14ac:dyDescent="0.25">
      <c r="A611" s="9">
        <v>90</v>
      </c>
      <c r="B611" s="9">
        <v>713</v>
      </c>
      <c r="C611" s="9" cm="1">
        <f t="array" aca="1" ref="C611" ca="1">INDIRECT(_xlfn.CONCAT("'3. Evaluator Information'!C",$B611))</f>
        <v>0</v>
      </c>
      <c r="D611" s="9" cm="1">
        <f t="array" aca="1" ref="D611" ca="1">INDIRECT(_xlfn.CONCAT("'3. Evaluator Information'!D",$B611))</f>
        <v>0</v>
      </c>
      <c r="E611" s="9" cm="1">
        <f t="array" aca="1" ref="E611" ca="1">INDIRECT(_xlfn.CONCAT("'3. Evaluator Information'!E",$B611))</f>
        <v>0</v>
      </c>
      <c r="F611" s="9" cm="1">
        <f t="array" aca="1" ref="F611" ca="1">INDIRECT(_xlfn.CONCAT("'3. Evaluator Information'!F",$B611))</f>
        <v>0</v>
      </c>
      <c r="G611" s="9" cm="1">
        <f t="array" aca="1" ref="G611" ca="1">IFERROR(VLOOKUP(INDIRECT(_xlfn.CONCAT("'3. Evaluator Information'!G",$B611)),languages_lookup,2,FALSE),INT(0))</f>
        <v>0</v>
      </c>
      <c r="H611" s="9">
        <v>31</v>
      </c>
    </row>
    <row r="612" spans="1:8" x14ac:dyDescent="0.25">
      <c r="A612" s="9">
        <v>90</v>
      </c>
      <c r="B612" s="9">
        <v>714</v>
      </c>
      <c r="C612" s="9" cm="1">
        <f t="array" aca="1" ref="C612" ca="1">INDIRECT(_xlfn.CONCAT("'3. Evaluator Information'!C",$B612))</f>
        <v>0</v>
      </c>
      <c r="D612" s="9" cm="1">
        <f t="array" aca="1" ref="D612" ca="1">INDIRECT(_xlfn.CONCAT("'3. Evaluator Information'!D",$B612))</f>
        <v>0</v>
      </c>
      <c r="E612" s="9" cm="1">
        <f t="array" aca="1" ref="E612" ca="1">INDIRECT(_xlfn.CONCAT("'3. Evaluator Information'!E",$B612))</f>
        <v>0</v>
      </c>
      <c r="F612" s="9" cm="1">
        <f t="array" aca="1" ref="F612" ca="1">INDIRECT(_xlfn.CONCAT("'3. Evaluator Information'!F",$B612))</f>
        <v>0</v>
      </c>
      <c r="G612" s="9" cm="1">
        <f t="array" aca="1" ref="G612" ca="1">IFERROR(VLOOKUP(INDIRECT(_xlfn.CONCAT("'3. Evaluator Information'!G",$B612)),languages_lookup,2,FALSE),INT(0))</f>
        <v>0</v>
      </c>
      <c r="H612" s="9">
        <v>31</v>
      </c>
    </row>
    <row r="613" spans="1:8" x14ac:dyDescent="0.25">
      <c r="A613" s="9">
        <v>90</v>
      </c>
      <c r="B613" s="9">
        <v>715</v>
      </c>
      <c r="C613" s="9" cm="1">
        <f t="array" aca="1" ref="C613" ca="1">INDIRECT(_xlfn.CONCAT("'3. Evaluator Information'!C",$B613))</f>
        <v>0</v>
      </c>
      <c r="D613" s="9" cm="1">
        <f t="array" aca="1" ref="D613" ca="1">INDIRECT(_xlfn.CONCAT("'3. Evaluator Information'!D",$B613))</f>
        <v>0</v>
      </c>
      <c r="E613" s="9" cm="1">
        <f t="array" aca="1" ref="E613" ca="1">INDIRECT(_xlfn.CONCAT("'3. Evaluator Information'!E",$B613))</f>
        <v>0</v>
      </c>
      <c r="F613" s="9" cm="1">
        <f t="array" aca="1" ref="F613" ca="1">INDIRECT(_xlfn.CONCAT("'3. Evaluator Information'!F",$B613))</f>
        <v>0</v>
      </c>
      <c r="G613" s="9" cm="1">
        <f t="array" aca="1" ref="G613" ca="1">IFERROR(VLOOKUP(INDIRECT(_xlfn.CONCAT("'3. Evaluator Information'!G",$B613)),languages_lookup,2,FALSE),INT(0))</f>
        <v>0</v>
      </c>
      <c r="H613" s="9">
        <v>31</v>
      </c>
    </row>
    <row r="614" spans="1:8" x14ac:dyDescent="0.25">
      <c r="A614" s="9">
        <v>90</v>
      </c>
      <c r="B614" s="9">
        <v>716</v>
      </c>
      <c r="C614" s="9" cm="1">
        <f t="array" aca="1" ref="C614" ca="1">INDIRECT(_xlfn.CONCAT("'3. Evaluator Information'!C",$B614))</f>
        <v>0</v>
      </c>
      <c r="D614" s="9" cm="1">
        <f t="array" aca="1" ref="D614" ca="1">INDIRECT(_xlfn.CONCAT("'3. Evaluator Information'!D",$B614))</f>
        <v>0</v>
      </c>
      <c r="E614" s="9" cm="1">
        <f t="array" aca="1" ref="E614" ca="1">INDIRECT(_xlfn.CONCAT("'3. Evaluator Information'!E",$B614))</f>
        <v>0</v>
      </c>
      <c r="F614" s="9" cm="1">
        <f t="array" aca="1" ref="F614" ca="1">INDIRECT(_xlfn.CONCAT("'3. Evaluator Information'!F",$B614))</f>
        <v>0</v>
      </c>
      <c r="G614" s="9" cm="1">
        <f t="array" aca="1" ref="G614" ca="1">IFERROR(VLOOKUP(INDIRECT(_xlfn.CONCAT("'3. Evaluator Information'!G",$B614)),languages_lookup,2,FALSE),INT(0))</f>
        <v>0</v>
      </c>
      <c r="H614" s="9">
        <v>31</v>
      </c>
    </row>
    <row r="615" spans="1:8" x14ac:dyDescent="0.25">
      <c r="A615" s="9">
        <v>90</v>
      </c>
      <c r="B615" s="9">
        <v>717</v>
      </c>
      <c r="C615" s="9" cm="1">
        <f t="array" aca="1" ref="C615" ca="1">INDIRECT(_xlfn.CONCAT("'3. Evaluator Information'!C",$B615))</f>
        <v>0</v>
      </c>
      <c r="D615" s="9" cm="1">
        <f t="array" aca="1" ref="D615" ca="1">INDIRECT(_xlfn.CONCAT("'3. Evaluator Information'!D",$B615))</f>
        <v>0</v>
      </c>
      <c r="E615" s="9" cm="1">
        <f t="array" aca="1" ref="E615" ca="1">INDIRECT(_xlfn.CONCAT("'3. Evaluator Information'!E",$B615))</f>
        <v>0</v>
      </c>
      <c r="F615" s="9" cm="1">
        <f t="array" aca="1" ref="F615" ca="1">INDIRECT(_xlfn.CONCAT("'3. Evaluator Information'!F",$B615))</f>
        <v>0</v>
      </c>
      <c r="G615" s="9" cm="1">
        <f t="array" aca="1" ref="G615" ca="1">IFERROR(VLOOKUP(INDIRECT(_xlfn.CONCAT("'3. Evaluator Information'!G",$B615)),languages_lookup,2,FALSE),INT(0))</f>
        <v>0</v>
      </c>
      <c r="H615" s="9">
        <v>31</v>
      </c>
    </row>
    <row r="616" spans="1:8" x14ac:dyDescent="0.25">
      <c r="A616" s="9">
        <v>90</v>
      </c>
      <c r="B616" s="9">
        <v>718</v>
      </c>
      <c r="C616" s="9" cm="1">
        <f t="array" aca="1" ref="C616" ca="1">INDIRECT(_xlfn.CONCAT("'3. Evaluator Information'!C",$B616))</f>
        <v>0</v>
      </c>
      <c r="D616" s="9" cm="1">
        <f t="array" aca="1" ref="D616" ca="1">INDIRECT(_xlfn.CONCAT("'3. Evaluator Information'!D",$B616))</f>
        <v>0</v>
      </c>
      <c r="E616" s="9" cm="1">
        <f t="array" aca="1" ref="E616" ca="1">INDIRECT(_xlfn.CONCAT("'3. Evaluator Information'!E",$B616))</f>
        <v>0</v>
      </c>
      <c r="F616" s="9" cm="1">
        <f t="array" aca="1" ref="F616" ca="1">INDIRECT(_xlfn.CONCAT("'3. Evaluator Information'!F",$B616))</f>
        <v>0</v>
      </c>
      <c r="G616" s="9" cm="1">
        <f t="array" aca="1" ref="G616" ca="1">IFERROR(VLOOKUP(INDIRECT(_xlfn.CONCAT("'3. Evaluator Information'!G",$B616)),languages_lookup,2,FALSE),INT(0))</f>
        <v>0</v>
      </c>
      <c r="H616" s="9">
        <v>31</v>
      </c>
    </row>
    <row r="617" spans="1:8" x14ac:dyDescent="0.25">
      <c r="A617" s="9">
        <v>90</v>
      </c>
      <c r="B617" s="9">
        <v>719</v>
      </c>
      <c r="C617" s="9" cm="1">
        <f t="array" aca="1" ref="C617" ca="1">INDIRECT(_xlfn.CONCAT("'3. Evaluator Information'!C",$B617))</f>
        <v>0</v>
      </c>
      <c r="D617" s="9" cm="1">
        <f t="array" aca="1" ref="D617" ca="1">INDIRECT(_xlfn.CONCAT("'3. Evaluator Information'!D",$B617))</f>
        <v>0</v>
      </c>
      <c r="E617" s="9" cm="1">
        <f t="array" aca="1" ref="E617" ca="1">INDIRECT(_xlfn.CONCAT("'3. Evaluator Information'!E",$B617))</f>
        <v>0</v>
      </c>
      <c r="F617" s="9" cm="1">
        <f t="array" aca="1" ref="F617" ca="1">INDIRECT(_xlfn.CONCAT("'3. Evaluator Information'!F",$B617))</f>
        <v>0</v>
      </c>
      <c r="G617" s="9" cm="1">
        <f t="array" aca="1" ref="G617" ca="1">IFERROR(VLOOKUP(INDIRECT(_xlfn.CONCAT("'3. Evaluator Information'!G",$B617)),languages_lookup,2,FALSE),INT(0))</f>
        <v>0</v>
      </c>
      <c r="H617" s="9">
        <v>31</v>
      </c>
    </row>
    <row r="618" spans="1:8" x14ac:dyDescent="0.25">
      <c r="A618" s="9">
        <v>90</v>
      </c>
      <c r="B618" s="9">
        <v>720</v>
      </c>
      <c r="C618" s="9" cm="1">
        <f t="array" aca="1" ref="C618" ca="1">INDIRECT(_xlfn.CONCAT("'3. Evaluator Information'!C",$B618))</f>
        <v>0</v>
      </c>
      <c r="D618" s="9" cm="1">
        <f t="array" aca="1" ref="D618" ca="1">INDIRECT(_xlfn.CONCAT("'3. Evaluator Information'!D",$B618))</f>
        <v>0</v>
      </c>
      <c r="E618" s="9" cm="1">
        <f t="array" aca="1" ref="E618" ca="1">INDIRECT(_xlfn.CONCAT("'3. Evaluator Information'!E",$B618))</f>
        <v>0</v>
      </c>
      <c r="F618" s="9" cm="1">
        <f t="array" aca="1" ref="F618" ca="1">INDIRECT(_xlfn.CONCAT("'3. Evaluator Information'!F",$B618))</f>
        <v>0</v>
      </c>
      <c r="G618" s="9" cm="1">
        <f t="array" aca="1" ref="G618" ca="1">IFERROR(VLOOKUP(INDIRECT(_xlfn.CONCAT("'3. Evaluator Information'!G",$B618)),languages_lookup,2,FALSE),INT(0))</f>
        <v>0</v>
      </c>
      <c r="H618" s="9">
        <v>31</v>
      </c>
    </row>
    <row r="619" spans="1:8" x14ac:dyDescent="0.25">
      <c r="A619" s="9">
        <v>90</v>
      </c>
      <c r="B619" s="9">
        <v>721</v>
      </c>
      <c r="C619" s="9" cm="1">
        <f t="array" aca="1" ref="C619" ca="1">INDIRECT(_xlfn.CONCAT("'3. Evaluator Information'!C",$B619))</f>
        <v>0</v>
      </c>
      <c r="D619" s="9" cm="1">
        <f t="array" aca="1" ref="D619" ca="1">INDIRECT(_xlfn.CONCAT("'3. Evaluator Information'!D",$B619))</f>
        <v>0</v>
      </c>
      <c r="E619" s="9" cm="1">
        <f t="array" aca="1" ref="E619" ca="1">INDIRECT(_xlfn.CONCAT("'3. Evaluator Information'!E",$B619))</f>
        <v>0</v>
      </c>
      <c r="F619" s="9" cm="1">
        <f t="array" aca="1" ref="F619" ca="1">INDIRECT(_xlfn.CONCAT("'3. Evaluator Information'!F",$B619))</f>
        <v>0</v>
      </c>
      <c r="G619" s="9" cm="1">
        <f t="array" aca="1" ref="G619" ca="1">IFERROR(VLOOKUP(INDIRECT(_xlfn.CONCAT("'3. Evaluator Information'!G",$B619)),languages_lookup,2,FALSE),INT(0))</f>
        <v>0</v>
      </c>
      <c r="H619" s="9">
        <v>31</v>
      </c>
    </row>
    <row r="620" spans="1:8" x14ac:dyDescent="0.25">
      <c r="A620" s="9">
        <v>90</v>
      </c>
      <c r="B620" s="9">
        <v>722</v>
      </c>
      <c r="C620" s="9" cm="1">
        <f t="array" aca="1" ref="C620" ca="1">INDIRECT(_xlfn.CONCAT("'3. Evaluator Information'!C",$B620))</f>
        <v>0</v>
      </c>
      <c r="D620" s="9" cm="1">
        <f t="array" aca="1" ref="D620" ca="1">INDIRECT(_xlfn.CONCAT("'3. Evaluator Information'!D",$B620))</f>
        <v>0</v>
      </c>
      <c r="E620" s="9" cm="1">
        <f t="array" aca="1" ref="E620" ca="1">INDIRECT(_xlfn.CONCAT("'3. Evaluator Information'!E",$B620))</f>
        <v>0</v>
      </c>
      <c r="F620" s="9" cm="1">
        <f t="array" aca="1" ref="F620" ca="1">INDIRECT(_xlfn.CONCAT("'3. Evaluator Information'!F",$B620))</f>
        <v>0</v>
      </c>
      <c r="G620" s="9" cm="1">
        <f t="array" aca="1" ref="G620" ca="1">IFERROR(VLOOKUP(INDIRECT(_xlfn.CONCAT("'3. Evaluator Information'!G",$B620)),languages_lookup,2,FALSE),INT(0))</f>
        <v>0</v>
      </c>
      <c r="H620" s="9">
        <v>31</v>
      </c>
    </row>
    <row r="621" spans="1:8" x14ac:dyDescent="0.25">
      <c r="A621" s="9">
        <v>90</v>
      </c>
      <c r="B621" s="9">
        <v>723</v>
      </c>
      <c r="C621" s="9" cm="1">
        <f t="array" aca="1" ref="C621" ca="1">INDIRECT(_xlfn.CONCAT("'3. Evaluator Information'!C",$B621))</f>
        <v>0</v>
      </c>
      <c r="D621" s="9" cm="1">
        <f t="array" aca="1" ref="D621" ca="1">INDIRECT(_xlfn.CONCAT("'3. Evaluator Information'!D",$B621))</f>
        <v>0</v>
      </c>
      <c r="E621" s="9" cm="1">
        <f t="array" aca="1" ref="E621" ca="1">INDIRECT(_xlfn.CONCAT("'3. Evaluator Information'!E",$B621))</f>
        <v>0</v>
      </c>
      <c r="F621" s="9" cm="1">
        <f t="array" aca="1" ref="F621" ca="1">INDIRECT(_xlfn.CONCAT("'3. Evaluator Information'!F",$B621))</f>
        <v>0</v>
      </c>
      <c r="G621" s="9" cm="1">
        <f t="array" aca="1" ref="G621" ca="1">IFERROR(VLOOKUP(INDIRECT(_xlfn.CONCAT("'3. Evaluator Information'!G",$B621)),languages_lookup,2,FALSE),INT(0))</f>
        <v>0</v>
      </c>
      <c r="H621" s="9">
        <v>31</v>
      </c>
    </row>
    <row r="622" spans="1:8" x14ac:dyDescent="0.25">
      <c r="A622" s="9">
        <v>93</v>
      </c>
      <c r="B622" s="9">
        <v>727</v>
      </c>
      <c r="C622" s="9" cm="1">
        <f t="array" aca="1" ref="C622" ca="1">INDIRECT(_xlfn.CONCAT("'3. Evaluator Information'!C",$B622))</f>
        <v>0</v>
      </c>
      <c r="D622" s="9" cm="1">
        <f t="array" aca="1" ref="D622" ca="1">INDIRECT(_xlfn.CONCAT("'3. Evaluator Information'!D",$B622))</f>
        <v>0</v>
      </c>
      <c r="E622" s="9" cm="1">
        <f t="array" aca="1" ref="E622" ca="1">INDIRECT(_xlfn.CONCAT("'3. Evaluator Information'!E",$B622))</f>
        <v>0</v>
      </c>
      <c r="F622" s="9" cm="1">
        <f t="array" aca="1" ref="F622" ca="1">INDIRECT(_xlfn.CONCAT("'3. Evaluator Information'!F",$B622))</f>
        <v>0</v>
      </c>
      <c r="G622" s="9" cm="1">
        <f t="array" aca="1" ref="G622" ca="1">IFERROR(VLOOKUP(INDIRECT(_xlfn.CONCAT("'3. Evaluator Information'!G",$B622)),languages_lookup,2,FALSE),INT(0))</f>
        <v>0</v>
      </c>
      <c r="H622" s="9">
        <v>32</v>
      </c>
    </row>
    <row r="623" spans="1:8" x14ac:dyDescent="0.25">
      <c r="A623" s="9">
        <v>93</v>
      </c>
      <c r="B623" s="9">
        <v>728</v>
      </c>
      <c r="C623" s="9" cm="1">
        <f t="array" aca="1" ref="C623" ca="1">INDIRECT(_xlfn.CONCAT("'3. Evaluator Information'!C",$B623))</f>
        <v>0</v>
      </c>
      <c r="D623" s="9" cm="1">
        <f t="array" aca="1" ref="D623" ca="1">INDIRECT(_xlfn.CONCAT("'3. Evaluator Information'!D",$B623))</f>
        <v>0</v>
      </c>
      <c r="E623" s="9" cm="1">
        <f t="array" aca="1" ref="E623" ca="1">INDIRECT(_xlfn.CONCAT("'3. Evaluator Information'!E",$B623))</f>
        <v>0</v>
      </c>
      <c r="F623" s="9" cm="1">
        <f t="array" aca="1" ref="F623" ca="1">INDIRECT(_xlfn.CONCAT("'3. Evaluator Information'!F",$B623))</f>
        <v>0</v>
      </c>
      <c r="G623" s="9" cm="1">
        <f t="array" aca="1" ref="G623" ca="1">IFERROR(VLOOKUP(INDIRECT(_xlfn.CONCAT("'3. Evaluator Information'!G",$B623)),languages_lookup,2,FALSE),INT(0))</f>
        <v>0</v>
      </c>
      <c r="H623" s="9">
        <v>32</v>
      </c>
    </row>
    <row r="624" spans="1:8" x14ac:dyDescent="0.25">
      <c r="A624" s="9">
        <v>93</v>
      </c>
      <c r="B624" s="9">
        <v>729</v>
      </c>
      <c r="C624" s="9" cm="1">
        <f t="array" aca="1" ref="C624" ca="1">INDIRECT(_xlfn.CONCAT("'3. Evaluator Information'!C",$B624))</f>
        <v>0</v>
      </c>
      <c r="D624" s="9" cm="1">
        <f t="array" aca="1" ref="D624" ca="1">INDIRECT(_xlfn.CONCAT("'3. Evaluator Information'!D",$B624))</f>
        <v>0</v>
      </c>
      <c r="E624" s="9" cm="1">
        <f t="array" aca="1" ref="E624" ca="1">INDIRECT(_xlfn.CONCAT("'3. Evaluator Information'!E",$B624))</f>
        <v>0</v>
      </c>
      <c r="F624" s="9" cm="1">
        <f t="array" aca="1" ref="F624" ca="1">INDIRECT(_xlfn.CONCAT("'3. Evaluator Information'!F",$B624))</f>
        <v>0</v>
      </c>
      <c r="G624" s="9" cm="1">
        <f t="array" aca="1" ref="G624" ca="1">IFERROR(VLOOKUP(INDIRECT(_xlfn.CONCAT("'3. Evaluator Information'!G",$B624)),languages_lookup,2,FALSE),INT(0))</f>
        <v>0</v>
      </c>
      <c r="H624" s="9">
        <v>32</v>
      </c>
    </row>
    <row r="625" spans="1:8" x14ac:dyDescent="0.25">
      <c r="A625" s="9">
        <v>93</v>
      </c>
      <c r="B625" s="9">
        <v>730</v>
      </c>
      <c r="C625" s="9" cm="1">
        <f t="array" aca="1" ref="C625" ca="1">INDIRECT(_xlfn.CONCAT("'3. Evaluator Information'!C",$B625))</f>
        <v>0</v>
      </c>
      <c r="D625" s="9" cm="1">
        <f t="array" aca="1" ref="D625" ca="1">INDIRECT(_xlfn.CONCAT("'3. Evaluator Information'!D",$B625))</f>
        <v>0</v>
      </c>
      <c r="E625" s="9" cm="1">
        <f t="array" aca="1" ref="E625" ca="1">INDIRECT(_xlfn.CONCAT("'3. Evaluator Information'!E",$B625))</f>
        <v>0</v>
      </c>
      <c r="F625" s="9" cm="1">
        <f t="array" aca="1" ref="F625" ca="1">INDIRECT(_xlfn.CONCAT("'3. Evaluator Information'!F",$B625))</f>
        <v>0</v>
      </c>
      <c r="G625" s="9" cm="1">
        <f t="array" aca="1" ref="G625" ca="1">IFERROR(VLOOKUP(INDIRECT(_xlfn.CONCAT("'3. Evaluator Information'!G",$B625)),languages_lookup,2,FALSE),INT(0))</f>
        <v>0</v>
      </c>
      <c r="H625" s="9">
        <v>32</v>
      </c>
    </row>
    <row r="626" spans="1:8" x14ac:dyDescent="0.25">
      <c r="A626" s="9">
        <v>93</v>
      </c>
      <c r="B626" s="9">
        <v>731</v>
      </c>
      <c r="C626" s="9" cm="1">
        <f t="array" aca="1" ref="C626" ca="1">INDIRECT(_xlfn.CONCAT("'3. Evaluator Information'!C",$B626))</f>
        <v>0</v>
      </c>
      <c r="D626" s="9" cm="1">
        <f t="array" aca="1" ref="D626" ca="1">INDIRECT(_xlfn.CONCAT("'3. Evaluator Information'!D",$B626))</f>
        <v>0</v>
      </c>
      <c r="E626" s="9" cm="1">
        <f t="array" aca="1" ref="E626" ca="1">INDIRECT(_xlfn.CONCAT("'3. Evaluator Information'!E",$B626))</f>
        <v>0</v>
      </c>
      <c r="F626" s="9" cm="1">
        <f t="array" aca="1" ref="F626" ca="1">INDIRECT(_xlfn.CONCAT("'3. Evaluator Information'!F",$B626))</f>
        <v>0</v>
      </c>
      <c r="G626" s="9" cm="1">
        <f t="array" aca="1" ref="G626" ca="1">IFERROR(VLOOKUP(INDIRECT(_xlfn.CONCAT("'3. Evaluator Information'!G",$B626)),languages_lookup,2,FALSE),INT(0))</f>
        <v>0</v>
      </c>
      <c r="H626" s="9">
        <v>32</v>
      </c>
    </row>
    <row r="627" spans="1:8" x14ac:dyDescent="0.25">
      <c r="A627" s="9">
        <v>93</v>
      </c>
      <c r="B627" s="9">
        <v>732</v>
      </c>
      <c r="C627" s="9" cm="1">
        <f t="array" aca="1" ref="C627" ca="1">INDIRECT(_xlfn.CONCAT("'3. Evaluator Information'!C",$B627))</f>
        <v>0</v>
      </c>
      <c r="D627" s="9" cm="1">
        <f t="array" aca="1" ref="D627" ca="1">INDIRECT(_xlfn.CONCAT("'3. Evaluator Information'!D",$B627))</f>
        <v>0</v>
      </c>
      <c r="E627" s="9" cm="1">
        <f t="array" aca="1" ref="E627" ca="1">INDIRECT(_xlfn.CONCAT("'3. Evaluator Information'!E",$B627))</f>
        <v>0</v>
      </c>
      <c r="F627" s="9" cm="1">
        <f t="array" aca="1" ref="F627" ca="1">INDIRECT(_xlfn.CONCAT("'3. Evaluator Information'!F",$B627))</f>
        <v>0</v>
      </c>
      <c r="G627" s="9" cm="1">
        <f t="array" aca="1" ref="G627" ca="1">IFERROR(VLOOKUP(INDIRECT(_xlfn.CONCAT("'3. Evaluator Information'!G",$B627)),languages_lookup,2,FALSE),INT(0))</f>
        <v>0</v>
      </c>
      <c r="H627" s="9">
        <v>32</v>
      </c>
    </row>
    <row r="628" spans="1:8" x14ac:dyDescent="0.25">
      <c r="A628" s="9">
        <v>93</v>
      </c>
      <c r="B628" s="9">
        <v>733</v>
      </c>
      <c r="C628" s="9" cm="1">
        <f t="array" aca="1" ref="C628" ca="1">INDIRECT(_xlfn.CONCAT("'3. Evaluator Information'!C",$B628))</f>
        <v>0</v>
      </c>
      <c r="D628" s="9" cm="1">
        <f t="array" aca="1" ref="D628" ca="1">INDIRECT(_xlfn.CONCAT("'3. Evaluator Information'!D",$B628))</f>
        <v>0</v>
      </c>
      <c r="E628" s="9" cm="1">
        <f t="array" aca="1" ref="E628" ca="1">INDIRECT(_xlfn.CONCAT("'3. Evaluator Information'!E",$B628))</f>
        <v>0</v>
      </c>
      <c r="F628" s="9" cm="1">
        <f t="array" aca="1" ref="F628" ca="1">INDIRECT(_xlfn.CONCAT("'3. Evaluator Information'!F",$B628))</f>
        <v>0</v>
      </c>
      <c r="G628" s="9" cm="1">
        <f t="array" aca="1" ref="G628" ca="1">IFERROR(VLOOKUP(INDIRECT(_xlfn.CONCAT("'3. Evaluator Information'!G",$B628)),languages_lookup,2,FALSE),INT(0))</f>
        <v>0</v>
      </c>
      <c r="H628" s="9">
        <v>32</v>
      </c>
    </row>
    <row r="629" spans="1:8" x14ac:dyDescent="0.25">
      <c r="A629" s="9">
        <v>93</v>
      </c>
      <c r="B629" s="9">
        <v>734</v>
      </c>
      <c r="C629" s="9" cm="1">
        <f t="array" aca="1" ref="C629" ca="1">INDIRECT(_xlfn.CONCAT("'3. Evaluator Information'!C",$B629))</f>
        <v>0</v>
      </c>
      <c r="D629" s="9" cm="1">
        <f t="array" aca="1" ref="D629" ca="1">INDIRECT(_xlfn.CONCAT("'3. Evaluator Information'!D",$B629))</f>
        <v>0</v>
      </c>
      <c r="E629" s="9" cm="1">
        <f t="array" aca="1" ref="E629" ca="1">INDIRECT(_xlfn.CONCAT("'3. Evaluator Information'!E",$B629))</f>
        <v>0</v>
      </c>
      <c r="F629" s="9" cm="1">
        <f t="array" aca="1" ref="F629" ca="1">INDIRECT(_xlfn.CONCAT("'3. Evaluator Information'!F",$B629))</f>
        <v>0</v>
      </c>
      <c r="G629" s="9" cm="1">
        <f t="array" aca="1" ref="G629" ca="1">IFERROR(VLOOKUP(INDIRECT(_xlfn.CONCAT("'3. Evaluator Information'!G",$B629)),languages_lookup,2,FALSE),INT(0))</f>
        <v>0</v>
      </c>
      <c r="H629" s="9">
        <v>32</v>
      </c>
    </row>
    <row r="630" spans="1:8" x14ac:dyDescent="0.25">
      <c r="A630" s="9">
        <v>93</v>
      </c>
      <c r="B630" s="9">
        <v>735</v>
      </c>
      <c r="C630" s="9" cm="1">
        <f t="array" aca="1" ref="C630" ca="1">INDIRECT(_xlfn.CONCAT("'3. Evaluator Information'!C",$B630))</f>
        <v>0</v>
      </c>
      <c r="D630" s="9" cm="1">
        <f t="array" aca="1" ref="D630" ca="1">INDIRECT(_xlfn.CONCAT("'3. Evaluator Information'!D",$B630))</f>
        <v>0</v>
      </c>
      <c r="E630" s="9" cm="1">
        <f t="array" aca="1" ref="E630" ca="1">INDIRECT(_xlfn.CONCAT("'3. Evaluator Information'!E",$B630))</f>
        <v>0</v>
      </c>
      <c r="F630" s="9" cm="1">
        <f t="array" aca="1" ref="F630" ca="1">INDIRECT(_xlfn.CONCAT("'3. Evaluator Information'!F",$B630))</f>
        <v>0</v>
      </c>
      <c r="G630" s="9" cm="1">
        <f t="array" aca="1" ref="G630" ca="1">IFERROR(VLOOKUP(INDIRECT(_xlfn.CONCAT("'3. Evaluator Information'!G",$B630)),languages_lookup,2,FALSE),INT(0))</f>
        <v>0</v>
      </c>
      <c r="H630" s="9">
        <v>32</v>
      </c>
    </row>
    <row r="631" spans="1:8" x14ac:dyDescent="0.25">
      <c r="A631" s="9">
        <v>93</v>
      </c>
      <c r="B631" s="9">
        <v>736</v>
      </c>
      <c r="C631" s="9" cm="1">
        <f t="array" aca="1" ref="C631" ca="1">INDIRECT(_xlfn.CONCAT("'3. Evaluator Information'!C",$B631))</f>
        <v>0</v>
      </c>
      <c r="D631" s="9" cm="1">
        <f t="array" aca="1" ref="D631" ca="1">INDIRECT(_xlfn.CONCAT("'3. Evaluator Information'!D",$B631))</f>
        <v>0</v>
      </c>
      <c r="E631" s="9" cm="1">
        <f t="array" aca="1" ref="E631" ca="1">INDIRECT(_xlfn.CONCAT("'3. Evaluator Information'!E",$B631))</f>
        <v>0</v>
      </c>
      <c r="F631" s="9" cm="1">
        <f t="array" aca="1" ref="F631" ca="1">INDIRECT(_xlfn.CONCAT("'3. Evaluator Information'!F",$B631))</f>
        <v>0</v>
      </c>
      <c r="G631" s="9" cm="1">
        <f t="array" aca="1" ref="G631" ca="1">IFERROR(VLOOKUP(INDIRECT(_xlfn.CONCAT("'3. Evaluator Information'!G",$B631)),languages_lookup,2,FALSE),INT(0))</f>
        <v>0</v>
      </c>
      <c r="H631" s="9">
        <v>32</v>
      </c>
    </row>
    <row r="632" spans="1:8" x14ac:dyDescent="0.25">
      <c r="A632" s="9">
        <v>93</v>
      </c>
      <c r="B632" s="9">
        <v>737</v>
      </c>
      <c r="C632" s="9" cm="1">
        <f t="array" aca="1" ref="C632" ca="1">INDIRECT(_xlfn.CONCAT("'3. Evaluator Information'!C",$B632))</f>
        <v>0</v>
      </c>
      <c r="D632" s="9" cm="1">
        <f t="array" aca="1" ref="D632" ca="1">INDIRECT(_xlfn.CONCAT("'3. Evaluator Information'!D",$B632))</f>
        <v>0</v>
      </c>
      <c r="E632" s="9" cm="1">
        <f t="array" aca="1" ref="E632" ca="1">INDIRECT(_xlfn.CONCAT("'3. Evaluator Information'!E",$B632))</f>
        <v>0</v>
      </c>
      <c r="F632" s="9" cm="1">
        <f t="array" aca="1" ref="F632" ca="1">INDIRECT(_xlfn.CONCAT("'3. Evaluator Information'!F",$B632))</f>
        <v>0</v>
      </c>
      <c r="G632" s="9" cm="1">
        <f t="array" aca="1" ref="G632" ca="1">IFERROR(VLOOKUP(INDIRECT(_xlfn.CONCAT("'3. Evaluator Information'!G",$B632)),languages_lookup,2,FALSE),INT(0))</f>
        <v>0</v>
      </c>
      <c r="H632" s="9">
        <v>32</v>
      </c>
    </row>
    <row r="633" spans="1:8" x14ac:dyDescent="0.25">
      <c r="A633" s="9">
        <v>93</v>
      </c>
      <c r="B633" s="9">
        <v>738</v>
      </c>
      <c r="C633" s="9" cm="1">
        <f t="array" aca="1" ref="C633" ca="1">INDIRECT(_xlfn.CONCAT("'3. Evaluator Information'!C",$B633))</f>
        <v>0</v>
      </c>
      <c r="D633" s="9" cm="1">
        <f t="array" aca="1" ref="D633" ca="1">INDIRECT(_xlfn.CONCAT("'3. Evaluator Information'!D",$B633))</f>
        <v>0</v>
      </c>
      <c r="E633" s="9" cm="1">
        <f t="array" aca="1" ref="E633" ca="1">INDIRECT(_xlfn.CONCAT("'3. Evaluator Information'!E",$B633))</f>
        <v>0</v>
      </c>
      <c r="F633" s="9" cm="1">
        <f t="array" aca="1" ref="F633" ca="1">INDIRECT(_xlfn.CONCAT("'3. Evaluator Information'!F",$B633))</f>
        <v>0</v>
      </c>
      <c r="G633" s="9" cm="1">
        <f t="array" aca="1" ref="G633" ca="1">IFERROR(VLOOKUP(INDIRECT(_xlfn.CONCAT("'3. Evaluator Information'!G",$B633)),languages_lookup,2,FALSE),INT(0))</f>
        <v>0</v>
      </c>
      <c r="H633" s="9">
        <v>32</v>
      </c>
    </row>
    <row r="634" spans="1:8" x14ac:dyDescent="0.25">
      <c r="A634" s="9">
        <v>93</v>
      </c>
      <c r="B634" s="9">
        <v>739</v>
      </c>
      <c r="C634" s="9" cm="1">
        <f t="array" aca="1" ref="C634" ca="1">INDIRECT(_xlfn.CONCAT("'3. Evaluator Information'!C",$B634))</f>
        <v>0</v>
      </c>
      <c r="D634" s="9" cm="1">
        <f t="array" aca="1" ref="D634" ca="1">INDIRECT(_xlfn.CONCAT("'3. Evaluator Information'!D",$B634))</f>
        <v>0</v>
      </c>
      <c r="E634" s="9" cm="1">
        <f t="array" aca="1" ref="E634" ca="1">INDIRECT(_xlfn.CONCAT("'3. Evaluator Information'!E",$B634))</f>
        <v>0</v>
      </c>
      <c r="F634" s="9" cm="1">
        <f t="array" aca="1" ref="F634" ca="1">INDIRECT(_xlfn.CONCAT("'3. Evaluator Information'!F",$B634))</f>
        <v>0</v>
      </c>
      <c r="G634" s="9" cm="1">
        <f t="array" aca="1" ref="G634" ca="1">IFERROR(VLOOKUP(INDIRECT(_xlfn.CONCAT("'3. Evaluator Information'!G",$B634)),languages_lookup,2,FALSE),INT(0))</f>
        <v>0</v>
      </c>
      <c r="H634" s="9">
        <v>32</v>
      </c>
    </row>
    <row r="635" spans="1:8" x14ac:dyDescent="0.25">
      <c r="A635" s="9">
        <v>93</v>
      </c>
      <c r="B635" s="9">
        <v>740</v>
      </c>
      <c r="C635" s="9" cm="1">
        <f t="array" aca="1" ref="C635" ca="1">INDIRECT(_xlfn.CONCAT("'3. Evaluator Information'!C",$B635))</f>
        <v>0</v>
      </c>
      <c r="D635" s="9" cm="1">
        <f t="array" aca="1" ref="D635" ca="1">INDIRECT(_xlfn.CONCAT("'3. Evaluator Information'!D",$B635))</f>
        <v>0</v>
      </c>
      <c r="E635" s="9" cm="1">
        <f t="array" aca="1" ref="E635" ca="1">INDIRECT(_xlfn.CONCAT("'3. Evaluator Information'!E",$B635))</f>
        <v>0</v>
      </c>
      <c r="F635" s="9" cm="1">
        <f t="array" aca="1" ref="F635" ca="1">INDIRECT(_xlfn.CONCAT("'3. Evaluator Information'!F",$B635))</f>
        <v>0</v>
      </c>
      <c r="G635" s="9" cm="1">
        <f t="array" aca="1" ref="G635" ca="1">IFERROR(VLOOKUP(INDIRECT(_xlfn.CONCAT("'3. Evaluator Information'!G",$B635)),languages_lookup,2,FALSE),INT(0))</f>
        <v>0</v>
      </c>
      <c r="H635" s="9">
        <v>32</v>
      </c>
    </row>
    <row r="636" spans="1:8" x14ac:dyDescent="0.25">
      <c r="A636" s="9">
        <v>93</v>
      </c>
      <c r="B636" s="9">
        <v>741</v>
      </c>
      <c r="C636" s="9" cm="1">
        <f t="array" aca="1" ref="C636" ca="1">INDIRECT(_xlfn.CONCAT("'3. Evaluator Information'!C",$B636))</f>
        <v>0</v>
      </c>
      <c r="D636" s="9" cm="1">
        <f t="array" aca="1" ref="D636" ca="1">INDIRECT(_xlfn.CONCAT("'3. Evaluator Information'!D",$B636))</f>
        <v>0</v>
      </c>
      <c r="E636" s="9" cm="1">
        <f t="array" aca="1" ref="E636" ca="1">INDIRECT(_xlfn.CONCAT("'3. Evaluator Information'!E",$B636))</f>
        <v>0</v>
      </c>
      <c r="F636" s="9" cm="1">
        <f t="array" aca="1" ref="F636" ca="1">INDIRECT(_xlfn.CONCAT("'3. Evaluator Information'!F",$B636))</f>
        <v>0</v>
      </c>
      <c r="G636" s="9" cm="1">
        <f t="array" aca="1" ref="G636" ca="1">IFERROR(VLOOKUP(INDIRECT(_xlfn.CONCAT("'3. Evaluator Information'!G",$B636)),languages_lookup,2,FALSE),INT(0))</f>
        <v>0</v>
      </c>
      <c r="H636" s="9">
        <v>32</v>
      </c>
    </row>
    <row r="637" spans="1:8" x14ac:dyDescent="0.25">
      <c r="A637" s="9">
        <v>93</v>
      </c>
      <c r="B637" s="9">
        <v>742</v>
      </c>
      <c r="C637" s="9" cm="1">
        <f t="array" aca="1" ref="C637" ca="1">INDIRECT(_xlfn.CONCAT("'3. Evaluator Information'!C",$B637))</f>
        <v>0</v>
      </c>
      <c r="D637" s="9" cm="1">
        <f t="array" aca="1" ref="D637" ca="1">INDIRECT(_xlfn.CONCAT("'3. Evaluator Information'!D",$B637))</f>
        <v>0</v>
      </c>
      <c r="E637" s="9" cm="1">
        <f t="array" aca="1" ref="E637" ca="1">INDIRECT(_xlfn.CONCAT("'3. Evaluator Information'!E",$B637))</f>
        <v>0</v>
      </c>
      <c r="F637" s="9" cm="1">
        <f t="array" aca="1" ref="F637" ca="1">INDIRECT(_xlfn.CONCAT("'3. Evaluator Information'!F",$B637))</f>
        <v>0</v>
      </c>
      <c r="G637" s="9" cm="1">
        <f t="array" aca="1" ref="G637" ca="1">IFERROR(VLOOKUP(INDIRECT(_xlfn.CONCAT("'3. Evaluator Information'!G",$B637)),languages_lookup,2,FALSE),INT(0))</f>
        <v>0</v>
      </c>
      <c r="H637" s="9">
        <v>32</v>
      </c>
    </row>
    <row r="638" spans="1:8" x14ac:dyDescent="0.25">
      <c r="A638" s="9">
        <v>93</v>
      </c>
      <c r="B638" s="9">
        <v>743</v>
      </c>
      <c r="C638" s="9" cm="1">
        <f t="array" aca="1" ref="C638" ca="1">INDIRECT(_xlfn.CONCAT("'3. Evaluator Information'!C",$B638))</f>
        <v>0</v>
      </c>
      <c r="D638" s="9" cm="1">
        <f t="array" aca="1" ref="D638" ca="1">INDIRECT(_xlfn.CONCAT("'3. Evaluator Information'!D",$B638))</f>
        <v>0</v>
      </c>
      <c r="E638" s="9" cm="1">
        <f t="array" aca="1" ref="E638" ca="1">INDIRECT(_xlfn.CONCAT("'3. Evaluator Information'!E",$B638))</f>
        <v>0</v>
      </c>
      <c r="F638" s="9" cm="1">
        <f t="array" aca="1" ref="F638" ca="1">INDIRECT(_xlfn.CONCAT("'3. Evaluator Information'!F",$B638))</f>
        <v>0</v>
      </c>
      <c r="G638" s="9" cm="1">
        <f t="array" aca="1" ref="G638" ca="1">IFERROR(VLOOKUP(INDIRECT(_xlfn.CONCAT("'3. Evaluator Information'!G",$B638)),languages_lookup,2,FALSE),INT(0))</f>
        <v>0</v>
      </c>
      <c r="H638" s="9">
        <v>32</v>
      </c>
    </row>
    <row r="639" spans="1:8" x14ac:dyDescent="0.25">
      <c r="A639" s="9">
        <v>93</v>
      </c>
      <c r="B639" s="9">
        <v>744</v>
      </c>
      <c r="C639" s="9" cm="1">
        <f t="array" aca="1" ref="C639" ca="1">INDIRECT(_xlfn.CONCAT("'3. Evaluator Information'!C",$B639))</f>
        <v>0</v>
      </c>
      <c r="D639" s="9" cm="1">
        <f t="array" aca="1" ref="D639" ca="1">INDIRECT(_xlfn.CONCAT("'3. Evaluator Information'!D",$B639))</f>
        <v>0</v>
      </c>
      <c r="E639" s="9" cm="1">
        <f t="array" aca="1" ref="E639" ca="1">INDIRECT(_xlfn.CONCAT("'3. Evaluator Information'!E",$B639))</f>
        <v>0</v>
      </c>
      <c r="F639" s="9" cm="1">
        <f t="array" aca="1" ref="F639" ca="1">INDIRECT(_xlfn.CONCAT("'3. Evaluator Information'!F",$B639))</f>
        <v>0</v>
      </c>
      <c r="G639" s="9" cm="1">
        <f t="array" aca="1" ref="G639" ca="1">IFERROR(VLOOKUP(INDIRECT(_xlfn.CONCAT("'3. Evaluator Information'!G",$B639)),languages_lookup,2,FALSE),INT(0))</f>
        <v>0</v>
      </c>
      <c r="H639" s="9">
        <v>32</v>
      </c>
    </row>
    <row r="640" spans="1:8" x14ac:dyDescent="0.25">
      <c r="A640" s="9">
        <v>93</v>
      </c>
      <c r="B640" s="9">
        <v>745</v>
      </c>
      <c r="C640" s="9" cm="1">
        <f t="array" aca="1" ref="C640" ca="1">INDIRECT(_xlfn.CONCAT("'3. Evaluator Information'!C",$B640))</f>
        <v>0</v>
      </c>
      <c r="D640" s="9" cm="1">
        <f t="array" aca="1" ref="D640" ca="1">INDIRECT(_xlfn.CONCAT("'3. Evaluator Information'!D",$B640))</f>
        <v>0</v>
      </c>
      <c r="E640" s="9" cm="1">
        <f t="array" aca="1" ref="E640" ca="1">INDIRECT(_xlfn.CONCAT("'3. Evaluator Information'!E",$B640))</f>
        <v>0</v>
      </c>
      <c r="F640" s="9" cm="1">
        <f t="array" aca="1" ref="F640" ca="1">INDIRECT(_xlfn.CONCAT("'3. Evaluator Information'!F",$B640))</f>
        <v>0</v>
      </c>
      <c r="G640" s="9" cm="1">
        <f t="array" aca="1" ref="G640" ca="1">IFERROR(VLOOKUP(INDIRECT(_xlfn.CONCAT("'3. Evaluator Information'!G",$B640)),languages_lookup,2,FALSE),INT(0))</f>
        <v>0</v>
      </c>
      <c r="H640" s="9">
        <v>32</v>
      </c>
    </row>
    <row r="641" spans="1:8" x14ac:dyDescent="0.25">
      <c r="A641" s="9">
        <v>93</v>
      </c>
      <c r="B641" s="9">
        <v>746</v>
      </c>
      <c r="C641" s="9" cm="1">
        <f t="array" aca="1" ref="C641" ca="1">INDIRECT(_xlfn.CONCAT("'3. Evaluator Information'!C",$B641))</f>
        <v>0</v>
      </c>
      <c r="D641" s="9" cm="1">
        <f t="array" aca="1" ref="D641" ca="1">INDIRECT(_xlfn.CONCAT("'3. Evaluator Information'!D",$B641))</f>
        <v>0</v>
      </c>
      <c r="E641" s="9" cm="1">
        <f t="array" aca="1" ref="E641" ca="1">INDIRECT(_xlfn.CONCAT("'3. Evaluator Information'!E",$B641))</f>
        <v>0</v>
      </c>
      <c r="F641" s="9" cm="1">
        <f t="array" aca="1" ref="F641" ca="1">INDIRECT(_xlfn.CONCAT("'3. Evaluator Information'!F",$B641))</f>
        <v>0</v>
      </c>
      <c r="G641" s="9" cm="1">
        <f t="array" aca="1" ref="G641" ca="1">IFERROR(VLOOKUP(INDIRECT(_xlfn.CONCAT("'3. Evaluator Information'!G",$B641)),languages_lookup,2,FALSE),INT(0))</f>
        <v>0</v>
      </c>
      <c r="H641" s="9">
        <v>32</v>
      </c>
    </row>
    <row r="642" spans="1:8" x14ac:dyDescent="0.25">
      <c r="A642" s="9">
        <v>96</v>
      </c>
      <c r="B642" s="9">
        <v>750</v>
      </c>
      <c r="C642" s="9" cm="1">
        <f t="array" aca="1" ref="C642" ca="1">INDIRECT(_xlfn.CONCAT("'3. Evaluator Information'!C",$B642))</f>
        <v>0</v>
      </c>
      <c r="D642" s="9" cm="1">
        <f t="array" aca="1" ref="D642" ca="1">INDIRECT(_xlfn.CONCAT("'3. Evaluator Information'!D",$B642))</f>
        <v>0</v>
      </c>
      <c r="E642" s="9" cm="1">
        <f t="array" aca="1" ref="E642" ca="1">INDIRECT(_xlfn.CONCAT("'3. Evaluator Information'!E",$B642))</f>
        <v>0</v>
      </c>
      <c r="F642" s="9" cm="1">
        <f t="array" aca="1" ref="F642" ca="1">INDIRECT(_xlfn.CONCAT("'3. Evaluator Information'!F",$B642))</f>
        <v>0</v>
      </c>
      <c r="G642" s="9" cm="1">
        <f t="array" aca="1" ref="G642" ca="1">IFERROR(VLOOKUP(INDIRECT(_xlfn.CONCAT("'3. Evaluator Information'!G",$B642)),languages_lookup,2,FALSE),INT(0))</f>
        <v>0</v>
      </c>
      <c r="H642" s="9">
        <v>33</v>
      </c>
    </row>
    <row r="643" spans="1:8" x14ac:dyDescent="0.25">
      <c r="A643" s="9">
        <v>96</v>
      </c>
      <c r="B643" s="9">
        <v>751</v>
      </c>
      <c r="C643" s="9" cm="1">
        <f t="array" aca="1" ref="C643" ca="1">INDIRECT(_xlfn.CONCAT("'3. Evaluator Information'!C",$B643))</f>
        <v>0</v>
      </c>
      <c r="D643" s="9" cm="1">
        <f t="array" aca="1" ref="D643" ca="1">INDIRECT(_xlfn.CONCAT("'3. Evaluator Information'!D",$B643))</f>
        <v>0</v>
      </c>
      <c r="E643" s="9" cm="1">
        <f t="array" aca="1" ref="E643" ca="1">INDIRECT(_xlfn.CONCAT("'3. Evaluator Information'!E",$B643))</f>
        <v>0</v>
      </c>
      <c r="F643" s="9" cm="1">
        <f t="array" aca="1" ref="F643" ca="1">INDIRECT(_xlfn.CONCAT("'3. Evaluator Information'!F",$B643))</f>
        <v>0</v>
      </c>
      <c r="G643" s="9" cm="1">
        <f t="array" aca="1" ref="G643" ca="1">IFERROR(VLOOKUP(INDIRECT(_xlfn.CONCAT("'3. Evaluator Information'!G",$B643)),languages_lookup,2,FALSE),INT(0))</f>
        <v>0</v>
      </c>
      <c r="H643" s="9">
        <v>33</v>
      </c>
    </row>
    <row r="644" spans="1:8" x14ac:dyDescent="0.25">
      <c r="A644" s="9">
        <v>96</v>
      </c>
      <c r="B644" s="9">
        <v>752</v>
      </c>
      <c r="C644" s="9" cm="1">
        <f t="array" aca="1" ref="C644" ca="1">INDIRECT(_xlfn.CONCAT("'3. Evaluator Information'!C",$B644))</f>
        <v>0</v>
      </c>
      <c r="D644" s="9" cm="1">
        <f t="array" aca="1" ref="D644" ca="1">INDIRECT(_xlfn.CONCAT("'3. Evaluator Information'!D",$B644))</f>
        <v>0</v>
      </c>
      <c r="E644" s="9" cm="1">
        <f t="array" aca="1" ref="E644" ca="1">INDIRECT(_xlfn.CONCAT("'3. Evaluator Information'!E",$B644))</f>
        <v>0</v>
      </c>
      <c r="F644" s="9" cm="1">
        <f t="array" aca="1" ref="F644" ca="1">INDIRECT(_xlfn.CONCAT("'3. Evaluator Information'!F",$B644))</f>
        <v>0</v>
      </c>
      <c r="G644" s="9" cm="1">
        <f t="array" aca="1" ref="G644" ca="1">IFERROR(VLOOKUP(INDIRECT(_xlfn.CONCAT("'3. Evaluator Information'!G",$B644)),languages_lookup,2,FALSE),INT(0))</f>
        <v>0</v>
      </c>
      <c r="H644" s="9">
        <v>33</v>
      </c>
    </row>
    <row r="645" spans="1:8" x14ac:dyDescent="0.25">
      <c r="A645" s="9">
        <v>96</v>
      </c>
      <c r="B645" s="9">
        <v>753</v>
      </c>
      <c r="C645" s="9" cm="1">
        <f t="array" aca="1" ref="C645" ca="1">INDIRECT(_xlfn.CONCAT("'3. Evaluator Information'!C",$B645))</f>
        <v>0</v>
      </c>
      <c r="D645" s="9" cm="1">
        <f t="array" aca="1" ref="D645" ca="1">INDIRECT(_xlfn.CONCAT("'3. Evaluator Information'!D",$B645))</f>
        <v>0</v>
      </c>
      <c r="E645" s="9" cm="1">
        <f t="array" aca="1" ref="E645" ca="1">INDIRECT(_xlfn.CONCAT("'3. Evaluator Information'!E",$B645))</f>
        <v>0</v>
      </c>
      <c r="F645" s="9" cm="1">
        <f t="array" aca="1" ref="F645" ca="1">INDIRECT(_xlfn.CONCAT("'3. Evaluator Information'!F",$B645))</f>
        <v>0</v>
      </c>
      <c r="G645" s="9" cm="1">
        <f t="array" aca="1" ref="G645" ca="1">IFERROR(VLOOKUP(INDIRECT(_xlfn.CONCAT("'3. Evaluator Information'!G",$B645)),languages_lookup,2,FALSE),INT(0))</f>
        <v>0</v>
      </c>
      <c r="H645" s="9">
        <v>33</v>
      </c>
    </row>
    <row r="646" spans="1:8" x14ac:dyDescent="0.25">
      <c r="A646" s="9">
        <v>96</v>
      </c>
      <c r="B646" s="9">
        <v>754</v>
      </c>
      <c r="C646" s="9" cm="1">
        <f t="array" aca="1" ref="C646" ca="1">INDIRECT(_xlfn.CONCAT("'3. Evaluator Information'!C",$B646))</f>
        <v>0</v>
      </c>
      <c r="D646" s="9" cm="1">
        <f t="array" aca="1" ref="D646" ca="1">INDIRECT(_xlfn.CONCAT("'3. Evaluator Information'!D",$B646))</f>
        <v>0</v>
      </c>
      <c r="E646" s="9" cm="1">
        <f t="array" aca="1" ref="E646" ca="1">INDIRECT(_xlfn.CONCAT("'3. Evaluator Information'!E",$B646))</f>
        <v>0</v>
      </c>
      <c r="F646" s="9" cm="1">
        <f t="array" aca="1" ref="F646" ca="1">INDIRECT(_xlfn.CONCAT("'3. Evaluator Information'!F",$B646))</f>
        <v>0</v>
      </c>
      <c r="G646" s="9" cm="1">
        <f t="array" aca="1" ref="G646" ca="1">IFERROR(VLOOKUP(INDIRECT(_xlfn.CONCAT("'3. Evaluator Information'!G",$B646)),languages_lookup,2,FALSE),INT(0))</f>
        <v>0</v>
      </c>
      <c r="H646" s="9">
        <v>33</v>
      </c>
    </row>
    <row r="647" spans="1:8" x14ac:dyDescent="0.25">
      <c r="A647" s="9">
        <v>96</v>
      </c>
      <c r="B647" s="9">
        <v>755</v>
      </c>
      <c r="C647" s="9" cm="1">
        <f t="array" aca="1" ref="C647" ca="1">INDIRECT(_xlfn.CONCAT("'3. Evaluator Information'!C",$B647))</f>
        <v>0</v>
      </c>
      <c r="D647" s="9" cm="1">
        <f t="array" aca="1" ref="D647" ca="1">INDIRECT(_xlfn.CONCAT("'3. Evaluator Information'!D",$B647))</f>
        <v>0</v>
      </c>
      <c r="E647" s="9" cm="1">
        <f t="array" aca="1" ref="E647" ca="1">INDIRECT(_xlfn.CONCAT("'3. Evaluator Information'!E",$B647))</f>
        <v>0</v>
      </c>
      <c r="F647" s="9" cm="1">
        <f t="array" aca="1" ref="F647" ca="1">INDIRECT(_xlfn.CONCAT("'3. Evaluator Information'!F",$B647))</f>
        <v>0</v>
      </c>
      <c r="G647" s="9" cm="1">
        <f t="array" aca="1" ref="G647" ca="1">IFERROR(VLOOKUP(INDIRECT(_xlfn.CONCAT("'3. Evaluator Information'!G",$B647)),languages_lookup,2,FALSE),INT(0))</f>
        <v>0</v>
      </c>
      <c r="H647" s="9">
        <v>33</v>
      </c>
    </row>
    <row r="648" spans="1:8" x14ac:dyDescent="0.25">
      <c r="A648" s="9">
        <v>96</v>
      </c>
      <c r="B648" s="9">
        <v>756</v>
      </c>
      <c r="C648" s="9" cm="1">
        <f t="array" aca="1" ref="C648" ca="1">INDIRECT(_xlfn.CONCAT("'3. Evaluator Information'!C",$B648))</f>
        <v>0</v>
      </c>
      <c r="D648" s="9" cm="1">
        <f t="array" aca="1" ref="D648" ca="1">INDIRECT(_xlfn.CONCAT("'3. Evaluator Information'!D",$B648))</f>
        <v>0</v>
      </c>
      <c r="E648" s="9" cm="1">
        <f t="array" aca="1" ref="E648" ca="1">INDIRECT(_xlfn.CONCAT("'3. Evaluator Information'!E",$B648))</f>
        <v>0</v>
      </c>
      <c r="F648" s="9" cm="1">
        <f t="array" aca="1" ref="F648" ca="1">INDIRECT(_xlfn.CONCAT("'3. Evaluator Information'!F",$B648))</f>
        <v>0</v>
      </c>
      <c r="G648" s="9" cm="1">
        <f t="array" aca="1" ref="G648" ca="1">IFERROR(VLOOKUP(INDIRECT(_xlfn.CONCAT("'3. Evaluator Information'!G",$B648)),languages_lookup,2,FALSE),INT(0))</f>
        <v>0</v>
      </c>
      <c r="H648" s="9">
        <v>33</v>
      </c>
    </row>
    <row r="649" spans="1:8" x14ac:dyDescent="0.25">
      <c r="A649" s="9">
        <v>96</v>
      </c>
      <c r="B649" s="9">
        <v>757</v>
      </c>
      <c r="C649" s="9" cm="1">
        <f t="array" aca="1" ref="C649" ca="1">INDIRECT(_xlfn.CONCAT("'3. Evaluator Information'!C",$B649))</f>
        <v>0</v>
      </c>
      <c r="D649" s="9" cm="1">
        <f t="array" aca="1" ref="D649" ca="1">INDIRECT(_xlfn.CONCAT("'3. Evaluator Information'!D",$B649))</f>
        <v>0</v>
      </c>
      <c r="E649" s="9" cm="1">
        <f t="array" aca="1" ref="E649" ca="1">INDIRECT(_xlfn.CONCAT("'3. Evaluator Information'!E",$B649))</f>
        <v>0</v>
      </c>
      <c r="F649" s="9" cm="1">
        <f t="array" aca="1" ref="F649" ca="1">INDIRECT(_xlfn.CONCAT("'3. Evaluator Information'!F",$B649))</f>
        <v>0</v>
      </c>
      <c r="G649" s="9" cm="1">
        <f t="array" aca="1" ref="G649" ca="1">IFERROR(VLOOKUP(INDIRECT(_xlfn.CONCAT("'3. Evaluator Information'!G",$B649)),languages_lookup,2,FALSE),INT(0))</f>
        <v>0</v>
      </c>
      <c r="H649" s="9">
        <v>33</v>
      </c>
    </row>
    <row r="650" spans="1:8" x14ac:dyDescent="0.25">
      <c r="A650" s="9">
        <v>96</v>
      </c>
      <c r="B650" s="9">
        <v>758</v>
      </c>
      <c r="C650" s="9" cm="1">
        <f t="array" aca="1" ref="C650" ca="1">INDIRECT(_xlfn.CONCAT("'3. Evaluator Information'!C",$B650))</f>
        <v>0</v>
      </c>
      <c r="D650" s="9" cm="1">
        <f t="array" aca="1" ref="D650" ca="1">INDIRECT(_xlfn.CONCAT("'3. Evaluator Information'!D",$B650))</f>
        <v>0</v>
      </c>
      <c r="E650" s="9" cm="1">
        <f t="array" aca="1" ref="E650" ca="1">INDIRECT(_xlfn.CONCAT("'3. Evaluator Information'!E",$B650))</f>
        <v>0</v>
      </c>
      <c r="F650" s="9" cm="1">
        <f t="array" aca="1" ref="F650" ca="1">INDIRECT(_xlfn.CONCAT("'3. Evaluator Information'!F",$B650))</f>
        <v>0</v>
      </c>
      <c r="G650" s="9" cm="1">
        <f t="array" aca="1" ref="G650" ca="1">IFERROR(VLOOKUP(INDIRECT(_xlfn.CONCAT("'3. Evaluator Information'!G",$B650)),languages_lookup,2,FALSE),INT(0))</f>
        <v>0</v>
      </c>
      <c r="H650" s="9">
        <v>33</v>
      </c>
    </row>
    <row r="651" spans="1:8" x14ac:dyDescent="0.25">
      <c r="A651" s="9">
        <v>96</v>
      </c>
      <c r="B651" s="9">
        <v>759</v>
      </c>
      <c r="C651" s="9" cm="1">
        <f t="array" aca="1" ref="C651" ca="1">INDIRECT(_xlfn.CONCAT("'3. Evaluator Information'!C",$B651))</f>
        <v>0</v>
      </c>
      <c r="D651" s="9" cm="1">
        <f t="array" aca="1" ref="D651" ca="1">INDIRECT(_xlfn.CONCAT("'3. Evaluator Information'!D",$B651))</f>
        <v>0</v>
      </c>
      <c r="E651" s="9" cm="1">
        <f t="array" aca="1" ref="E651" ca="1">INDIRECT(_xlfn.CONCAT("'3. Evaluator Information'!E",$B651))</f>
        <v>0</v>
      </c>
      <c r="F651" s="9" cm="1">
        <f t="array" aca="1" ref="F651" ca="1">INDIRECT(_xlfn.CONCAT("'3. Evaluator Information'!F",$B651))</f>
        <v>0</v>
      </c>
      <c r="G651" s="9" cm="1">
        <f t="array" aca="1" ref="G651" ca="1">IFERROR(VLOOKUP(INDIRECT(_xlfn.CONCAT("'3. Evaluator Information'!G",$B651)),languages_lookup,2,FALSE),INT(0))</f>
        <v>0</v>
      </c>
      <c r="H651" s="9">
        <v>33</v>
      </c>
    </row>
    <row r="652" spans="1:8" x14ac:dyDescent="0.25">
      <c r="A652" s="9">
        <v>96</v>
      </c>
      <c r="B652" s="9">
        <v>760</v>
      </c>
      <c r="C652" s="9" cm="1">
        <f t="array" aca="1" ref="C652" ca="1">INDIRECT(_xlfn.CONCAT("'3. Evaluator Information'!C",$B652))</f>
        <v>0</v>
      </c>
      <c r="D652" s="9" cm="1">
        <f t="array" aca="1" ref="D652" ca="1">INDIRECT(_xlfn.CONCAT("'3. Evaluator Information'!D",$B652))</f>
        <v>0</v>
      </c>
      <c r="E652" s="9" cm="1">
        <f t="array" aca="1" ref="E652" ca="1">INDIRECT(_xlfn.CONCAT("'3. Evaluator Information'!E",$B652))</f>
        <v>0</v>
      </c>
      <c r="F652" s="9" cm="1">
        <f t="array" aca="1" ref="F652" ca="1">INDIRECT(_xlfn.CONCAT("'3. Evaluator Information'!F",$B652))</f>
        <v>0</v>
      </c>
      <c r="G652" s="9" cm="1">
        <f t="array" aca="1" ref="G652" ca="1">IFERROR(VLOOKUP(INDIRECT(_xlfn.CONCAT("'3. Evaluator Information'!G",$B652)),languages_lookup,2,FALSE),INT(0))</f>
        <v>0</v>
      </c>
      <c r="H652" s="9">
        <v>33</v>
      </c>
    </row>
    <row r="653" spans="1:8" x14ac:dyDescent="0.25">
      <c r="A653" s="9">
        <v>96</v>
      </c>
      <c r="B653" s="9">
        <v>761</v>
      </c>
      <c r="C653" s="9" cm="1">
        <f t="array" aca="1" ref="C653" ca="1">INDIRECT(_xlfn.CONCAT("'3. Evaluator Information'!C",$B653))</f>
        <v>0</v>
      </c>
      <c r="D653" s="9" cm="1">
        <f t="array" aca="1" ref="D653" ca="1">INDIRECT(_xlfn.CONCAT("'3. Evaluator Information'!D",$B653))</f>
        <v>0</v>
      </c>
      <c r="E653" s="9" cm="1">
        <f t="array" aca="1" ref="E653" ca="1">INDIRECT(_xlfn.CONCAT("'3. Evaluator Information'!E",$B653))</f>
        <v>0</v>
      </c>
      <c r="F653" s="9" cm="1">
        <f t="array" aca="1" ref="F653" ca="1">INDIRECT(_xlfn.CONCAT("'3. Evaluator Information'!F",$B653))</f>
        <v>0</v>
      </c>
      <c r="G653" s="9" cm="1">
        <f t="array" aca="1" ref="G653" ca="1">IFERROR(VLOOKUP(INDIRECT(_xlfn.CONCAT("'3. Evaluator Information'!G",$B653)),languages_lookup,2,FALSE),INT(0))</f>
        <v>0</v>
      </c>
      <c r="H653" s="9">
        <v>33</v>
      </c>
    </row>
    <row r="654" spans="1:8" x14ac:dyDescent="0.25">
      <c r="A654" s="9">
        <v>96</v>
      </c>
      <c r="B654" s="9">
        <v>762</v>
      </c>
      <c r="C654" s="9" cm="1">
        <f t="array" aca="1" ref="C654" ca="1">INDIRECT(_xlfn.CONCAT("'3. Evaluator Information'!C",$B654))</f>
        <v>0</v>
      </c>
      <c r="D654" s="9" cm="1">
        <f t="array" aca="1" ref="D654" ca="1">INDIRECT(_xlfn.CONCAT("'3. Evaluator Information'!D",$B654))</f>
        <v>0</v>
      </c>
      <c r="E654" s="9" cm="1">
        <f t="array" aca="1" ref="E654" ca="1">INDIRECT(_xlfn.CONCAT("'3. Evaluator Information'!E",$B654))</f>
        <v>0</v>
      </c>
      <c r="F654" s="9" cm="1">
        <f t="array" aca="1" ref="F654" ca="1">INDIRECT(_xlfn.CONCAT("'3. Evaluator Information'!F",$B654))</f>
        <v>0</v>
      </c>
      <c r="G654" s="9" cm="1">
        <f t="array" aca="1" ref="G654" ca="1">IFERROR(VLOOKUP(INDIRECT(_xlfn.CONCAT("'3. Evaluator Information'!G",$B654)),languages_lookup,2,FALSE),INT(0))</f>
        <v>0</v>
      </c>
      <c r="H654" s="9">
        <v>33</v>
      </c>
    </row>
    <row r="655" spans="1:8" x14ac:dyDescent="0.25">
      <c r="A655" s="9">
        <v>96</v>
      </c>
      <c r="B655" s="9">
        <v>763</v>
      </c>
      <c r="C655" s="9" cm="1">
        <f t="array" aca="1" ref="C655" ca="1">INDIRECT(_xlfn.CONCAT("'3. Evaluator Information'!C",$B655))</f>
        <v>0</v>
      </c>
      <c r="D655" s="9" cm="1">
        <f t="array" aca="1" ref="D655" ca="1">INDIRECT(_xlfn.CONCAT("'3. Evaluator Information'!D",$B655))</f>
        <v>0</v>
      </c>
      <c r="E655" s="9" cm="1">
        <f t="array" aca="1" ref="E655" ca="1">INDIRECT(_xlfn.CONCAT("'3. Evaluator Information'!E",$B655))</f>
        <v>0</v>
      </c>
      <c r="F655" s="9" cm="1">
        <f t="array" aca="1" ref="F655" ca="1">INDIRECT(_xlfn.CONCAT("'3. Evaluator Information'!F",$B655))</f>
        <v>0</v>
      </c>
      <c r="G655" s="9" cm="1">
        <f t="array" aca="1" ref="G655" ca="1">IFERROR(VLOOKUP(INDIRECT(_xlfn.CONCAT("'3. Evaluator Information'!G",$B655)),languages_lookup,2,FALSE),INT(0))</f>
        <v>0</v>
      </c>
      <c r="H655" s="9">
        <v>33</v>
      </c>
    </row>
    <row r="656" spans="1:8" x14ac:dyDescent="0.25">
      <c r="A656" s="9">
        <v>96</v>
      </c>
      <c r="B656" s="9">
        <v>764</v>
      </c>
      <c r="C656" s="9" cm="1">
        <f t="array" aca="1" ref="C656" ca="1">INDIRECT(_xlfn.CONCAT("'3. Evaluator Information'!C",$B656))</f>
        <v>0</v>
      </c>
      <c r="D656" s="9" cm="1">
        <f t="array" aca="1" ref="D656" ca="1">INDIRECT(_xlfn.CONCAT("'3. Evaluator Information'!D",$B656))</f>
        <v>0</v>
      </c>
      <c r="E656" s="9" cm="1">
        <f t="array" aca="1" ref="E656" ca="1">INDIRECT(_xlfn.CONCAT("'3. Evaluator Information'!E",$B656))</f>
        <v>0</v>
      </c>
      <c r="F656" s="9" cm="1">
        <f t="array" aca="1" ref="F656" ca="1">INDIRECT(_xlfn.CONCAT("'3. Evaluator Information'!F",$B656))</f>
        <v>0</v>
      </c>
      <c r="G656" s="9" cm="1">
        <f t="array" aca="1" ref="G656" ca="1">IFERROR(VLOOKUP(INDIRECT(_xlfn.CONCAT("'3. Evaluator Information'!G",$B656)),languages_lookup,2,FALSE),INT(0))</f>
        <v>0</v>
      </c>
      <c r="H656" s="9">
        <v>33</v>
      </c>
    </row>
    <row r="657" spans="1:8" x14ac:dyDescent="0.25">
      <c r="A657" s="9">
        <v>96</v>
      </c>
      <c r="B657" s="9">
        <v>765</v>
      </c>
      <c r="C657" s="9" cm="1">
        <f t="array" aca="1" ref="C657" ca="1">INDIRECT(_xlfn.CONCAT("'3. Evaluator Information'!C",$B657))</f>
        <v>0</v>
      </c>
      <c r="D657" s="9" cm="1">
        <f t="array" aca="1" ref="D657" ca="1">INDIRECT(_xlfn.CONCAT("'3. Evaluator Information'!D",$B657))</f>
        <v>0</v>
      </c>
      <c r="E657" s="9" cm="1">
        <f t="array" aca="1" ref="E657" ca="1">INDIRECT(_xlfn.CONCAT("'3. Evaluator Information'!E",$B657))</f>
        <v>0</v>
      </c>
      <c r="F657" s="9" cm="1">
        <f t="array" aca="1" ref="F657" ca="1">INDIRECT(_xlfn.CONCAT("'3. Evaluator Information'!F",$B657))</f>
        <v>0</v>
      </c>
      <c r="G657" s="9" cm="1">
        <f t="array" aca="1" ref="G657" ca="1">IFERROR(VLOOKUP(INDIRECT(_xlfn.CONCAT("'3. Evaluator Information'!G",$B657)),languages_lookup,2,FALSE),INT(0))</f>
        <v>0</v>
      </c>
      <c r="H657" s="9">
        <v>33</v>
      </c>
    </row>
    <row r="658" spans="1:8" x14ac:dyDescent="0.25">
      <c r="A658" s="9">
        <v>96</v>
      </c>
      <c r="B658" s="9">
        <v>766</v>
      </c>
      <c r="C658" s="9" cm="1">
        <f t="array" aca="1" ref="C658" ca="1">INDIRECT(_xlfn.CONCAT("'3. Evaluator Information'!C",$B658))</f>
        <v>0</v>
      </c>
      <c r="D658" s="9" cm="1">
        <f t="array" aca="1" ref="D658" ca="1">INDIRECT(_xlfn.CONCAT("'3. Evaluator Information'!D",$B658))</f>
        <v>0</v>
      </c>
      <c r="E658" s="9" cm="1">
        <f t="array" aca="1" ref="E658" ca="1">INDIRECT(_xlfn.CONCAT("'3. Evaluator Information'!E",$B658))</f>
        <v>0</v>
      </c>
      <c r="F658" s="9" cm="1">
        <f t="array" aca="1" ref="F658" ca="1">INDIRECT(_xlfn.CONCAT("'3. Evaluator Information'!F",$B658))</f>
        <v>0</v>
      </c>
      <c r="G658" s="9" cm="1">
        <f t="array" aca="1" ref="G658" ca="1">IFERROR(VLOOKUP(INDIRECT(_xlfn.CONCAT("'3. Evaluator Information'!G",$B658)),languages_lookup,2,FALSE),INT(0))</f>
        <v>0</v>
      </c>
      <c r="H658" s="9">
        <v>33</v>
      </c>
    </row>
    <row r="659" spans="1:8" x14ac:dyDescent="0.25">
      <c r="A659" s="9">
        <v>96</v>
      </c>
      <c r="B659" s="9">
        <v>767</v>
      </c>
      <c r="C659" s="9" cm="1">
        <f t="array" aca="1" ref="C659" ca="1">INDIRECT(_xlfn.CONCAT("'3. Evaluator Information'!C",$B659))</f>
        <v>0</v>
      </c>
      <c r="D659" s="9" cm="1">
        <f t="array" aca="1" ref="D659" ca="1">INDIRECT(_xlfn.CONCAT("'3. Evaluator Information'!D",$B659))</f>
        <v>0</v>
      </c>
      <c r="E659" s="9" cm="1">
        <f t="array" aca="1" ref="E659" ca="1">INDIRECT(_xlfn.CONCAT("'3. Evaluator Information'!E",$B659))</f>
        <v>0</v>
      </c>
      <c r="F659" s="9" cm="1">
        <f t="array" aca="1" ref="F659" ca="1">INDIRECT(_xlfn.CONCAT("'3. Evaluator Information'!F",$B659))</f>
        <v>0</v>
      </c>
      <c r="G659" s="9" cm="1">
        <f t="array" aca="1" ref="G659" ca="1">IFERROR(VLOOKUP(INDIRECT(_xlfn.CONCAT("'3. Evaluator Information'!G",$B659)),languages_lookup,2,FALSE),INT(0))</f>
        <v>0</v>
      </c>
      <c r="H659" s="9">
        <v>33</v>
      </c>
    </row>
    <row r="660" spans="1:8" x14ac:dyDescent="0.25">
      <c r="A660" s="9">
        <v>96</v>
      </c>
      <c r="B660" s="9">
        <v>768</v>
      </c>
      <c r="C660" s="9" cm="1">
        <f t="array" aca="1" ref="C660" ca="1">INDIRECT(_xlfn.CONCAT("'3. Evaluator Information'!C",$B660))</f>
        <v>0</v>
      </c>
      <c r="D660" s="9" cm="1">
        <f t="array" aca="1" ref="D660" ca="1">INDIRECT(_xlfn.CONCAT("'3. Evaluator Information'!D",$B660))</f>
        <v>0</v>
      </c>
      <c r="E660" s="9" cm="1">
        <f t="array" aca="1" ref="E660" ca="1">INDIRECT(_xlfn.CONCAT("'3. Evaluator Information'!E",$B660))</f>
        <v>0</v>
      </c>
      <c r="F660" s="9" cm="1">
        <f t="array" aca="1" ref="F660" ca="1">INDIRECT(_xlfn.CONCAT("'3. Evaluator Information'!F",$B660))</f>
        <v>0</v>
      </c>
      <c r="G660" s="9" cm="1">
        <f t="array" aca="1" ref="G660" ca="1">IFERROR(VLOOKUP(INDIRECT(_xlfn.CONCAT("'3. Evaluator Information'!G",$B660)),languages_lookup,2,FALSE),INT(0))</f>
        <v>0</v>
      </c>
      <c r="H660" s="9">
        <v>33</v>
      </c>
    </row>
    <row r="661" spans="1:8" x14ac:dyDescent="0.25">
      <c r="A661" s="9">
        <v>96</v>
      </c>
      <c r="B661" s="9">
        <v>769</v>
      </c>
      <c r="C661" s="9" cm="1">
        <f t="array" aca="1" ref="C661" ca="1">INDIRECT(_xlfn.CONCAT("'3. Evaluator Information'!C",$B661))</f>
        <v>0</v>
      </c>
      <c r="D661" s="9" cm="1">
        <f t="array" aca="1" ref="D661" ca="1">INDIRECT(_xlfn.CONCAT("'3. Evaluator Information'!D",$B661))</f>
        <v>0</v>
      </c>
      <c r="E661" s="9" cm="1">
        <f t="array" aca="1" ref="E661" ca="1">INDIRECT(_xlfn.CONCAT("'3. Evaluator Information'!E",$B661))</f>
        <v>0</v>
      </c>
      <c r="F661" s="9" cm="1">
        <f t="array" aca="1" ref="F661" ca="1">INDIRECT(_xlfn.CONCAT("'3. Evaluator Information'!F",$B661))</f>
        <v>0</v>
      </c>
      <c r="G661" s="9" cm="1">
        <f t="array" aca="1" ref="G661" ca="1">IFERROR(VLOOKUP(INDIRECT(_xlfn.CONCAT("'3. Evaluator Information'!G",$B661)),languages_lookup,2,FALSE),INT(0))</f>
        <v>0</v>
      </c>
      <c r="H661" s="9">
        <v>33</v>
      </c>
    </row>
    <row r="662" spans="1:8" x14ac:dyDescent="0.25">
      <c r="A662" s="9">
        <v>99</v>
      </c>
      <c r="B662" s="9">
        <v>773</v>
      </c>
      <c r="C662" s="9" cm="1">
        <f t="array" aca="1" ref="C662" ca="1">INDIRECT(_xlfn.CONCAT("'3. Evaluator Information'!C",$B662))</f>
        <v>0</v>
      </c>
      <c r="D662" s="9" cm="1">
        <f t="array" aca="1" ref="D662" ca="1">INDIRECT(_xlfn.CONCAT("'3. Evaluator Information'!D",$B662))</f>
        <v>0</v>
      </c>
      <c r="E662" s="9" cm="1">
        <f t="array" aca="1" ref="E662" ca="1">INDIRECT(_xlfn.CONCAT("'3. Evaluator Information'!E",$B662))</f>
        <v>0</v>
      </c>
      <c r="F662" s="9" cm="1">
        <f t="array" aca="1" ref="F662" ca="1">INDIRECT(_xlfn.CONCAT("'3. Evaluator Information'!F",$B662))</f>
        <v>0</v>
      </c>
      <c r="G662" s="9" cm="1">
        <f t="array" aca="1" ref="G662" ca="1">IFERROR(VLOOKUP(INDIRECT(_xlfn.CONCAT("'3. Evaluator Information'!G",$B662)),languages_lookup,2,FALSE),INT(0))</f>
        <v>0</v>
      </c>
      <c r="H662" s="9">
        <v>34</v>
      </c>
    </row>
    <row r="663" spans="1:8" x14ac:dyDescent="0.25">
      <c r="A663" s="9">
        <v>99</v>
      </c>
      <c r="B663" s="9">
        <v>774</v>
      </c>
      <c r="C663" s="9" cm="1">
        <f t="array" aca="1" ref="C663" ca="1">INDIRECT(_xlfn.CONCAT("'3. Evaluator Information'!C",$B663))</f>
        <v>0</v>
      </c>
      <c r="D663" s="9" cm="1">
        <f t="array" aca="1" ref="D663" ca="1">INDIRECT(_xlfn.CONCAT("'3. Evaluator Information'!D",$B663))</f>
        <v>0</v>
      </c>
      <c r="E663" s="9" cm="1">
        <f t="array" aca="1" ref="E663" ca="1">INDIRECT(_xlfn.CONCAT("'3. Evaluator Information'!E",$B663))</f>
        <v>0</v>
      </c>
      <c r="F663" s="9" cm="1">
        <f t="array" aca="1" ref="F663" ca="1">INDIRECT(_xlfn.CONCAT("'3. Evaluator Information'!F",$B663))</f>
        <v>0</v>
      </c>
      <c r="G663" s="9" cm="1">
        <f t="array" aca="1" ref="G663" ca="1">IFERROR(VLOOKUP(INDIRECT(_xlfn.CONCAT("'3. Evaluator Information'!G",$B663)),languages_lookup,2,FALSE),INT(0))</f>
        <v>0</v>
      </c>
      <c r="H663" s="9">
        <v>34</v>
      </c>
    </row>
    <row r="664" spans="1:8" x14ac:dyDescent="0.25">
      <c r="A664" s="9">
        <v>99</v>
      </c>
      <c r="B664" s="9">
        <v>775</v>
      </c>
      <c r="C664" s="9" cm="1">
        <f t="array" aca="1" ref="C664" ca="1">INDIRECT(_xlfn.CONCAT("'3. Evaluator Information'!C",$B664))</f>
        <v>0</v>
      </c>
      <c r="D664" s="9" cm="1">
        <f t="array" aca="1" ref="D664" ca="1">INDIRECT(_xlfn.CONCAT("'3. Evaluator Information'!D",$B664))</f>
        <v>0</v>
      </c>
      <c r="E664" s="9" cm="1">
        <f t="array" aca="1" ref="E664" ca="1">INDIRECT(_xlfn.CONCAT("'3. Evaluator Information'!E",$B664))</f>
        <v>0</v>
      </c>
      <c r="F664" s="9" cm="1">
        <f t="array" aca="1" ref="F664" ca="1">INDIRECT(_xlfn.CONCAT("'3. Evaluator Information'!F",$B664))</f>
        <v>0</v>
      </c>
      <c r="G664" s="9" cm="1">
        <f t="array" aca="1" ref="G664" ca="1">IFERROR(VLOOKUP(INDIRECT(_xlfn.CONCAT("'3. Evaluator Information'!G",$B664)),languages_lookup,2,FALSE),INT(0))</f>
        <v>0</v>
      </c>
      <c r="H664" s="9">
        <v>34</v>
      </c>
    </row>
    <row r="665" spans="1:8" x14ac:dyDescent="0.25">
      <c r="A665" s="9">
        <v>99</v>
      </c>
      <c r="B665" s="9">
        <v>776</v>
      </c>
      <c r="C665" s="9" cm="1">
        <f t="array" aca="1" ref="C665" ca="1">INDIRECT(_xlfn.CONCAT("'3. Evaluator Information'!C",$B665))</f>
        <v>0</v>
      </c>
      <c r="D665" s="9" cm="1">
        <f t="array" aca="1" ref="D665" ca="1">INDIRECT(_xlfn.CONCAT("'3. Evaluator Information'!D",$B665))</f>
        <v>0</v>
      </c>
      <c r="E665" s="9" cm="1">
        <f t="array" aca="1" ref="E665" ca="1">INDIRECT(_xlfn.CONCAT("'3. Evaluator Information'!E",$B665))</f>
        <v>0</v>
      </c>
      <c r="F665" s="9" cm="1">
        <f t="array" aca="1" ref="F665" ca="1">INDIRECT(_xlfn.CONCAT("'3. Evaluator Information'!F",$B665))</f>
        <v>0</v>
      </c>
      <c r="G665" s="9" cm="1">
        <f t="array" aca="1" ref="G665" ca="1">IFERROR(VLOOKUP(INDIRECT(_xlfn.CONCAT("'3. Evaluator Information'!G",$B665)),languages_lookup,2,FALSE),INT(0))</f>
        <v>0</v>
      </c>
      <c r="H665" s="9">
        <v>34</v>
      </c>
    </row>
    <row r="666" spans="1:8" x14ac:dyDescent="0.25">
      <c r="A666" s="9">
        <v>99</v>
      </c>
      <c r="B666" s="9">
        <v>777</v>
      </c>
      <c r="C666" s="9" cm="1">
        <f t="array" aca="1" ref="C666" ca="1">INDIRECT(_xlfn.CONCAT("'3. Evaluator Information'!C",$B666))</f>
        <v>0</v>
      </c>
      <c r="D666" s="9" cm="1">
        <f t="array" aca="1" ref="D666" ca="1">INDIRECT(_xlfn.CONCAT("'3. Evaluator Information'!D",$B666))</f>
        <v>0</v>
      </c>
      <c r="E666" s="9" cm="1">
        <f t="array" aca="1" ref="E666" ca="1">INDIRECT(_xlfn.CONCAT("'3. Evaluator Information'!E",$B666))</f>
        <v>0</v>
      </c>
      <c r="F666" s="9" cm="1">
        <f t="array" aca="1" ref="F666" ca="1">INDIRECT(_xlfn.CONCAT("'3. Evaluator Information'!F",$B666))</f>
        <v>0</v>
      </c>
      <c r="G666" s="9" cm="1">
        <f t="array" aca="1" ref="G666" ca="1">IFERROR(VLOOKUP(INDIRECT(_xlfn.CONCAT("'3. Evaluator Information'!G",$B666)),languages_lookup,2,FALSE),INT(0))</f>
        <v>0</v>
      </c>
      <c r="H666" s="9">
        <v>34</v>
      </c>
    </row>
    <row r="667" spans="1:8" x14ac:dyDescent="0.25">
      <c r="A667" s="9">
        <v>99</v>
      </c>
      <c r="B667" s="9">
        <v>778</v>
      </c>
      <c r="C667" s="9" cm="1">
        <f t="array" aca="1" ref="C667" ca="1">INDIRECT(_xlfn.CONCAT("'3. Evaluator Information'!C",$B667))</f>
        <v>0</v>
      </c>
      <c r="D667" s="9" cm="1">
        <f t="array" aca="1" ref="D667" ca="1">INDIRECT(_xlfn.CONCAT("'3. Evaluator Information'!D",$B667))</f>
        <v>0</v>
      </c>
      <c r="E667" s="9" cm="1">
        <f t="array" aca="1" ref="E667" ca="1">INDIRECT(_xlfn.CONCAT("'3. Evaluator Information'!E",$B667))</f>
        <v>0</v>
      </c>
      <c r="F667" s="9" cm="1">
        <f t="array" aca="1" ref="F667" ca="1">INDIRECT(_xlfn.CONCAT("'3. Evaluator Information'!F",$B667))</f>
        <v>0</v>
      </c>
      <c r="G667" s="9" cm="1">
        <f t="array" aca="1" ref="G667" ca="1">IFERROR(VLOOKUP(INDIRECT(_xlfn.CONCAT("'3. Evaluator Information'!G",$B667)),languages_lookup,2,FALSE),INT(0))</f>
        <v>0</v>
      </c>
      <c r="H667" s="9">
        <v>34</v>
      </c>
    </row>
    <row r="668" spans="1:8" x14ac:dyDescent="0.25">
      <c r="A668" s="9">
        <v>99</v>
      </c>
      <c r="B668" s="9">
        <v>779</v>
      </c>
      <c r="C668" s="9" cm="1">
        <f t="array" aca="1" ref="C668" ca="1">INDIRECT(_xlfn.CONCAT("'3. Evaluator Information'!C",$B668))</f>
        <v>0</v>
      </c>
      <c r="D668" s="9" cm="1">
        <f t="array" aca="1" ref="D668" ca="1">INDIRECT(_xlfn.CONCAT("'3. Evaluator Information'!D",$B668))</f>
        <v>0</v>
      </c>
      <c r="E668" s="9" cm="1">
        <f t="array" aca="1" ref="E668" ca="1">INDIRECT(_xlfn.CONCAT("'3. Evaluator Information'!E",$B668))</f>
        <v>0</v>
      </c>
      <c r="F668" s="9" cm="1">
        <f t="array" aca="1" ref="F668" ca="1">INDIRECT(_xlfn.CONCAT("'3. Evaluator Information'!F",$B668))</f>
        <v>0</v>
      </c>
      <c r="G668" s="9" cm="1">
        <f t="array" aca="1" ref="G668" ca="1">IFERROR(VLOOKUP(INDIRECT(_xlfn.CONCAT("'3. Evaluator Information'!G",$B668)),languages_lookup,2,FALSE),INT(0))</f>
        <v>0</v>
      </c>
      <c r="H668" s="9">
        <v>34</v>
      </c>
    </row>
    <row r="669" spans="1:8" x14ac:dyDescent="0.25">
      <c r="A669" s="9">
        <v>99</v>
      </c>
      <c r="B669" s="9">
        <v>780</v>
      </c>
      <c r="C669" s="9" cm="1">
        <f t="array" aca="1" ref="C669" ca="1">INDIRECT(_xlfn.CONCAT("'3. Evaluator Information'!C",$B669))</f>
        <v>0</v>
      </c>
      <c r="D669" s="9" cm="1">
        <f t="array" aca="1" ref="D669" ca="1">INDIRECT(_xlfn.CONCAT("'3. Evaluator Information'!D",$B669))</f>
        <v>0</v>
      </c>
      <c r="E669" s="9" cm="1">
        <f t="array" aca="1" ref="E669" ca="1">INDIRECT(_xlfn.CONCAT("'3. Evaluator Information'!E",$B669))</f>
        <v>0</v>
      </c>
      <c r="F669" s="9" cm="1">
        <f t="array" aca="1" ref="F669" ca="1">INDIRECT(_xlfn.CONCAT("'3. Evaluator Information'!F",$B669))</f>
        <v>0</v>
      </c>
      <c r="G669" s="9" cm="1">
        <f t="array" aca="1" ref="G669" ca="1">IFERROR(VLOOKUP(INDIRECT(_xlfn.CONCAT("'3. Evaluator Information'!G",$B669)),languages_lookup,2,FALSE),INT(0))</f>
        <v>0</v>
      </c>
      <c r="H669" s="9">
        <v>34</v>
      </c>
    </row>
    <row r="670" spans="1:8" x14ac:dyDescent="0.25">
      <c r="A670" s="9">
        <v>99</v>
      </c>
      <c r="B670" s="9">
        <v>781</v>
      </c>
      <c r="C670" s="9" cm="1">
        <f t="array" aca="1" ref="C670" ca="1">INDIRECT(_xlfn.CONCAT("'3. Evaluator Information'!C",$B670))</f>
        <v>0</v>
      </c>
      <c r="D670" s="9" cm="1">
        <f t="array" aca="1" ref="D670" ca="1">INDIRECT(_xlfn.CONCAT("'3. Evaluator Information'!D",$B670))</f>
        <v>0</v>
      </c>
      <c r="E670" s="9" cm="1">
        <f t="array" aca="1" ref="E670" ca="1">INDIRECT(_xlfn.CONCAT("'3. Evaluator Information'!E",$B670))</f>
        <v>0</v>
      </c>
      <c r="F670" s="9" cm="1">
        <f t="array" aca="1" ref="F670" ca="1">INDIRECT(_xlfn.CONCAT("'3. Evaluator Information'!F",$B670))</f>
        <v>0</v>
      </c>
      <c r="G670" s="9" cm="1">
        <f t="array" aca="1" ref="G670" ca="1">IFERROR(VLOOKUP(INDIRECT(_xlfn.CONCAT("'3. Evaluator Information'!G",$B670)),languages_lookup,2,FALSE),INT(0))</f>
        <v>0</v>
      </c>
      <c r="H670" s="9">
        <v>34</v>
      </c>
    </row>
    <row r="671" spans="1:8" x14ac:dyDescent="0.25">
      <c r="A671" s="9">
        <v>99</v>
      </c>
      <c r="B671" s="9">
        <v>782</v>
      </c>
      <c r="C671" s="9" cm="1">
        <f t="array" aca="1" ref="C671" ca="1">INDIRECT(_xlfn.CONCAT("'3. Evaluator Information'!C",$B671))</f>
        <v>0</v>
      </c>
      <c r="D671" s="9" cm="1">
        <f t="array" aca="1" ref="D671" ca="1">INDIRECT(_xlfn.CONCAT("'3. Evaluator Information'!D",$B671))</f>
        <v>0</v>
      </c>
      <c r="E671" s="9" cm="1">
        <f t="array" aca="1" ref="E671" ca="1">INDIRECT(_xlfn.CONCAT("'3. Evaluator Information'!E",$B671))</f>
        <v>0</v>
      </c>
      <c r="F671" s="9" cm="1">
        <f t="array" aca="1" ref="F671" ca="1">INDIRECT(_xlfn.CONCAT("'3. Evaluator Information'!F",$B671))</f>
        <v>0</v>
      </c>
      <c r="G671" s="9" cm="1">
        <f t="array" aca="1" ref="G671" ca="1">IFERROR(VLOOKUP(INDIRECT(_xlfn.CONCAT("'3. Evaluator Information'!G",$B671)),languages_lookup,2,FALSE),INT(0))</f>
        <v>0</v>
      </c>
      <c r="H671" s="9">
        <v>34</v>
      </c>
    </row>
    <row r="672" spans="1:8" x14ac:dyDescent="0.25">
      <c r="A672" s="9">
        <v>99</v>
      </c>
      <c r="B672" s="9">
        <v>783</v>
      </c>
      <c r="C672" s="9" cm="1">
        <f t="array" aca="1" ref="C672" ca="1">INDIRECT(_xlfn.CONCAT("'3. Evaluator Information'!C",$B672))</f>
        <v>0</v>
      </c>
      <c r="D672" s="9" cm="1">
        <f t="array" aca="1" ref="D672" ca="1">INDIRECT(_xlfn.CONCAT("'3. Evaluator Information'!D",$B672))</f>
        <v>0</v>
      </c>
      <c r="E672" s="9" cm="1">
        <f t="array" aca="1" ref="E672" ca="1">INDIRECT(_xlfn.CONCAT("'3. Evaluator Information'!E",$B672))</f>
        <v>0</v>
      </c>
      <c r="F672" s="9" cm="1">
        <f t="array" aca="1" ref="F672" ca="1">INDIRECT(_xlfn.CONCAT("'3. Evaluator Information'!F",$B672))</f>
        <v>0</v>
      </c>
      <c r="G672" s="9" cm="1">
        <f t="array" aca="1" ref="G672" ca="1">IFERROR(VLOOKUP(INDIRECT(_xlfn.CONCAT("'3. Evaluator Information'!G",$B672)),languages_lookup,2,FALSE),INT(0))</f>
        <v>0</v>
      </c>
      <c r="H672" s="9">
        <v>34</v>
      </c>
    </row>
    <row r="673" spans="1:8" x14ac:dyDescent="0.25">
      <c r="A673" s="9">
        <v>99</v>
      </c>
      <c r="B673" s="9">
        <v>784</v>
      </c>
      <c r="C673" s="9" cm="1">
        <f t="array" aca="1" ref="C673" ca="1">INDIRECT(_xlfn.CONCAT("'3. Evaluator Information'!C",$B673))</f>
        <v>0</v>
      </c>
      <c r="D673" s="9" cm="1">
        <f t="array" aca="1" ref="D673" ca="1">INDIRECT(_xlfn.CONCAT("'3. Evaluator Information'!D",$B673))</f>
        <v>0</v>
      </c>
      <c r="E673" s="9" cm="1">
        <f t="array" aca="1" ref="E673" ca="1">INDIRECT(_xlfn.CONCAT("'3. Evaluator Information'!E",$B673))</f>
        <v>0</v>
      </c>
      <c r="F673" s="9" cm="1">
        <f t="array" aca="1" ref="F673" ca="1">INDIRECT(_xlfn.CONCAT("'3. Evaluator Information'!F",$B673))</f>
        <v>0</v>
      </c>
      <c r="G673" s="9" cm="1">
        <f t="array" aca="1" ref="G673" ca="1">IFERROR(VLOOKUP(INDIRECT(_xlfn.CONCAT("'3. Evaluator Information'!G",$B673)),languages_lookup,2,FALSE),INT(0))</f>
        <v>0</v>
      </c>
      <c r="H673" s="9">
        <v>34</v>
      </c>
    </row>
    <row r="674" spans="1:8" x14ac:dyDescent="0.25">
      <c r="A674" s="9">
        <v>99</v>
      </c>
      <c r="B674" s="9">
        <v>785</v>
      </c>
      <c r="C674" s="9" cm="1">
        <f t="array" aca="1" ref="C674" ca="1">INDIRECT(_xlfn.CONCAT("'3. Evaluator Information'!C",$B674))</f>
        <v>0</v>
      </c>
      <c r="D674" s="9" cm="1">
        <f t="array" aca="1" ref="D674" ca="1">INDIRECT(_xlfn.CONCAT("'3. Evaluator Information'!D",$B674))</f>
        <v>0</v>
      </c>
      <c r="E674" s="9" cm="1">
        <f t="array" aca="1" ref="E674" ca="1">INDIRECT(_xlfn.CONCAT("'3. Evaluator Information'!E",$B674))</f>
        <v>0</v>
      </c>
      <c r="F674" s="9" cm="1">
        <f t="array" aca="1" ref="F674" ca="1">INDIRECT(_xlfn.CONCAT("'3. Evaluator Information'!F",$B674))</f>
        <v>0</v>
      </c>
      <c r="G674" s="9" cm="1">
        <f t="array" aca="1" ref="G674" ca="1">IFERROR(VLOOKUP(INDIRECT(_xlfn.CONCAT("'3. Evaluator Information'!G",$B674)),languages_lookup,2,FALSE),INT(0))</f>
        <v>0</v>
      </c>
      <c r="H674" s="9">
        <v>34</v>
      </c>
    </row>
    <row r="675" spans="1:8" x14ac:dyDescent="0.25">
      <c r="A675" s="9">
        <v>99</v>
      </c>
      <c r="B675" s="9">
        <v>786</v>
      </c>
      <c r="C675" s="9" cm="1">
        <f t="array" aca="1" ref="C675" ca="1">INDIRECT(_xlfn.CONCAT("'3. Evaluator Information'!C",$B675))</f>
        <v>0</v>
      </c>
      <c r="D675" s="9" cm="1">
        <f t="array" aca="1" ref="D675" ca="1">INDIRECT(_xlfn.CONCAT("'3. Evaluator Information'!D",$B675))</f>
        <v>0</v>
      </c>
      <c r="E675" s="9" cm="1">
        <f t="array" aca="1" ref="E675" ca="1">INDIRECT(_xlfn.CONCAT("'3. Evaluator Information'!E",$B675))</f>
        <v>0</v>
      </c>
      <c r="F675" s="9" cm="1">
        <f t="array" aca="1" ref="F675" ca="1">INDIRECT(_xlfn.CONCAT("'3. Evaluator Information'!F",$B675))</f>
        <v>0</v>
      </c>
      <c r="G675" s="9" cm="1">
        <f t="array" aca="1" ref="G675" ca="1">IFERROR(VLOOKUP(INDIRECT(_xlfn.CONCAT("'3. Evaluator Information'!G",$B675)),languages_lookup,2,FALSE),INT(0))</f>
        <v>0</v>
      </c>
      <c r="H675" s="9">
        <v>34</v>
      </c>
    </row>
    <row r="676" spans="1:8" x14ac:dyDescent="0.25">
      <c r="A676" s="9">
        <v>99</v>
      </c>
      <c r="B676" s="9">
        <v>787</v>
      </c>
      <c r="C676" s="9" cm="1">
        <f t="array" aca="1" ref="C676" ca="1">INDIRECT(_xlfn.CONCAT("'3. Evaluator Information'!C",$B676))</f>
        <v>0</v>
      </c>
      <c r="D676" s="9" cm="1">
        <f t="array" aca="1" ref="D676" ca="1">INDIRECT(_xlfn.CONCAT("'3. Evaluator Information'!D",$B676))</f>
        <v>0</v>
      </c>
      <c r="E676" s="9" cm="1">
        <f t="array" aca="1" ref="E676" ca="1">INDIRECT(_xlfn.CONCAT("'3. Evaluator Information'!E",$B676))</f>
        <v>0</v>
      </c>
      <c r="F676" s="9" cm="1">
        <f t="array" aca="1" ref="F676" ca="1">INDIRECT(_xlfn.CONCAT("'3. Evaluator Information'!F",$B676))</f>
        <v>0</v>
      </c>
      <c r="G676" s="9" cm="1">
        <f t="array" aca="1" ref="G676" ca="1">IFERROR(VLOOKUP(INDIRECT(_xlfn.CONCAT("'3. Evaluator Information'!G",$B676)),languages_lookup,2,FALSE),INT(0))</f>
        <v>0</v>
      </c>
      <c r="H676" s="9">
        <v>34</v>
      </c>
    </row>
    <row r="677" spans="1:8" x14ac:dyDescent="0.25">
      <c r="A677" s="9">
        <v>99</v>
      </c>
      <c r="B677" s="9">
        <v>788</v>
      </c>
      <c r="C677" s="9" cm="1">
        <f t="array" aca="1" ref="C677" ca="1">INDIRECT(_xlfn.CONCAT("'3. Evaluator Information'!C",$B677))</f>
        <v>0</v>
      </c>
      <c r="D677" s="9" cm="1">
        <f t="array" aca="1" ref="D677" ca="1">INDIRECT(_xlfn.CONCAT("'3. Evaluator Information'!D",$B677))</f>
        <v>0</v>
      </c>
      <c r="E677" s="9" cm="1">
        <f t="array" aca="1" ref="E677" ca="1">INDIRECT(_xlfn.CONCAT("'3. Evaluator Information'!E",$B677))</f>
        <v>0</v>
      </c>
      <c r="F677" s="9" cm="1">
        <f t="array" aca="1" ref="F677" ca="1">INDIRECT(_xlfn.CONCAT("'3. Evaluator Information'!F",$B677))</f>
        <v>0</v>
      </c>
      <c r="G677" s="9" cm="1">
        <f t="array" aca="1" ref="G677" ca="1">IFERROR(VLOOKUP(INDIRECT(_xlfn.CONCAT("'3. Evaluator Information'!G",$B677)),languages_lookup,2,FALSE),INT(0))</f>
        <v>0</v>
      </c>
      <c r="H677" s="9">
        <v>34</v>
      </c>
    </row>
    <row r="678" spans="1:8" x14ac:dyDescent="0.25">
      <c r="A678" s="9">
        <v>99</v>
      </c>
      <c r="B678" s="9">
        <v>789</v>
      </c>
      <c r="C678" s="9" cm="1">
        <f t="array" aca="1" ref="C678" ca="1">INDIRECT(_xlfn.CONCAT("'3. Evaluator Information'!C",$B678))</f>
        <v>0</v>
      </c>
      <c r="D678" s="9" cm="1">
        <f t="array" aca="1" ref="D678" ca="1">INDIRECT(_xlfn.CONCAT("'3. Evaluator Information'!D",$B678))</f>
        <v>0</v>
      </c>
      <c r="E678" s="9" cm="1">
        <f t="array" aca="1" ref="E678" ca="1">INDIRECT(_xlfn.CONCAT("'3. Evaluator Information'!E",$B678))</f>
        <v>0</v>
      </c>
      <c r="F678" s="9" cm="1">
        <f t="array" aca="1" ref="F678" ca="1">INDIRECT(_xlfn.CONCAT("'3. Evaluator Information'!F",$B678))</f>
        <v>0</v>
      </c>
      <c r="G678" s="9" cm="1">
        <f t="array" aca="1" ref="G678" ca="1">IFERROR(VLOOKUP(INDIRECT(_xlfn.CONCAT("'3. Evaluator Information'!G",$B678)),languages_lookup,2,FALSE),INT(0))</f>
        <v>0</v>
      </c>
      <c r="H678" s="9">
        <v>34</v>
      </c>
    </row>
    <row r="679" spans="1:8" x14ac:dyDescent="0.25">
      <c r="A679" s="9">
        <v>99</v>
      </c>
      <c r="B679" s="9">
        <v>790</v>
      </c>
      <c r="C679" s="9" cm="1">
        <f t="array" aca="1" ref="C679" ca="1">INDIRECT(_xlfn.CONCAT("'3. Evaluator Information'!C",$B679))</f>
        <v>0</v>
      </c>
      <c r="D679" s="9" cm="1">
        <f t="array" aca="1" ref="D679" ca="1">INDIRECT(_xlfn.CONCAT("'3. Evaluator Information'!D",$B679))</f>
        <v>0</v>
      </c>
      <c r="E679" s="9" cm="1">
        <f t="array" aca="1" ref="E679" ca="1">INDIRECT(_xlfn.CONCAT("'3. Evaluator Information'!E",$B679))</f>
        <v>0</v>
      </c>
      <c r="F679" s="9" cm="1">
        <f t="array" aca="1" ref="F679" ca="1">INDIRECT(_xlfn.CONCAT("'3. Evaluator Information'!F",$B679))</f>
        <v>0</v>
      </c>
      <c r="G679" s="9" cm="1">
        <f t="array" aca="1" ref="G679" ca="1">IFERROR(VLOOKUP(INDIRECT(_xlfn.CONCAT("'3. Evaluator Information'!G",$B679)),languages_lookup,2,FALSE),INT(0))</f>
        <v>0</v>
      </c>
      <c r="H679" s="9">
        <v>34</v>
      </c>
    </row>
    <row r="680" spans="1:8" x14ac:dyDescent="0.25">
      <c r="A680" s="9">
        <v>99</v>
      </c>
      <c r="B680" s="9">
        <v>791</v>
      </c>
      <c r="C680" s="9" cm="1">
        <f t="array" aca="1" ref="C680" ca="1">INDIRECT(_xlfn.CONCAT("'3. Evaluator Information'!C",$B680))</f>
        <v>0</v>
      </c>
      <c r="D680" s="9" cm="1">
        <f t="array" aca="1" ref="D680" ca="1">INDIRECT(_xlfn.CONCAT("'3. Evaluator Information'!D",$B680))</f>
        <v>0</v>
      </c>
      <c r="E680" s="9" cm="1">
        <f t="array" aca="1" ref="E680" ca="1">INDIRECT(_xlfn.CONCAT("'3. Evaluator Information'!E",$B680))</f>
        <v>0</v>
      </c>
      <c r="F680" s="9" cm="1">
        <f t="array" aca="1" ref="F680" ca="1">INDIRECT(_xlfn.CONCAT("'3. Evaluator Information'!F",$B680))</f>
        <v>0</v>
      </c>
      <c r="G680" s="9" cm="1">
        <f t="array" aca="1" ref="G680" ca="1">IFERROR(VLOOKUP(INDIRECT(_xlfn.CONCAT("'3. Evaluator Information'!G",$B680)),languages_lookup,2,FALSE),INT(0))</f>
        <v>0</v>
      </c>
      <c r="H680" s="9">
        <v>34</v>
      </c>
    </row>
    <row r="681" spans="1:8" x14ac:dyDescent="0.25">
      <c r="A681" s="9">
        <v>99</v>
      </c>
      <c r="B681" s="9">
        <v>792</v>
      </c>
      <c r="C681" s="9" cm="1">
        <f t="array" aca="1" ref="C681" ca="1">INDIRECT(_xlfn.CONCAT("'3. Evaluator Information'!C",$B681))</f>
        <v>0</v>
      </c>
      <c r="D681" s="9" cm="1">
        <f t="array" aca="1" ref="D681" ca="1">INDIRECT(_xlfn.CONCAT("'3. Evaluator Information'!D",$B681))</f>
        <v>0</v>
      </c>
      <c r="E681" s="9" cm="1">
        <f t="array" aca="1" ref="E681" ca="1">INDIRECT(_xlfn.CONCAT("'3. Evaluator Information'!E",$B681))</f>
        <v>0</v>
      </c>
      <c r="F681" s="9" cm="1">
        <f t="array" aca="1" ref="F681" ca="1">INDIRECT(_xlfn.CONCAT("'3. Evaluator Information'!F",$B681))</f>
        <v>0</v>
      </c>
      <c r="G681" s="9" cm="1">
        <f t="array" aca="1" ref="G681" ca="1">IFERROR(VLOOKUP(INDIRECT(_xlfn.CONCAT("'3. Evaluator Information'!G",$B681)),languages_lookup,2,FALSE),INT(0))</f>
        <v>0</v>
      </c>
      <c r="H681" s="9">
        <v>34</v>
      </c>
    </row>
    <row r="682" spans="1:8" x14ac:dyDescent="0.25">
      <c r="A682" s="9">
        <v>102</v>
      </c>
      <c r="B682" s="9">
        <v>796</v>
      </c>
      <c r="C682" s="9" cm="1">
        <f t="array" aca="1" ref="C682" ca="1">INDIRECT(_xlfn.CONCAT("'3. Evaluator Information'!C",$B682))</f>
        <v>0</v>
      </c>
      <c r="D682" s="9" cm="1">
        <f t="array" aca="1" ref="D682" ca="1">INDIRECT(_xlfn.CONCAT("'3. Evaluator Information'!D",$B682))</f>
        <v>0</v>
      </c>
      <c r="E682" s="9" cm="1">
        <f t="array" aca="1" ref="E682" ca="1">INDIRECT(_xlfn.CONCAT("'3. Evaluator Information'!E",$B682))</f>
        <v>0</v>
      </c>
      <c r="F682" s="9" cm="1">
        <f t="array" aca="1" ref="F682" ca="1">INDIRECT(_xlfn.CONCAT("'3. Evaluator Information'!F",$B682))</f>
        <v>0</v>
      </c>
      <c r="G682" s="9" cm="1">
        <f t="array" aca="1" ref="G682" ca="1">IFERROR(VLOOKUP(INDIRECT(_xlfn.CONCAT("'3. Evaluator Information'!G",$B682)),languages_lookup,2,FALSE),INT(0))</f>
        <v>0</v>
      </c>
      <c r="H682" s="9">
        <v>35</v>
      </c>
    </row>
    <row r="683" spans="1:8" x14ac:dyDescent="0.25">
      <c r="A683" s="9">
        <v>102</v>
      </c>
      <c r="B683" s="9">
        <v>797</v>
      </c>
      <c r="C683" s="9" cm="1">
        <f t="array" aca="1" ref="C683" ca="1">INDIRECT(_xlfn.CONCAT("'3. Evaluator Information'!C",$B683))</f>
        <v>0</v>
      </c>
      <c r="D683" s="9" cm="1">
        <f t="array" aca="1" ref="D683" ca="1">INDIRECT(_xlfn.CONCAT("'3. Evaluator Information'!D",$B683))</f>
        <v>0</v>
      </c>
      <c r="E683" s="9" cm="1">
        <f t="array" aca="1" ref="E683" ca="1">INDIRECT(_xlfn.CONCAT("'3. Evaluator Information'!E",$B683))</f>
        <v>0</v>
      </c>
      <c r="F683" s="9" cm="1">
        <f t="array" aca="1" ref="F683" ca="1">INDIRECT(_xlfn.CONCAT("'3. Evaluator Information'!F",$B683))</f>
        <v>0</v>
      </c>
      <c r="G683" s="9" cm="1">
        <f t="array" aca="1" ref="G683" ca="1">IFERROR(VLOOKUP(INDIRECT(_xlfn.CONCAT("'3. Evaluator Information'!G",$B683)),languages_lookup,2,FALSE),INT(0))</f>
        <v>0</v>
      </c>
      <c r="H683" s="9">
        <v>35</v>
      </c>
    </row>
    <row r="684" spans="1:8" x14ac:dyDescent="0.25">
      <c r="A684" s="9">
        <v>102</v>
      </c>
      <c r="B684" s="9">
        <v>798</v>
      </c>
      <c r="C684" s="9" cm="1">
        <f t="array" aca="1" ref="C684" ca="1">INDIRECT(_xlfn.CONCAT("'3. Evaluator Information'!C",$B684))</f>
        <v>0</v>
      </c>
      <c r="D684" s="9" cm="1">
        <f t="array" aca="1" ref="D684" ca="1">INDIRECT(_xlfn.CONCAT("'3. Evaluator Information'!D",$B684))</f>
        <v>0</v>
      </c>
      <c r="E684" s="9" cm="1">
        <f t="array" aca="1" ref="E684" ca="1">INDIRECT(_xlfn.CONCAT("'3. Evaluator Information'!E",$B684))</f>
        <v>0</v>
      </c>
      <c r="F684" s="9" cm="1">
        <f t="array" aca="1" ref="F684" ca="1">INDIRECT(_xlfn.CONCAT("'3. Evaluator Information'!F",$B684))</f>
        <v>0</v>
      </c>
      <c r="G684" s="9" cm="1">
        <f t="array" aca="1" ref="G684" ca="1">IFERROR(VLOOKUP(INDIRECT(_xlfn.CONCAT("'3. Evaluator Information'!G",$B684)),languages_lookup,2,FALSE),INT(0))</f>
        <v>0</v>
      </c>
      <c r="H684" s="9">
        <v>35</v>
      </c>
    </row>
    <row r="685" spans="1:8" x14ac:dyDescent="0.25">
      <c r="A685" s="9">
        <v>102</v>
      </c>
      <c r="B685" s="9">
        <v>799</v>
      </c>
      <c r="C685" s="9" cm="1">
        <f t="array" aca="1" ref="C685" ca="1">INDIRECT(_xlfn.CONCAT("'3. Evaluator Information'!C",$B685))</f>
        <v>0</v>
      </c>
      <c r="D685" s="9" cm="1">
        <f t="array" aca="1" ref="D685" ca="1">INDIRECT(_xlfn.CONCAT("'3. Evaluator Information'!D",$B685))</f>
        <v>0</v>
      </c>
      <c r="E685" s="9" cm="1">
        <f t="array" aca="1" ref="E685" ca="1">INDIRECT(_xlfn.CONCAT("'3. Evaluator Information'!E",$B685))</f>
        <v>0</v>
      </c>
      <c r="F685" s="9" cm="1">
        <f t="array" aca="1" ref="F685" ca="1">INDIRECT(_xlfn.CONCAT("'3. Evaluator Information'!F",$B685))</f>
        <v>0</v>
      </c>
      <c r="G685" s="9" cm="1">
        <f t="array" aca="1" ref="G685" ca="1">IFERROR(VLOOKUP(INDIRECT(_xlfn.CONCAT("'3. Evaluator Information'!G",$B685)),languages_lookup,2,FALSE),INT(0))</f>
        <v>0</v>
      </c>
      <c r="H685" s="9">
        <v>35</v>
      </c>
    </row>
    <row r="686" spans="1:8" x14ac:dyDescent="0.25">
      <c r="A686" s="9">
        <v>102</v>
      </c>
      <c r="B686" s="9">
        <v>800</v>
      </c>
      <c r="C686" s="9" cm="1">
        <f t="array" aca="1" ref="C686" ca="1">INDIRECT(_xlfn.CONCAT("'3. Evaluator Information'!C",$B686))</f>
        <v>0</v>
      </c>
      <c r="D686" s="9" cm="1">
        <f t="array" aca="1" ref="D686" ca="1">INDIRECT(_xlfn.CONCAT("'3. Evaluator Information'!D",$B686))</f>
        <v>0</v>
      </c>
      <c r="E686" s="9" cm="1">
        <f t="array" aca="1" ref="E686" ca="1">INDIRECT(_xlfn.CONCAT("'3. Evaluator Information'!E",$B686))</f>
        <v>0</v>
      </c>
      <c r="F686" s="9" cm="1">
        <f t="array" aca="1" ref="F686" ca="1">INDIRECT(_xlfn.CONCAT("'3. Evaluator Information'!F",$B686))</f>
        <v>0</v>
      </c>
      <c r="G686" s="9" cm="1">
        <f t="array" aca="1" ref="G686" ca="1">IFERROR(VLOOKUP(INDIRECT(_xlfn.CONCAT("'3. Evaluator Information'!G",$B686)),languages_lookup,2,FALSE),INT(0))</f>
        <v>0</v>
      </c>
      <c r="H686" s="9">
        <v>35</v>
      </c>
    </row>
    <row r="687" spans="1:8" x14ac:dyDescent="0.25">
      <c r="A687" s="9">
        <v>102</v>
      </c>
      <c r="B687" s="9">
        <v>801</v>
      </c>
      <c r="C687" s="9" cm="1">
        <f t="array" aca="1" ref="C687" ca="1">INDIRECT(_xlfn.CONCAT("'3. Evaluator Information'!C",$B687))</f>
        <v>0</v>
      </c>
      <c r="D687" s="9" cm="1">
        <f t="array" aca="1" ref="D687" ca="1">INDIRECT(_xlfn.CONCAT("'3. Evaluator Information'!D",$B687))</f>
        <v>0</v>
      </c>
      <c r="E687" s="9" cm="1">
        <f t="array" aca="1" ref="E687" ca="1">INDIRECT(_xlfn.CONCAT("'3. Evaluator Information'!E",$B687))</f>
        <v>0</v>
      </c>
      <c r="F687" s="9" cm="1">
        <f t="array" aca="1" ref="F687" ca="1">INDIRECT(_xlfn.CONCAT("'3. Evaluator Information'!F",$B687))</f>
        <v>0</v>
      </c>
      <c r="G687" s="9" cm="1">
        <f t="array" aca="1" ref="G687" ca="1">IFERROR(VLOOKUP(INDIRECT(_xlfn.CONCAT("'3. Evaluator Information'!G",$B687)),languages_lookup,2,FALSE),INT(0))</f>
        <v>0</v>
      </c>
      <c r="H687" s="9">
        <v>35</v>
      </c>
    </row>
    <row r="688" spans="1:8" x14ac:dyDescent="0.25">
      <c r="A688" s="9">
        <v>102</v>
      </c>
      <c r="B688" s="9">
        <v>802</v>
      </c>
      <c r="C688" s="9" cm="1">
        <f t="array" aca="1" ref="C688" ca="1">INDIRECT(_xlfn.CONCAT("'3. Evaluator Information'!C",$B688))</f>
        <v>0</v>
      </c>
      <c r="D688" s="9" cm="1">
        <f t="array" aca="1" ref="D688" ca="1">INDIRECT(_xlfn.CONCAT("'3. Evaluator Information'!D",$B688))</f>
        <v>0</v>
      </c>
      <c r="E688" s="9" cm="1">
        <f t="array" aca="1" ref="E688" ca="1">INDIRECT(_xlfn.CONCAT("'3. Evaluator Information'!E",$B688))</f>
        <v>0</v>
      </c>
      <c r="F688" s="9" cm="1">
        <f t="array" aca="1" ref="F688" ca="1">INDIRECT(_xlfn.CONCAT("'3. Evaluator Information'!F",$B688))</f>
        <v>0</v>
      </c>
      <c r="G688" s="9" cm="1">
        <f t="array" aca="1" ref="G688" ca="1">IFERROR(VLOOKUP(INDIRECT(_xlfn.CONCAT("'3. Evaluator Information'!G",$B688)),languages_lookup,2,FALSE),INT(0))</f>
        <v>0</v>
      </c>
      <c r="H688" s="9">
        <v>35</v>
      </c>
    </row>
    <row r="689" spans="1:8" x14ac:dyDescent="0.25">
      <c r="A689" s="9">
        <v>102</v>
      </c>
      <c r="B689" s="9">
        <v>803</v>
      </c>
      <c r="C689" s="9" cm="1">
        <f t="array" aca="1" ref="C689" ca="1">INDIRECT(_xlfn.CONCAT("'3. Evaluator Information'!C",$B689))</f>
        <v>0</v>
      </c>
      <c r="D689" s="9" cm="1">
        <f t="array" aca="1" ref="D689" ca="1">INDIRECT(_xlfn.CONCAT("'3. Evaluator Information'!D",$B689))</f>
        <v>0</v>
      </c>
      <c r="E689" s="9" cm="1">
        <f t="array" aca="1" ref="E689" ca="1">INDIRECT(_xlfn.CONCAT("'3. Evaluator Information'!E",$B689))</f>
        <v>0</v>
      </c>
      <c r="F689" s="9" cm="1">
        <f t="array" aca="1" ref="F689" ca="1">INDIRECT(_xlfn.CONCAT("'3. Evaluator Information'!F",$B689))</f>
        <v>0</v>
      </c>
      <c r="G689" s="9" cm="1">
        <f t="array" aca="1" ref="G689" ca="1">IFERROR(VLOOKUP(INDIRECT(_xlfn.CONCAT("'3. Evaluator Information'!G",$B689)),languages_lookup,2,FALSE),INT(0))</f>
        <v>0</v>
      </c>
      <c r="H689" s="9">
        <v>35</v>
      </c>
    </row>
    <row r="690" spans="1:8" x14ac:dyDescent="0.25">
      <c r="A690" s="9">
        <v>102</v>
      </c>
      <c r="B690" s="9">
        <v>804</v>
      </c>
      <c r="C690" s="9" cm="1">
        <f t="array" aca="1" ref="C690" ca="1">INDIRECT(_xlfn.CONCAT("'3. Evaluator Information'!C",$B690))</f>
        <v>0</v>
      </c>
      <c r="D690" s="9" cm="1">
        <f t="array" aca="1" ref="D690" ca="1">INDIRECT(_xlfn.CONCAT("'3. Evaluator Information'!D",$B690))</f>
        <v>0</v>
      </c>
      <c r="E690" s="9" cm="1">
        <f t="array" aca="1" ref="E690" ca="1">INDIRECT(_xlfn.CONCAT("'3. Evaluator Information'!E",$B690))</f>
        <v>0</v>
      </c>
      <c r="F690" s="9" cm="1">
        <f t="array" aca="1" ref="F690" ca="1">INDIRECT(_xlfn.CONCAT("'3. Evaluator Information'!F",$B690))</f>
        <v>0</v>
      </c>
      <c r="G690" s="9" cm="1">
        <f t="array" aca="1" ref="G690" ca="1">IFERROR(VLOOKUP(INDIRECT(_xlfn.CONCAT("'3. Evaluator Information'!G",$B690)),languages_lookup,2,FALSE),INT(0))</f>
        <v>0</v>
      </c>
      <c r="H690" s="9">
        <v>35</v>
      </c>
    </row>
    <row r="691" spans="1:8" x14ac:dyDescent="0.25">
      <c r="A691" s="9">
        <v>102</v>
      </c>
      <c r="B691" s="9">
        <v>805</v>
      </c>
      <c r="C691" s="9" cm="1">
        <f t="array" aca="1" ref="C691" ca="1">INDIRECT(_xlfn.CONCAT("'3. Evaluator Information'!C",$B691))</f>
        <v>0</v>
      </c>
      <c r="D691" s="9" cm="1">
        <f t="array" aca="1" ref="D691" ca="1">INDIRECT(_xlfn.CONCAT("'3. Evaluator Information'!D",$B691))</f>
        <v>0</v>
      </c>
      <c r="E691" s="9" cm="1">
        <f t="array" aca="1" ref="E691" ca="1">INDIRECT(_xlfn.CONCAT("'3. Evaluator Information'!E",$B691))</f>
        <v>0</v>
      </c>
      <c r="F691" s="9" cm="1">
        <f t="array" aca="1" ref="F691" ca="1">INDIRECT(_xlfn.CONCAT("'3. Evaluator Information'!F",$B691))</f>
        <v>0</v>
      </c>
      <c r="G691" s="9" cm="1">
        <f t="array" aca="1" ref="G691" ca="1">IFERROR(VLOOKUP(INDIRECT(_xlfn.CONCAT("'3. Evaluator Information'!G",$B691)),languages_lookup,2,FALSE),INT(0))</f>
        <v>0</v>
      </c>
      <c r="H691" s="9">
        <v>35</v>
      </c>
    </row>
    <row r="692" spans="1:8" x14ac:dyDescent="0.25">
      <c r="A692" s="9">
        <v>102</v>
      </c>
      <c r="B692" s="9">
        <v>806</v>
      </c>
      <c r="C692" s="9" cm="1">
        <f t="array" aca="1" ref="C692" ca="1">INDIRECT(_xlfn.CONCAT("'3. Evaluator Information'!C",$B692))</f>
        <v>0</v>
      </c>
      <c r="D692" s="9" cm="1">
        <f t="array" aca="1" ref="D692" ca="1">INDIRECT(_xlfn.CONCAT("'3. Evaluator Information'!D",$B692))</f>
        <v>0</v>
      </c>
      <c r="E692" s="9" cm="1">
        <f t="array" aca="1" ref="E692" ca="1">INDIRECT(_xlfn.CONCAT("'3. Evaluator Information'!E",$B692))</f>
        <v>0</v>
      </c>
      <c r="F692" s="9" cm="1">
        <f t="array" aca="1" ref="F692" ca="1">INDIRECT(_xlfn.CONCAT("'3. Evaluator Information'!F",$B692))</f>
        <v>0</v>
      </c>
      <c r="G692" s="9" cm="1">
        <f t="array" aca="1" ref="G692" ca="1">IFERROR(VLOOKUP(INDIRECT(_xlfn.CONCAT("'3. Evaluator Information'!G",$B692)),languages_lookup,2,FALSE),INT(0))</f>
        <v>0</v>
      </c>
      <c r="H692" s="9">
        <v>35</v>
      </c>
    </row>
    <row r="693" spans="1:8" x14ac:dyDescent="0.25">
      <c r="A693" s="9">
        <v>102</v>
      </c>
      <c r="B693" s="9">
        <v>807</v>
      </c>
      <c r="C693" s="9" cm="1">
        <f t="array" aca="1" ref="C693" ca="1">INDIRECT(_xlfn.CONCAT("'3. Evaluator Information'!C",$B693))</f>
        <v>0</v>
      </c>
      <c r="D693" s="9" cm="1">
        <f t="array" aca="1" ref="D693" ca="1">INDIRECT(_xlfn.CONCAT("'3. Evaluator Information'!D",$B693))</f>
        <v>0</v>
      </c>
      <c r="E693" s="9" cm="1">
        <f t="array" aca="1" ref="E693" ca="1">INDIRECT(_xlfn.CONCAT("'3. Evaluator Information'!E",$B693))</f>
        <v>0</v>
      </c>
      <c r="F693" s="9" cm="1">
        <f t="array" aca="1" ref="F693" ca="1">INDIRECT(_xlfn.CONCAT("'3. Evaluator Information'!F",$B693))</f>
        <v>0</v>
      </c>
      <c r="G693" s="9" cm="1">
        <f t="array" aca="1" ref="G693" ca="1">IFERROR(VLOOKUP(INDIRECT(_xlfn.CONCAT("'3. Evaluator Information'!G",$B693)),languages_lookup,2,FALSE),INT(0))</f>
        <v>0</v>
      </c>
      <c r="H693" s="9">
        <v>35</v>
      </c>
    </row>
    <row r="694" spans="1:8" x14ac:dyDescent="0.25">
      <c r="A694" s="9">
        <v>102</v>
      </c>
      <c r="B694" s="9">
        <v>808</v>
      </c>
      <c r="C694" s="9" cm="1">
        <f t="array" aca="1" ref="C694" ca="1">INDIRECT(_xlfn.CONCAT("'3. Evaluator Information'!C",$B694))</f>
        <v>0</v>
      </c>
      <c r="D694" s="9" cm="1">
        <f t="array" aca="1" ref="D694" ca="1">INDIRECT(_xlfn.CONCAT("'3. Evaluator Information'!D",$B694))</f>
        <v>0</v>
      </c>
      <c r="E694" s="9" cm="1">
        <f t="array" aca="1" ref="E694" ca="1">INDIRECT(_xlfn.CONCAT("'3. Evaluator Information'!E",$B694))</f>
        <v>0</v>
      </c>
      <c r="F694" s="9" cm="1">
        <f t="array" aca="1" ref="F694" ca="1">INDIRECT(_xlfn.CONCAT("'3. Evaluator Information'!F",$B694))</f>
        <v>0</v>
      </c>
      <c r="G694" s="9" cm="1">
        <f t="array" aca="1" ref="G694" ca="1">IFERROR(VLOOKUP(INDIRECT(_xlfn.CONCAT("'3. Evaluator Information'!G",$B694)),languages_lookup,2,FALSE),INT(0))</f>
        <v>0</v>
      </c>
      <c r="H694" s="9">
        <v>35</v>
      </c>
    </row>
    <row r="695" spans="1:8" x14ac:dyDescent="0.25">
      <c r="A695" s="9">
        <v>102</v>
      </c>
      <c r="B695" s="9">
        <v>809</v>
      </c>
      <c r="C695" s="9" cm="1">
        <f t="array" aca="1" ref="C695" ca="1">INDIRECT(_xlfn.CONCAT("'3. Evaluator Information'!C",$B695))</f>
        <v>0</v>
      </c>
      <c r="D695" s="9" cm="1">
        <f t="array" aca="1" ref="D695" ca="1">INDIRECT(_xlfn.CONCAT("'3. Evaluator Information'!D",$B695))</f>
        <v>0</v>
      </c>
      <c r="E695" s="9" cm="1">
        <f t="array" aca="1" ref="E695" ca="1">INDIRECT(_xlfn.CONCAT("'3. Evaluator Information'!E",$B695))</f>
        <v>0</v>
      </c>
      <c r="F695" s="9" cm="1">
        <f t="array" aca="1" ref="F695" ca="1">INDIRECT(_xlfn.CONCAT("'3. Evaluator Information'!F",$B695))</f>
        <v>0</v>
      </c>
      <c r="G695" s="9" cm="1">
        <f t="array" aca="1" ref="G695" ca="1">IFERROR(VLOOKUP(INDIRECT(_xlfn.CONCAT("'3. Evaluator Information'!G",$B695)),languages_lookup,2,FALSE),INT(0))</f>
        <v>0</v>
      </c>
      <c r="H695" s="9">
        <v>35</v>
      </c>
    </row>
    <row r="696" spans="1:8" x14ac:dyDescent="0.25">
      <c r="A696" s="9">
        <v>102</v>
      </c>
      <c r="B696" s="9">
        <v>810</v>
      </c>
      <c r="C696" s="9" cm="1">
        <f t="array" aca="1" ref="C696" ca="1">INDIRECT(_xlfn.CONCAT("'3. Evaluator Information'!C",$B696))</f>
        <v>0</v>
      </c>
      <c r="D696" s="9" cm="1">
        <f t="array" aca="1" ref="D696" ca="1">INDIRECT(_xlfn.CONCAT("'3. Evaluator Information'!D",$B696))</f>
        <v>0</v>
      </c>
      <c r="E696" s="9" cm="1">
        <f t="array" aca="1" ref="E696" ca="1">INDIRECT(_xlfn.CONCAT("'3. Evaluator Information'!E",$B696))</f>
        <v>0</v>
      </c>
      <c r="F696" s="9" cm="1">
        <f t="array" aca="1" ref="F696" ca="1">INDIRECT(_xlfn.CONCAT("'3. Evaluator Information'!F",$B696))</f>
        <v>0</v>
      </c>
      <c r="G696" s="9" cm="1">
        <f t="array" aca="1" ref="G696" ca="1">IFERROR(VLOOKUP(INDIRECT(_xlfn.CONCAT("'3. Evaluator Information'!G",$B696)),languages_lookup,2,FALSE),INT(0))</f>
        <v>0</v>
      </c>
      <c r="H696" s="9">
        <v>35</v>
      </c>
    </row>
    <row r="697" spans="1:8" x14ac:dyDescent="0.25">
      <c r="A697" s="9">
        <v>102</v>
      </c>
      <c r="B697" s="9">
        <v>811</v>
      </c>
      <c r="C697" s="9" cm="1">
        <f t="array" aca="1" ref="C697" ca="1">INDIRECT(_xlfn.CONCAT("'3. Evaluator Information'!C",$B697))</f>
        <v>0</v>
      </c>
      <c r="D697" s="9" cm="1">
        <f t="array" aca="1" ref="D697" ca="1">INDIRECT(_xlfn.CONCAT("'3. Evaluator Information'!D",$B697))</f>
        <v>0</v>
      </c>
      <c r="E697" s="9" cm="1">
        <f t="array" aca="1" ref="E697" ca="1">INDIRECT(_xlfn.CONCAT("'3. Evaluator Information'!E",$B697))</f>
        <v>0</v>
      </c>
      <c r="F697" s="9" cm="1">
        <f t="array" aca="1" ref="F697" ca="1">INDIRECT(_xlfn.CONCAT("'3. Evaluator Information'!F",$B697))</f>
        <v>0</v>
      </c>
      <c r="G697" s="9" cm="1">
        <f t="array" aca="1" ref="G697" ca="1">IFERROR(VLOOKUP(INDIRECT(_xlfn.CONCAT("'3. Evaluator Information'!G",$B697)),languages_lookup,2,FALSE),INT(0))</f>
        <v>0</v>
      </c>
      <c r="H697" s="9">
        <v>35</v>
      </c>
    </row>
    <row r="698" spans="1:8" x14ac:dyDescent="0.25">
      <c r="A698" s="9">
        <v>102</v>
      </c>
      <c r="B698" s="9">
        <v>812</v>
      </c>
      <c r="C698" s="9" cm="1">
        <f t="array" aca="1" ref="C698" ca="1">INDIRECT(_xlfn.CONCAT("'3. Evaluator Information'!C",$B698))</f>
        <v>0</v>
      </c>
      <c r="D698" s="9" cm="1">
        <f t="array" aca="1" ref="D698" ca="1">INDIRECT(_xlfn.CONCAT("'3. Evaluator Information'!D",$B698))</f>
        <v>0</v>
      </c>
      <c r="E698" s="9" cm="1">
        <f t="array" aca="1" ref="E698" ca="1">INDIRECT(_xlfn.CONCAT("'3. Evaluator Information'!E",$B698))</f>
        <v>0</v>
      </c>
      <c r="F698" s="9" cm="1">
        <f t="array" aca="1" ref="F698" ca="1">INDIRECT(_xlfn.CONCAT("'3. Evaluator Information'!F",$B698))</f>
        <v>0</v>
      </c>
      <c r="G698" s="9" cm="1">
        <f t="array" aca="1" ref="G698" ca="1">IFERROR(VLOOKUP(INDIRECT(_xlfn.CONCAT("'3. Evaluator Information'!G",$B698)),languages_lookup,2,FALSE),INT(0))</f>
        <v>0</v>
      </c>
      <c r="H698" s="9">
        <v>35</v>
      </c>
    </row>
    <row r="699" spans="1:8" x14ac:dyDescent="0.25">
      <c r="A699" s="9">
        <v>102</v>
      </c>
      <c r="B699" s="9">
        <v>813</v>
      </c>
      <c r="C699" s="9" cm="1">
        <f t="array" aca="1" ref="C699" ca="1">INDIRECT(_xlfn.CONCAT("'3. Evaluator Information'!C",$B699))</f>
        <v>0</v>
      </c>
      <c r="D699" s="9" cm="1">
        <f t="array" aca="1" ref="D699" ca="1">INDIRECT(_xlfn.CONCAT("'3. Evaluator Information'!D",$B699))</f>
        <v>0</v>
      </c>
      <c r="E699" s="9" cm="1">
        <f t="array" aca="1" ref="E699" ca="1">INDIRECT(_xlfn.CONCAT("'3. Evaluator Information'!E",$B699))</f>
        <v>0</v>
      </c>
      <c r="F699" s="9" cm="1">
        <f t="array" aca="1" ref="F699" ca="1">INDIRECT(_xlfn.CONCAT("'3. Evaluator Information'!F",$B699))</f>
        <v>0</v>
      </c>
      <c r="G699" s="9" cm="1">
        <f t="array" aca="1" ref="G699" ca="1">IFERROR(VLOOKUP(INDIRECT(_xlfn.CONCAT("'3. Evaluator Information'!G",$B699)),languages_lookup,2,FALSE),INT(0))</f>
        <v>0</v>
      </c>
      <c r="H699" s="9">
        <v>35</v>
      </c>
    </row>
    <row r="700" spans="1:8" x14ac:dyDescent="0.25">
      <c r="A700" s="9">
        <v>102</v>
      </c>
      <c r="B700" s="9">
        <v>814</v>
      </c>
      <c r="C700" s="9" cm="1">
        <f t="array" aca="1" ref="C700" ca="1">INDIRECT(_xlfn.CONCAT("'3. Evaluator Information'!C",$B700))</f>
        <v>0</v>
      </c>
      <c r="D700" s="9" cm="1">
        <f t="array" aca="1" ref="D700" ca="1">INDIRECT(_xlfn.CONCAT("'3. Evaluator Information'!D",$B700))</f>
        <v>0</v>
      </c>
      <c r="E700" s="9" cm="1">
        <f t="array" aca="1" ref="E700" ca="1">INDIRECT(_xlfn.CONCAT("'3. Evaluator Information'!E",$B700))</f>
        <v>0</v>
      </c>
      <c r="F700" s="9" cm="1">
        <f t="array" aca="1" ref="F700" ca="1">INDIRECT(_xlfn.CONCAT("'3. Evaluator Information'!F",$B700))</f>
        <v>0</v>
      </c>
      <c r="G700" s="9" cm="1">
        <f t="array" aca="1" ref="G700" ca="1">IFERROR(VLOOKUP(INDIRECT(_xlfn.CONCAT("'3. Evaluator Information'!G",$B700)),languages_lookup,2,FALSE),INT(0))</f>
        <v>0</v>
      </c>
      <c r="H700" s="9">
        <v>35</v>
      </c>
    </row>
    <row r="701" spans="1:8" x14ac:dyDescent="0.25">
      <c r="A701" s="9">
        <v>102</v>
      </c>
      <c r="B701" s="9">
        <v>815</v>
      </c>
      <c r="C701" s="9" cm="1">
        <f t="array" aca="1" ref="C701" ca="1">INDIRECT(_xlfn.CONCAT("'3. Evaluator Information'!C",$B701))</f>
        <v>0</v>
      </c>
      <c r="D701" s="9" cm="1">
        <f t="array" aca="1" ref="D701" ca="1">INDIRECT(_xlfn.CONCAT("'3. Evaluator Information'!D",$B701))</f>
        <v>0</v>
      </c>
      <c r="E701" s="9" cm="1">
        <f t="array" aca="1" ref="E701" ca="1">INDIRECT(_xlfn.CONCAT("'3. Evaluator Information'!E",$B701))</f>
        <v>0</v>
      </c>
      <c r="F701" s="9" cm="1">
        <f t="array" aca="1" ref="F701" ca="1">INDIRECT(_xlfn.CONCAT("'3. Evaluator Information'!F",$B701))</f>
        <v>0</v>
      </c>
      <c r="G701" s="9" cm="1">
        <f t="array" aca="1" ref="G701" ca="1">IFERROR(VLOOKUP(INDIRECT(_xlfn.CONCAT("'3. Evaluator Information'!G",$B701)),languages_lookup,2,FALSE),INT(0))</f>
        <v>0</v>
      </c>
      <c r="H701" s="9">
        <v>35</v>
      </c>
    </row>
    <row r="702" spans="1:8" x14ac:dyDescent="0.25">
      <c r="A702" s="9">
        <v>105</v>
      </c>
      <c r="B702" s="9">
        <v>819</v>
      </c>
      <c r="C702" s="9" cm="1">
        <f t="array" aca="1" ref="C702" ca="1">INDIRECT(_xlfn.CONCAT("'3. Evaluator Information'!C",$B702))</f>
        <v>0</v>
      </c>
      <c r="D702" s="9" cm="1">
        <f t="array" aca="1" ref="D702" ca="1">INDIRECT(_xlfn.CONCAT("'3. Evaluator Information'!D",$B702))</f>
        <v>0</v>
      </c>
      <c r="E702" s="9" cm="1">
        <f t="array" aca="1" ref="E702" ca="1">INDIRECT(_xlfn.CONCAT("'3. Evaluator Information'!E",$B702))</f>
        <v>0</v>
      </c>
      <c r="F702" s="9" cm="1">
        <f t="array" aca="1" ref="F702" ca="1">INDIRECT(_xlfn.CONCAT("'3. Evaluator Information'!F",$B702))</f>
        <v>0</v>
      </c>
      <c r="G702" s="9" cm="1">
        <f t="array" aca="1" ref="G702" ca="1">IFERROR(VLOOKUP(INDIRECT(_xlfn.CONCAT("'3. Evaluator Information'!G",$B702)),languages_lookup,2,FALSE),INT(0))</f>
        <v>0</v>
      </c>
      <c r="H702" s="9">
        <v>36</v>
      </c>
    </row>
    <row r="703" spans="1:8" x14ac:dyDescent="0.25">
      <c r="A703" s="9">
        <v>105</v>
      </c>
      <c r="B703" s="9">
        <v>820</v>
      </c>
      <c r="C703" s="9" cm="1">
        <f t="array" aca="1" ref="C703" ca="1">INDIRECT(_xlfn.CONCAT("'3. Evaluator Information'!C",$B703))</f>
        <v>0</v>
      </c>
      <c r="D703" s="9" cm="1">
        <f t="array" aca="1" ref="D703" ca="1">INDIRECT(_xlfn.CONCAT("'3. Evaluator Information'!D",$B703))</f>
        <v>0</v>
      </c>
      <c r="E703" s="9" cm="1">
        <f t="array" aca="1" ref="E703" ca="1">INDIRECT(_xlfn.CONCAT("'3. Evaluator Information'!E",$B703))</f>
        <v>0</v>
      </c>
      <c r="F703" s="9" cm="1">
        <f t="array" aca="1" ref="F703" ca="1">INDIRECT(_xlfn.CONCAT("'3. Evaluator Information'!F",$B703))</f>
        <v>0</v>
      </c>
      <c r="G703" s="9" cm="1">
        <f t="array" aca="1" ref="G703" ca="1">IFERROR(VLOOKUP(INDIRECT(_xlfn.CONCAT("'3. Evaluator Information'!G",$B703)),languages_lookup,2,FALSE),INT(0))</f>
        <v>0</v>
      </c>
      <c r="H703" s="9">
        <v>36</v>
      </c>
    </row>
    <row r="704" spans="1:8" x14ac:dyDescent="0.25">
      <c r="A704" s="9">
        <v>105</v>
      </c>
      <c r="B704" s="9">
        <v>821</v>
      </c>
      <c r="C704" s="9" cm="1">
        <f t="array" aca="1" ref="C704" ca="1">INDIRECT(_xlfn.CONCAT("'3. Evaluator Information'!C",$B704))</f>
        <v>0</v>
      </c>
      <c r="D704" s="9" cm="1">
        <f t="array" aca="1" ref="D704" ca="1">INDIRECT(_xlfn.CONCAT("'3. Evaluator Information'!D",$B704))</f>
        <v>0</v>
      </c>
      <c r="E704" s="9" cm="1">
        <f t="array" aca="1" ref="E704" ca="1">INDIRECT(_xlfn.CONCAT("'3. Evaluator Information'!E",$B704))</f>
        <v>0</v>
      </c>
      <c r="F704" s="9" cm="1">
        <f t="array" aca="1" ref="F704" ca="1">INDIRECT(_xlfn.CONCAT("'3. Evaluator Information'!F",$B704))</f>
        <v>0</v>
      </c>
      <c r="G704" s="9" cm="1">
        <f t="array" aca="1" ref="G704" ca="1">IFERROR(VLOOKUP(INDIRECT(_xlfn.CONCAT("'3. Evaluator Information'!G",$B704)),languages_lookup,2,FALSE),INT(0))</f>
        <v>0</v>
      </c>
      <c r="H704" s="9">
        <v>36</v>
      </c>
    </row>
    <row r="705" spans="1:8" x14ac:dyDescent="0.25">
      <c r="A705" s="9">
        <v>105</v>
      </c>
      <c r="B705" s="9">
        <v>822</v>
      </c>
      <c r="C705" s="9" cm="1">
        <f t="array" aca="1" ref="C705" ca="1">INDIRECT(_xlfn.CONCAT("'3. Evaluator Information'!C",$B705))</f>
        <v>0</v>
      </c>
      <c r="D705" s="9" cm="1">
        <f t="array" aca="1" ref="D705" ca="1">INDIRECT(_xlfn.CONCAT("'3. Evaluator Information'!D",$B705))</f>
        <v>0</v>
      </c>
      <c r="E705" s="9" cm="1">
        <f t="array" aca="1" ref="E705" ca="1">INDIRECT(_xlfn.CONCAT("'3. Evaluator Information'!E",$B705))</f>
        <v>0</v>
      </c>
      <c r="F705" s="9" cm="1">
        <f t="array" aca="1" ref="F705" ca="1">INDIRECT(_xlfn.CONCAT("'3. Evaluator Information'!F",$B705))</f>
        <v>0</v>
      </c>
      <c r="G705" s="9" cm="1">
        <f t="array" aca="1" ref="G705" ca="1">IFERROR(VLOOKUP(INDIRECT(_xlfn.CONCAT("'3. Evaluator Information'!G",$B705)),languages_lookup,2,FALSE),INT(0))</f>
        <v>0</v>
      </c>
      <c r="H705" s="9">
        <v>36</v>
      </c>
    </row>
    <row r="706" spans="1:8" x14ac:dyDescent="0.25">
      <c r="A706" s="9">
        <v>105</v>
      </c>
      <c r="B706" s="9">
        <v>823</v>
      </c>
      <c r="C706" s="9" cm="1">
        <f t="array" aca="1" ref="C706" ca="1">INDIRECT(_xlfn.CONCAT("'3. Evaluator Information'!C",$B706))</f>
        <v>0</v>
      </c>
      <c r="D706" s="9" cm="1">
        <f t="array" aca="1" ref="D706" ca="1">INDIRECT(_xlfn.CONCAT("'3. Evaluator Information'!D",$B706))</f>
        <v>0</v>
      </c>
      <c r="E706" s="9" cm="1">
        <f t="array" aca="1" ref="E706" ca="1">INDIRECT(_xlfn.CONCAT("'3. Evaluator Information'!E",$B706))</f>
        <v>0</v>
      </c>
      <c r="F706" s="9" cm="1">
        <f t="array" aca="1" ref="F706" ca="1">INDIRECT(_xlfn.CONCAT("'3. Evaluator Information'!F",$B706))</f>
        <v>0</v>
      </c>
      <c r="G706" s="9" cm="1">
        <f t="array" aca="1" ref="G706" ca="1">IFERROR(VLOOKUP(INDIRECT(_xlfn.CONCAT("'3. Evaluator Information'!G",$B706)),languages_lookup,2,FALSE),INT(0))</f>
        <v>0</v>
      </c>
      <c r="H706" s="9">
        <v>36</v>
      </c>
    </row>
    <row r="707" spans="1:8" x14ac:dyDescent="0.25">
      <c r="A707" s="9">
        <v>105</v>
      </c>
      <c r="B707" s="9">
        <v>824</v>
      </c>
      <c r="C707" s="9" cm="1">
        <f t="array" aca="1" ref="C707" ca="1">INDIRECT(_xlfn.CONCAT("'3. Evaluator Information'!C",$B707))</f>
        <v>0</v>
      </c>
      <c r="D707" s="9" cm="1">
        <f t="array" aca="1" ref="D707" ca="1">INDIRECT(_xlfn.CONCAT("'3. Evaluator Information'!D",$B707))</f>
        <v>0</v>
      </c>
      <c r="E707" s="9" cm="1">
        <f t="array" aca="1" ref="E707" ca="1">INDIRECT(_xlfn.CONCAT("'3. Evaluator Information'!E",$B707))</f>
        <v>0</v>
      </c>
      <c r="F707" s="9" cm="1">
        <f t="array" aca="1" ref="F707" ca="1">INDIRECT(_xlfn.CONCAT("'3. Evaluator Information'!F",$B707))</f>
        <v>0</v>
      </c>
      <c r="G707" s="9" cm="1">
        <f t="array" aca="1" ref="G707" ca="1">IFERROR(VLOOKUP(INDIRECT(_xlfn.CONCAT("'3. Evaluator Information'!G",$B707)),languages_lookup,2,FALSE),INT(0))</f>
        <v>0</v>
      </c>
      <c r="H707" s="9">
        <v>36</v>
      </c>
    </row>
    <row r="708" spans="1:8" x14ac:dyDescent="0.25">
      <c r="A708" s="9">
        <v>105</v>
      </c>
      <c r="B708" s="9">
        <v>825</v>
      </c>
      <c r="C708" s="9" cm="1">
        <f t="array" aca="1" ref="C708" ca="1">INDIRECT(_xlfn.CONCAT("'3. Evaluator Information'!C",$B708))</f>
        <v>0</v>
      </c>
      <c r="D708" s="9" cm="1">
        <f t="array" aca="1" ref="D708" ca="1">INDIRECT(_xlfn.CONCAT("'3. Evaluator Information'!D",$B708))</f>
        <v>0</v>
      </c>
      <c r="E708" s="9" cm="1">
        <f t="array" aca="1" ref="E708" ca="1">INDIRECT(_xlfn.CONCAT("'3. Evaluator Information'!E",$B708))</f>
        <v>0</v>
      </c>
      <c r="F708" s="9" cm="1">
        <f t="array" aca="1" ref="F708" ca="1">INDIRECT(_xlfn.CONCAT("'3. Evaluator Information'!F",$B708))</f>
        <v>0</v>
      </c>
      <c r="G708" s="9" cm="1">
        <f t="array" aca="1" ref="G708" ca="1">IFERROR(VLOOKUP(INDIRECT(_xlfn.CONCAT("'3. Evaluator Information'!G",$B708)),languages_lookup,2,FALSE),INT(0))</f>
        <v>0</v>
      </c>
      <c r="H708" s="9">
        <v>36</v>
      </c>
    </row>
    <row r="709" spans="1:8" x14ac:dyDescent="0.25">
      <c r="A709" s="9">
        <v>105</v>
      </c>
      <c r="B709" s="9">
        <v>826</v>
      </c>
      <c r="C709" s="9" cm="1">
        <f t="array" aca="1" ref="C709" ca="1">INDIRECT(_xlfn.CONCAT("'3. Evaluator Information'!C",$B709))</f>
        <v>0</v>
      </c>
      <c r="D709" s="9" cm="1">
        <f t="array" aca="1" ref="D709" ca="1">INDIRECT(_xlfn.CONCAT("'3. Evaluator Information'!D",$B709))</f>
        <v>0</v>
      </c>
      <c r="E709" s="9" cm="1">
        <f t="array" aca="1" ref="E709" ca="1">INDIRECT(_xlfn.CONCAT("'3. Evaluator Information'!E",$B709))</f>
        <v>0</v>
      </c>
      <c r="F709" s="9" cm="1">
        <f t="array" aca="1" ref="F709" ca="1">INDIRECT(_xlfn.CONCAT("'3. Evaluator Information'!F",$B709))</f>
        <v>0</v>
      </c>
      <c r="G709" s="9" cm="1">
        <f t="array" aca="1" ref="G709" ca="1">IFERROR(VLOOKUP(INDIRECT(_xlfn.CONCAT("'3. Evaluator Information'!G",$B709)),languages_lookup,2,FALSE),INT(0))</f>
        <v>0</v>
      </c>
      <c r="H709" s="9">
        <v>36</v>
      </c>
    </row>
    <row r="710" spans="1:8" x14ac:dyDescent="0.25">
      <c r="A710" s="9">
        <v>105</v>
      </c>
      <c r="B710" s="9">
        <v>827</v>
      </c>
      <c r="C710" s="9" cm="1">
        <f t="array" aca="1" ref="C710" ca="1">INDIRECT(_xlfn.CONCAT("'3. Evaluator Information'!C",$B710))</f>
        <v>0</v>
      </c>
      <c r="D710" s="9" cm="1">
        <f t="array" aca="1" ref="D710" ca="1">INDIRECT(_xlfn.CONCAT("'3. Evaluator Information'!D",$B710))</f>
        <v>0</v>
      </c>
      <c r="E710" s="9" cm="1">
        <f t="array" aca="1" ref="E710" ca="1">INDIRECT(_xlfn.CONCAT("'3. Evaluator Information'!E",$B710))</f>
        <v>0</v>
      </c>
      <c r="F710" s="9" cm="1">
        <f t="array" aca="1" ref="F710" ca="1">INDIRECT(_xlfn.CONCAT("'3. Evaluator Information'!F",$B710))</f>
        <v>0</v>
      </c>
      <c r="G710" s="9" cm="1">
        <f t="array" aca="1" ref="G710" ca="1">IFERROR(VLOOKUP(INDIRECT(_xlfn.CONCAT("'3. Evaluator Information'!G",$B710)),languages_lookup,2,FALSE),INT(0))</f>
        <v>0</v>
      </c>
      <c r="H710" s="9">
        <v>36</v>
      </c>
    </row>
    <row r="711" spans="1:8" x14ac:dyDescent="0.25">
      <c r="A711" s="9">
        <v>105</v>
      </c>
      <c r="B711" s="9">
        <v>828</v>
      </c>
      <c r="C711" s="9" cm="1">
        <f t="array" aca="1" ref="C711" ca="1">INDIRECT(_xlfn.CONCAT("'3. Evaluator Information'!C",$B711))</f>
        <v>0</v>
      </c>
      <c r="D711" s="9" cm="1">
        <f t="array" aca="1" ref="D711" ca="1">INDIRECT(_xlfn.CONCAT("'3. Evaluator Information'!D",$B711))</f>
        <v>0</v>
      </c>
      <c r="E711" s="9" cm="1">
        <f t="array" aca="1" ref="E711" ca="1">INDIRECT(_xlfn.CONCAT("'3. Evaluator Information'!E",$B711))</f>
        <v>0</v>
      </c>
      <c r="F711" s="9" cm="1">
        <f t="array" aca="1" ref="F711" ca="1">INDIRECT(_xlfn.CONCAT("'3. Evaluator Information'!F",$B711))</f>
        <v>0</v>
      </c>
      <c r="G711" s="9" cm="1">
        <f t="array" aca="1" ref="G711" ca="1">IFERROR(VLOOKUP(INDIRECT(_xlfn.CONCAT("'3. Evaluator Information'!G",$B711)),languages_lookup,2,FALSE),INT(0))</f>
        <v>0</v>
      </c>
      <c r="H711" s="9">
        <v>36</v>
      </c>
    </row>
    <row r="712" spans="1:8" x14ac:dyDescent="0.25">
      <c r="A712" s="9">
        <v>105</v>
      </c>
      <c r="B712" s="9">
        <v>829</v>
      </c>
      <c r="C712" s="9" cm="1">
        <f t="array" aca="1" ref="C712" ca="1">INDIRECT(_xlfn.CONCAT("'3. Evaluator Information'!C",$B712))</f>
        <v>0</v>
      </c>
      <c r="D712" s="9" cm="1">
        <f t="array" aca="1" ref="D712" ca="1">INDIRECT(_xlfn.CONCAT("'3. Evaluator Information'!D",$B712))</f>
        <v>0</v>
      </c>
      <c r="E712" s="9" cm="1">
        <f t="array" aca="1" ref="E712" ca="1">INDIRECT(_xlfn.CONCAT("'3. Evaluator Information'!E",$B712))</f>
        <v>0</v>
      </c>
      <c r="F712" s="9" cm="1">
        <f t="array" aca="1" ref="F712" ca="1">INDIRECT(_xlfn.CONCAT("'3. Evaluator Information'!F",$B712))</f>
        <v>0</v>
      </c>
      <c r="G712" s="9" cm="1">
        <f t="array" aca="1" ref="G712" ca="1">IFERROR(VLOOKUP(INDIRECT(_xlfn.CONCAT("'3. Evaluator Information'!G",$B712)),languages_lookup,2,FALSE),INT(0))</f>
        <v>0</v>
      </c>
      <c r="H712" s="9">
        <v>36</v>
      </c>
    </row>
    <row r="713" spans="1:8" x14ac:dyDescent="0.25">
      <c r="A713" s="9">
        <v>105</v>
      </c>
      <c r="B713" s="9">
        <v>830</v>
      </c>
      <c r="C713" s="9" cm="1">
        <f t="array" aca="1" ref="C713" ca="1">INDIRECT(_xlfn.CONCAT("'3. Evaluator Information'!C",$B713))</f>
        <v>0</v>
      </c>
      <c r="D713" s="9" cm="1">
        <f t="array" aca="1" ref="D713" ca="1">INDIRECT(_xlfn.CONCAT("'3. Evaluator Information'!D",$B713))</f>
        <v>0</v>
      </c>
      <c r="E713" s="9" cm="1">
        <f t="array" aca="1" ref="E713" ca="1">INDIRECT(_xlfn.CONCAT("'3. Evaluator Information'!E",$B713))</f>
        <v>0</v>
      </c>
      <c r="F713" s="9" cm="1">
        <f t="array" aca="1" ref="F713" ca="1">INDIRECT(_xlfn.CONCAT("'3. Evaluator Information'!F",$B713))</f>
        <v>0</v>
      </c>
      <c r="G713" s="9" cm="1">
        <f t="array" aca="1" ref="G713" ca="1">IFERROR(VLOOKUP(INDIRECT(_xlfn.CONCAT("'3. Evaluator Information'!G",$B713)),languages_lookup,2,FALSE),INT(0))</f>
        <v>0</v>
      </c>
      <c r="H713" s="9">
        <v>36</v>
      </c>
    </row>
    <row r="714" spans="1:8" x14ac:dyDescent="0.25">
      <c r="A714" s="9">
        <v>105</v>
      </c>
      <c r="B714" s="9">
        <v>831</v>
      </c>
      <c r="C714" s="9" cm="1">
        <f t="array" aca="1" ref="C714" ca="1">INDIRECT(_xlfn.CONCAT("'3. Evaluator Information'!C",$B714))</f>
        <v>0</v>
      </c>
      <c r="D714" s="9" cm="1">
        <f t="array" aca="1" ref="D714" ca="1">INDIRECT(_xlfn.CONCAT("'3. Evaluator Information'!D",$B714))</f>
        <v>0</v>
      </c>
      <c r="E714" s="9" cm="1">
        <f t="array" aca="1" ref="E714" ca="1">INDIRECT(_xlfn.CONCAT("'3. Evaluator Information'!E",$B714))</f>
        <v>0</v>
      </c>
      <c r="F714" s="9" cm="1">
        <f t="array" aca="1" ref="F714" ca="1">INDIRECT(_xlfn.CONCAT("'3. Evaluator Information'!F",$B714))</f>
        <v>0</v>
      </c>
      <c r="G714" s="9" cm="1">
        <f t="array" aca="1" ref="G714" ca="1">IFERROR(VLOOKUP(INDIRECT(_xlfn.CONCAT("'3. Evaluator Information'!G",$B714)),languages_lookup,2,FALSE),INT(0))</f>
        <v>0</v>
      </c>
      <c r="H714" s="9">
        <v>36</v>
      </c>
    </row>
    <row r="715" spans="1:8" x14ac:dyDescent="0.25">
      <c r="A715" s="9">
        <v>105</v>
      </c>
      <c r="B715" s="9">
        <v>832</v>
      </c>
      <c r="C715" s="9" cm="1">
        <f t="array" aca="1" ref="C715" ca="1">INDIRECT(_xlfn.CONCAT("'3. Evaluator Information'!C",$B715))</f>
        <v>0</v>
      </c>
      <c r="D715" s="9" cm="1">
        <f t="array" aca="1" ref="D715" ca="1">INDIRECT(_xlfn.CONCAT("'3. Evaluator Information'!D",$B715))</f>
        <v>0</v>
      </c>
      <c r="E715" s="9" cm="1">
        <f t="array" aca="1" ref="E715" ca="1">INDIRECT(_xlfn.CONCAT("'3. Evaluator Information'!E",$B715))</f>
        <v>0</v>
      </c>
      <c r="F715" s="9" cm="1">
        <f t="array" aca="1" ref="F715" ca="1">INDIRECT(_xlfn.CONCAT("'3. Evaluator Information'!F",$B715))</f>
        <v>0</v>
      </c>
      <c r="G715" s="9" cm="1">
        <f t="array" aca="1" ref="G715" ca="1">IFERROR(VLOOKUP(INDIRECT(_xlfn.CONCAT("'3. Evaluator Information'!G",$B715)),languages_lookup,2,FALSE),INT(0))</f>
        <v>0</v>
      </c>
      <c r="H715" s="9">
        <v>36</v>
      </c>
    </row>
    <row r="716" spans="1:8" x14ac:dyDescent="0.25">
      <c r="A716" s="9">
        <v>105</v>
      </c>
      <c r="B716" s="9">
        <v>833</v>
      </c>
      <c r="C716" s="9" cm="1">
        <f t="array" aca="1" ref="C716" ca="1">INDIRECT(_xlfn.CONCAT("'3. Evaluator Information'!C",$B716))</f>
        <v>0</v>
      </c>
      <c r="D716" s="9" cm="1">
        <f t="array" aca="1" ref="D716" ca="1">INDIRECT(_xlfn.CONCAT("'3. Evaluator Information'!D",$B716))</f>
        <v>0</v>
      </c>
      <c r="E716" s="9" cm="1">
        <f t="array" aca="1" ref="E716" ca="1">INDIRECT(_xlfn.CONCAT("'3. Evaluator Information'!E",$B716))</f>
        <v>0</v>
      </c>
      <c r="F716" s="9" cm="1">
        <f t="array" aca="1" ref="F716" ca="1">INDIRECT(_xlfn.CONCAT("'3. Evaluator Information'!F",$B716))</f>
        <v>0</v>
      </c>
      <c r="G716" s="9" cm="1">
        <f t="array" aca="1" ref="G716" ca="1">IFERROR(VLOOKUP(INDIRECT(_xlfn.CONCAT("'3. Evaluator Information'!G",$B716)),languages_lookup,2,FALSE),INT(0))</f>
        <v>0</v>
      </c>
      <c r="H716" s="9">
        <v>36</v>
      </c>
    </row>
    <row r="717" spans="1:8" x14ac:dyDescent="0.25">
      <c r="A717" s="9">
        <v>105</v>
      </c>
      <c r="B717" s="9">
        <v>834</v>
      </c>
      <c r="C717" s="9" cm="1">
        <f t="array" aca="1" ref="C717" ca="1">INDIRECT(_xlfn.CONCAT("'3. Evaluator Information'!C",$B717))</f>
        <v>0</v>
      </c>
      <c r="D717" s="9" cm="1">
        <f t="array" aca="1" ref="D717" ca="1">INDIRECT(_xlfn.CONCAT("'3. Evaluator Information'!D",$B717))</f>
        <v>0</v>
      </c>
      <c r="E717" s="9" cm="1">
        <f t="array" aca="1" ref="E717" ca="1">INDIRECT(_xlfn.CONCAT("'3. Evaluator Information'!E",$B717))</f>
        <v>0</v>
      </c>
      <c r="F717" s="9" cm="1">
        <f t="array" aca="1" ref="F717" ca="1">INDIRECT(_xlfn.CONCAT("'3. Evaluator Information'!F",$B717))</f>
        <v>0</v>
      </c>
      <c r="G717" s="9" cm="1">
        <f t="array" aca="1" ref="G717" ca="1">IFERROR(VLOOKUP(INDIRECT(_xlfn.CONCAT("'3. Evaluator Information'!G",$B717)),languages_lookup,2,FALSE),INT(0))</f>
        <v>0</v>
      </c>
      <c r="H717" s="9">
        <v>36</v>
      </c>
    </row>
    <row r="718" spans="1:8" x14ac:dyDescent="0.25">
      <c r="A718" s="9">
        <v>105</v>
      </c>
      <c r="B718" s="9">
        <v>835</v>
      </c>
      <c r="C718" s="9" cm="1">
        <f t="array" aca="1" ref="C718" ca="1">INDIRECT(_xlfn.CONCAT("'3. Evaluator Information'!C",$B718))</f>
        <v>0</v>
      </c>
      <c r="D718" s="9" cm="1">
        <f t="array" aca="1" ref="D718" ca="1">INDIRECT(_xlfn.CONCAT("'3. Evaluator Information'!D",$B718))</f>
        <v>0</v>
      </c>
      <c r="E718" s="9" cm="1">
        <f t="array" aca="1" ref="E718" ca="1">INDIRECT(_xlfn.CONCAT("'3. Evaluator Information'!E",$B718))</f>
        <v>0</v>
      </c>
      <c r="F718" s="9" cm="1">
        <f t="array" aca="1" ref="F718" ca="1">INDIRECT(_xlfn.CONCAT("'3. Evaluator Information'!F",$B718))</f>
        <v>0</v>
      </c>
      <c r="G718" s="9" cm="1">
        <f t="array" aca="1" ref="G718" ca="1">IFERROR(VLOOKUP(INDIRECT(_xlfn.CONCAT("'3. Evaluator Information'!G",$B718)),languages_lookup,2,FALSE),INT(0))</f>
        <v>0</v>
      </c>
      <c r="H718" s="9">
        <v>36</v>
      </c>
    </row>
    <row r="719" spans="1:8" x14ac:dyDescent="0.25">
      <c r="A719" s="9">
        <v>105</v>
      </c>
      <c r="B719" s="9">
        <v>836</v>
      </c>
      <c r="C719" s="9" cm="1">
        <f t="array" aca="1" ref="C719" ca="1">INDIRECT(_xlfn.CONCAT("'3. Evaluator Information'!C",$B719))</f>
        <v>0</v>
      </c>
      <c r="D719" s="9" cm="1">
        <f t="array" aca="1" ref="D719" ca="1">INDIRECT(_xlfn.CONCAT("'3. Evaluator Information'!D",$B719))</f>
        <v>0</v>
      </c>
      <c r="E719" s="9" cm="1">
        <f t="array" aca="1" ref="E719" ca="1">INDIRECT(_xlfn.CONCAT("'3. Evaluator Information'!E",$B719))</f>
        <v>0</v>
      </c>
      <c r="F719" s="9" cm="1">
        <f t="array" aca="1" ref="F719" ca="1">INDIRECT(_xlfn.CONCAT("'3. Evaluator Information'!F",$B719))</f>
        <v>0</v>
      </c>
      <c r="G719" s="9" cm="1">
        <f t="array" aca="1" ref="G719" ca="1">IFERROR(VLOOKUP(INDIRECT(_xlfn.CONCAT("'3. Evaluator Information'!G",$B719)),languages_lookup,2,FALSE),INT(0))</f>
        <v>0</v>
      </c>
      <c r="H719" s="9">
        <v>36</v>
      </c>
    </row>
    <row r="720" spans="1:8" x14ac:dyDescent="0.25">
      <c r="A720" s="9">
        <v>105</v>
      </c>
      <c r="B720" s="9">
        <v>837</v>
      </c>
      <c r="C720" s="9" cm="1">
        <f t="array" aca="1" ref="C720" ca="1">INDIRECT(_xlfn.CONCAT("'3. Evaluator Information'!C",$B720))</f>
        <v>0</v>
      </c>
      <c r="D720" s="9" cm="1">
        <f t="array" aca="1" ref="D720" ca="1">INDIRECT(_xlfn.CONCAT("'3. Evaluator Information'!D",$B720))</f>
        <v>0</v>
      </c>
      <c r="E720" s="9" cm="1">
        <f t="array" aca="1" ref="E720" ca="1">INDIRECT(_xlfn.CONCAT("'3. Evaluator Information'!E",$B720))</f>
        <v>0</v>
      </c>
      <c r="F720" s="9" cm="1">
        <f t="array" aca="1" ref="F720" ca="1">INDIRECT(_xlfn.CONCAT("'3. Evaluator Information'!F",$B720))</f>
        <v>0</v>
      </c>
      <c r="G720" s="9" cm="1">
        <f t="array" aca="1" ref="G720" ca="1">IFERROR(VLOOKUP(INDIRECT(_xlfn.CONCAT("'3. Evaluator Information'!G",$B720)),languages_lookup,2,FALSE),INT(0))</f>
        <v>0</v>
      </c>
      <c r="H720" s="9">
        <v>36</v>
      </c>
    </row>
    <row r="721" spans="1:8" x14ac:dyDescent="0.25">
      <c r="A721" s="9">
        <v>105</v>
      </c>
      <c r="B721" s="9">
        <v>838</v>
      </c>
      <c r="C721" s="9" cm="1">
        <f t="array" aca="1" ref="C721" ca="1">INDIRECT(_xlfn.CONCAT("'3. Evaluator Information'!C",$B721))</f>
        <v>0</v>
      </c>
      <c r="D721" s="9" cm="1">
        <f t="array" aca="1" ref="D721" ca="1">INDIRECT(_xlfn.CONCAT("'3. Evaluator Information'!D",$B721))</f>
        <v>0</v>
      </c>
      <c r="E721" s="9" cm="1">
        <f t="array" aca="1" ref="E721" ca="1">INDIRECT(_xlfn.CONCAT("'3. Evaluator Information'!E",$B721))</f>
        <v>0</v>
      </c>
      <c r="F721" s="9" cm="1">
        <f t="array" aca="1" ref="F721" ca="1">INDIRECT(_xlfn.CONCAT("'3. Evaluator Information'!F",$B721))</f>
        <v>0</v>
      </c>
      <c r="G721" s="9" cm="1">
        <f t="array" aca="1" ref="G721" ca="1">IFERROR(VLOOKUP(INDIRECT(_xlfn.CONCAT("'3. Evaluator Information'!G",$B721)),languages_lookup,2,FALSE),INT(0))</f>
        <v>0</v>
      </c>
      <c r="H721" s="9">
        <v>36</v>
      </c>
    </row>
    <row r="722" spans="1:8" x14ac:dyDescent="0.25">
      <c r="A722" s="9">
        <v>108</v>
      </c>
      <c r="B722" s="9">
        <v>842</v>
      </c>
      <c r="C722" s="9" cm="1">
        <f t="array" aca="1" ref="C722" ca="1">INDIRECT(_xlfn.CONCAT("'3. Evaluator Information'!C",$B722))</f>
        <v>0</v>
      </c>
      <c r="D722" s="9" cm="1">
        <f t="array" aca="1" ref="D722" ca="1">INDIRECT(_xlfn.CONCAT("'3. Evaluator Information'!D",$B722))</f>
        <v>0</v>
      </c>
      <c r="E722" s="9" cm="1">
        <f t="array" aca="1" ref="E722" ca="1">INDIRECT(_xlfn.CONCAT("'3. Evaluator Information'!E",$B722))</f>
        <v>0</v>
      </c>
      <c r="F722" s="9" cm="1">
        <f t="array" aca="1" ref="F722" ca="1">INDIRECT(_xlfn.CONCAT("'3. Evaluator Information'!F",$B722))</f>
        <v>0</v>
      </c>
      <c r="G722" s="9" cm="1">
        <f t="array" aca="1" ref="G722" ca="1">IFERROR(VLOOKUP(INDIRECT(_xlfn.CONCAT("'3. Evaluator Information'!G",$B722)),languages_lookup,2,FALSE),INT(0))</f>
        <v>0</v>
      </c>
      <c r="H722" s="9">
        <v>37</v>
      </c>
    </row>
    <row r="723" spans="1:8" x14ac:dyDescent="0.25">
      <c r="A723" s="9">
        <v>108</v>
      </c>
      <c r="B723" s="9">
        <v>843</v>
      </c>
      <c r="C723" s="9" cm="1">
        <f t="array" aca="1" ref="C723" ca="1">INDIRECT(_xlfn.CONCAT("'3. Evaluator Information'!C",$B723))</f>
        <v>0</v>
      </c>
      <c r="D723" s="9" cm="1">
        <f t="array" aca="1" ref="D723" ca="1">INDIRECT(_xlfn.CONCAT("'3. Evaluator Information'!D",$B723))</f>
        <v>0</v>
      </c>
      <c r="E723" s="9" cm="1">
        <f t="array" aca="1" ref="E723" ca="1">INDIRECT(_xlfn.CONCAT("'3. Evaluator Information'!E",$B723))</f>
        <v>0</v>
      </c>
      <c r="F723" s="9" cm="1">
        <f t="array" aca="1" ref="F723" ca="1">INDIRECT(_xlfn.CONCAT("'3. Evaluator Information'!F",$B723))</f>
        <v>0</v>
      </c>
      <c r="G723" s="9" cm="1">
        <f t="array" aca="1" ref="G723" ca="1">IFERROR(VLOOKUP(INDIRECT(_xlfn.CONCAT("'3. Evaluator Information'!G",$B723)),languages_lookup,2,FALSE),INT(0))</f>
        <v>0</v>
      </c>
      <c r="H723" s="9">
        <v>37</v>
      </c>
    </row>
    <row r="724" spans="1:8" x14ac:dyDescent="0.25">
      <c r="A724" s="9">
        <v>108</v>
      </c>
      <c r="B724" s="9">
        <v>844</v>
      </c>
      <c r="C724" s="9" cm="1">
        <f t="array" aca="1" ref="C724" ca="1">INDIRECT(_xlfn.CONCAT("'3. Evaluator Information'!C",$B724))</f>
        <v>0</v>
      </c>
      <c r="D724" s="9" cm="1">
        <f t="array" aca="1" ref="D724" ca="1">INDIRECT(_xlfn.CONCAT("'3. Evaluator Information'!D",$B724))</f>
        <v>0</v>
      </c>
      <c r="E724" s="9" cm="1">
        <f t="array" aca="1" ref="E724" ca="1">INDIRECT(_xlfn.CONCAT("'3. Evaluator Information'!E",$B724))</f>
        <v>0</v>
      </c>
      <c r="F724" s="9" cm="1">
        <f t="array" aca="1" ref="F724" ca="1">INDIRECT(_xlfn.CONCAT("'3. Evaluator Information'!F",$B724))</f>
        <v>0</v>
      </c>
      <c r="G724" s="9" cm="1">
        <f t="array" aca="1" ref="G724" ca="1">IFERROR(VLOOKUP(INDIRECT(_xlfn.CONCAT("'3. Evaluator Information'!G",$B724)),languages_lookup,2,FALSE),INT(0))</f>
        <v>0</v>
      </c>
      <c r="H724" s="9">
        <v>37</v>
      </c>
    </row>
    <row r="725" spans="1:8" x14ac:dyDescent="0.25">
      <c r="A725" s="9">
        <v>108</v>
      </c>
      <c r="B725" s="9">
        <v>845</v>
      </c>
      <c r="C725" s="9" cm="1">
        <f t="array" aca="1" ref="C725" ca="1">INDIRECT(_xlfn.CONCAT("'3. Evaluator Information'!C",$B725))</f>
        <v>0</v>
      </c>
      <c r="D725" s="9" cm="1">
        <f t="array" aca="1" ref="D725" ca="1">INDIRECT(_xlfn.CONCAT("'3. Evaluator Information'!D",$B725))</f>
        <v>0</v>
      </c>
      <c r="E725" s="9" cm="1">
        <f t="array" aca="1" ref="E725" ca="1">INDIRECT(_xlfn.CONCAT("'3. Evaluator Information'!E",$B725))</f>
        <v>0</v>
      </c>
      <c r="F725" s="9" cm="1">
        <f t="array" aca="1" ref="F725" ca="1">INDIRECT(_xlfn.CONCAT("'3. Evaluator Information'!F",$B725))</f>
        <v>0</v>
      </c>
      <c r="G725" s="9" cm="1">
        <f t="array" aca="1" ref="G725" ca="1">IFERROR(VLOOKUP(INDIRECT(_xlfn.CONCAT("'3. Evaluator Information'!G",$B725)),languages_lookup,2,FALSE),INT(0))</f>
        <v>0</v>
      </c>
      <c r="H725" s="9">
        <v>37</v>
      </c>
    </row>
    <row r="726" spans="1:8" x14ac:dyDescent="0.25">
      <c r="A726" s="9">
        <v>108</v>
      </c>
      <c r="B726" s="9">
        <v>846</v>
      </c>
      <c r="C726" s="9" cm="1">
        <f t="array" aca="1" ref="C726" ca="1">INDIRECT(_xlfn.CONCAT("'3. Evaluator Information'!C",$B726))</f>
        <v>0</v>
      </c>
      <c r="D726" s="9" cm="1">
        <f t="array" aca="1" ref="D726" ca="1">INDIRECT(_xlfn.CONCAT("'3. Evaluator Information'!D",$B726))</f>
        <v>0</v>
      </c>
      <c r="E726" s="9" cm="1">
        <f t="array" aca="1" ref="E726" ca="1">INDIRECT(_xlfn.CONCAT("'3. Evaluator Information'!E",$B726))</f>
        <v>0</v>
      </c>
      <c r="F726" s="9" cm="1">
        <f t="array" aca="1" ref="F726" ca="1">INDIRECT(_xlfn.CONCAT("'3. Evaluator Information'!F",$B726))</f>
        <v>0</v>
      </c>
      <c r="G726" s="9" cm="1">
        <f t="array" aca="1" ref="G726" ca="1">IFERROR(VLOOKUP(INDIRECT(_xlfn.CONCAT("'3. Evaluator Information'!G",$B726)),languages_lookup,2,FALSE),INT(0))</f>
        <v>0</v>
      </c>
      <c r="H726" s="9">
        <v>37</v>
      </c>
    </row>
    <row r="727" spans="1:8" x14ac:dyDescent="0.25">
      <c r="A727" s="9">
        <v>108</v>
      </c>
      <c r="B727" s="9">
        <v>847</v>
      </c>
      <c r="C727" s="9" cm="1">
        <f t="array" aca="1" ref="C727" ca="1">INDIRECT(_xlfn.CONCAT("'3. Evaluator Information'!C",$B727))</f>
        <v>0</v>
      </c>
      <c r="D727" s="9" cm="1">
        <f t="array" aca="1" ref="D727" ca="1">INDIRECT(_xlfn.CONCAT("'3. Evaluator Information'!D",$B727))</f>
        <v>0</v>
      </c>
      <c r="E727" s="9" cm="1">
        <f t="array" aca="1" ref="E727" ca="1">INDIRECT(_xlfn.CONCAT("'3. Evaluator Information'!E",$B727))</f>
        <v>0</v>
      </c>
      <c r="F727" s="9" cm="1">
        <f t="array" aca="1" ref="F727" ca="1">INDIRECT(_xlfn.CONCAT("'3. Evaluator Information'!F",$B727))</f>
        <v>0</v>
      </c>
      <c r="G727" s="9" cm="1">
        <f t="array" aca="1" ref="G727" ca="1">IFERROR(VLOOKUP(INDIRECT(_xlfn.CONCAT("'3. Evaluator Information'!G",$B727)),languages_lookup,2,FALSE),INT(0))</f>
        <v>0</v>
      </c>
      <c r="H727" s="9">
        <v>37</v>
      </c>
    </row>
    <row r="728" spans="1:8" x14ac:dyDescent="0.25">
      <c r="A728" s="9">
        <v>108</v>
      </c>
      <c r="B728" s="9">
        <v>848</v>
      </c>
      <c r="C728" s="9" cm="1">
        <f t="array" aca="1" ref="C728" ca="1">INDIRECT(_xlfn.CONCAT("'3. Evaluator Information'!C",$B728))</f>
        <v>0</v>
      </c>
      <c r="D728" s="9" cm="1">
        <f t="array" aca="1" ref="D728" ca="1">INDIRECT(_xlfn.CONCAT("'3. Evaluator Information'!D",$B728))</f>
        <v>0</v>
      </c>
      <c r="E728" s="9" cm="1">
        <f t="array" aca="1" ref="E728" ca="1">INDIRECT(_xlfn.CONCAT("'3. Evaluator Information'!E",$B728))</f>
        <v>0</v>
      </c>
      <c r="F728" s="9" cm="1">
        <f t="array" aca="1" ref="F728" ca="1">INDIRECT(_xlfn.CONCAT("'3. Evaluator Information'!F",$B728))</f>
        <v>0</v>
      </c>
      <c r="G728" s="9" cm="1">
        <f t="array" aca="1" ref="G728" ca="1">IFERROR(VLOOKUP(INDIRECT(_xlfn.CONCAT("'3. Evaluator Information'!G",$B728)),languages_lookup,2,FALSE),INT(0))</f>
        <v>0</v>
      </c>
      <c r="H728" s="9">
        <v>37</v>
      </c>
    </row>
    <row r="729" spans="1:8" x14ac:dyDescent="0.25">
      <c r="A729" s="9">
        <v>108</v>
      </c>
      <c r="B729" s="9">
        <v>849</v>
      </c>
      <c r="C729" s="9" cm="1">
        <f t="array" aca="1" ref="C729" ca="1">INDIRECT(_xlfn.CONCAT("'3. Evaluator Information'!C",$B729))</f>
        <v>0</v>
      </c>
      <c r="D729" s="9" cm="1">
        <f t="array" aca="1" ref="D729" ca="1">INDIRECT(_xlfn.CONCAT("'3. Evaluator Information'!D",$B729))</f>
        <v>0</v>
      </c>
      <c r="E729" s="9" cm="1">
        <f t="array" aca="1" ref="E729" ca="1">INDIRECT(_xlfn.CONCAT("'3. Evaluator Information'!E",$B729))</f>
        <v>0</v>
      </c>
      <c r="F729" s="9" cm="1">
        <f t="array" aca="1" ref="F729" ca="1">INDIRECT(_xlfn.CONCAT("'3. Evaluator Information'!F",$B729))</f>
        <v>0</v>
      </c>
      <c r="G729" s="9" cm="1">
        <f t="array" aca="1" ref="G729" ca="1">IFERROR(VLOOKUP(INDIRECT(_xlfn.CONCAT("'3. Evaluator Information'!G",$B729)),languages_lookup,2,FALSE),INT(0))</f>
        <v>0</v>
      </c>
      <c r="H729" s="9">
        <v>37</v>
      </c>
    </row>
    <row r="730" spans="1:8" x14ac:dyDescent="0.25">
      <c r="A730" s="9">
        <v>108</v>
      </c>
      <c r="B730" s="9">
        <v>850</v>
      </c>
      <c r="C730" s="9" cm="1">
        <f t="array" aca="1" ref="C730" ca="1">INDIRECT(_xlfn.CONCAT("'3. Evaluator Information'!C",$B730))</f>
        <v>0</v>
      </c>
      <c r="D730" s="9" cm="1">
        <f t="array" aca="1" ref="D730" ca="1">INDIRECT(_xlfn.CONCAT("'3. Evaluator Information'!D",$B730))</f>
        <v>0</v>
      </c>
      <c r="E730" s="9" cm="1">
        <f t="array" aca="1" ref="E730" ca="1">INDIRECT(_xlfn.CONCAT("'3. Evaluator Information'!E",$B730))</f>
        <v>0</v>
      </c>
      <c r="F730" s="9" cm="1">
        <f t="array" aca="1" ref="F730" ca="1">INDIRECT(_xlfn.CONCAT("'3. Evaluator Information'!F",$B730))</f>
        <v>0</v>
      </c>
      <c r="G730" s="9" cm="1">
        <f t="array" aca="1" ref="G730" ca="1">IFERROR(VLOOKUP(INDIRECT(_xlfn.CONCAT("'3. Evaluator Information'!G",$B730)),languages_lookup,2,FALSE),INT(0))</f>
        <v>0</v>
      </c>
      <c r="H730" s="9">
        <v>37</v>
      </c>
    </row>
    <row r="731" spans="1:8" x14ac:dyDescent="0.25">
      <c r="A731" s="9">
        <v>108</v>
      </c>
      <c r="B731" s="9">
        <v>851</v>
      </c>
      <c r="C731" s="9" cm="1">
        <f t="array" aca="1" ref="C731" ca="1">INDIRECT(_xlfn.CONCAT("'3. Evaluator Information'!C",$B731))</f>
        <v>0</v>
      </c>
      <c r="D731" s="9" cm="1">
        <f t="array" aca="1" ref="D731" ca="1">INDIRECT(_xlfn.CONCAT("'3. Evaluator Information'!D",$B731))</f>
        <v>0</v>
      </c>
      <c r="E731" s="9" cm="1">
        <f t="array" aca="1" ref="E731" ca="1">INDIRECT(_xlfn.CONCAT("'3. Evaluator Information'!E",$B731))</f>
        <v>0</v>
      </c>
      <c r="F731" s="9" cm="1">
        <f t="array" aca="1" ref="F731" ca="1">INDIRECT(_xlfn.CONCAT("'3. Evaluator Information'!F",$B731))</f>
        <v>0</v>
      </c>
      <c r="G731" s="9" cm="1">
        <f t="array" aca="1" ref="G731" ca="1">IFERROR(VLOOKUP(INDIRECT(_xlfn.CONCAT("'3. Evaluator Information'!G",$B731)),languages_lookup,2,FALSE),INT(0))</f>
        <v>0</v>
      </c>
      <c r="H731" s="9">
        <v>37</v>
      </c>
    </row>
    <row r="732" spans="1:8" x14ac:dyDescent="0.25">
      <c r="A732" s="9">
        <v>108</v>
      </c>
      <c r="B732" s="9">
        <v>852</v>
      </c>
      <c r="C732" s="9" cm="1">
        <f t="array" aca="1" ref="C732" ca="1">INDIRECT(_xlfn.CONCAT("'3. Evaluator Information'!C",$B732))</f>
        <v>0</v>
      </c>
      <c r="D732" s="9" cm="1">
        <f t="array" aca="1" ref="D732" ca="1">INDIRECT(_xlfn.CONCAT("'3. Evaluator Information'!D",$B732))</f>
        <v>0</v>
      </c>
      <c r="E732" s="9" cm="1">
        <f t="array" aca="1" ref="E732" ca="1">INDIRECT(_xlfn.CONCAT("'3. Evaluator Information'!E",$B732))</f>
        <v>0</v>
      </c>
      <c r="F732" s="9" cm="1">
        <f t="array" aca="1" ref="F732" ca="1">INDIRECT(_xlfn.CONCAT("'3. Evaluator Information'!F",$B732))</f>
        <v>0</v>
      </c>
      <c r="G732" s="9" cm="1">
        <f t="array" aca="1" ref="G732" ca="1">IFERROR(VLOOKUP(INDIRECT(_xlfn.CONCAT("'3. Evaluator Information'!G",$B732)),languages_lookup,2,FALSE),INT(0))</f>
        <v>0</v>
      </c>
      <c r="H732" s="9">
        <v>37</v>
      </c>
    </row>
    <row r="733" spans="1:8" x14ac:dyDescent="0.25">
      <c r="A733" s="9">
        <v>108</v>
      </c>
      <c r="B733" s="9">
        <v>853</v>
      </c>
      <c r="C733" s="9" cm="1">
        <f t="array" aca="1" ref="C733" ca="1">INDIRECT(_xlfn.CONCAT("'3. Evaluator Information'!C",$B733))</f>
        <v>0</v>
      </c>
      <c r="D733" s="9" cm="1">
        <f t="array" aca="1" ref="D733" ca="1">INDIRECT(_xlfn.CONCAT("'3. Evaluator Information'!D",$B733))</f>
        <v>0</v>
      </c>
      <c r="E733" s="9" cm="1">
        <f t="array" aca="1" ref="E733" ca="1">INDIRECT(_xlfn.CONCAT("'3. Evaluator Information'!E",$B733))</f>
        <v>0</v>
      </c>
      <c r="F733" s="9" cm="1">
        <f t="array" aca="1" ref="F733" ca="1">INDIRECT(_xlfn.CONCAT("'3. Evaluator Information'!F",$B733))</f>
        <v>0</v>
      </c>
      <c r="G733" s="9" cm="1">
        <f t="array" aca="1" ref="G733" ca="1">IFERROR(VLOOKUP(INDIRECT(_xlfn.CONCAT("'3. Evaluator Information'!G",$B733)),languages_lookup,2,FALSE),INT(0))</f>
        <v>0</v>
      </c>
      <c r="H733" s="9">
        <v>37</v>
      </c>
    </row>
    <row r="734" spans="1:8" x14ac:dyDescent="0.25">
      <c r="A734" s="9">
        <v>108</v>
      </c>
      <c r="B734" s="9">
        <v>854</v>
      </c>
      <c r="C734" s="9" cm="1">
        <f t="array" aca="1" ref="C734" ca="1">INDIRECT(_xlfn.CONCAT("'3. Evaluator Information'!C",$B734))</f>
        <v>0</v>
      </c>
      <c r="D734" s="9" cm="1">
        <f t="array" aca="1" ref="D734" ca="1">INDIRECT(_xlfn.CONCAT("'3. Evaluator Information'!D",$B734))</f>
        <v>0</v>
      </c>
      <c r="E734" s="9" cm="1">
        <f t="array" aca="1" ref="E734" ca="1">INDIRECT(_xlfn.CONCAT("'3. Evaluator Information'!E",$B734))</f>
        <v>0</v>
      </c>
      <c r="F734" s="9" cm="1">
        <f t="array" aca="1" ref="F734" ca="1">INDIRECT(_xlfn.CONCAT("'3. Evaluator Information'!F",$B734))</f>
        <v>0</v>
      </c>
      <c r="G734" s="9" cm="1">
        <f t="array" aca="1" ref="G734" ca="1">IFERROR(VLOOKUP(INDIRECT(_xlfn.CONCAT("'3. Evaluator Information'!G",$B734)),languages_lookup,2,FALSE),INT(0))</f>
        <v>0</v>
      </c>
      <c r="H734" s="9">
        <v>37</v>
      </c>
    </row>
    <row r="735" spans="1:8" x14ac:dyDescent="0.25">
      <c r="A735" s="9">
        <v>108</v>
      </c>
      <c r="B735" s="9">
        <v>855</v>
      </c>
      <c r="C735" s="9" cm="1">
        <f t="array" aca="1" ref="C735" ca="1">INDIRECT(_xlfn.CONCAT("'3. Evaluator Information'!C",$B735))</f>
        <v>0</v>
      </c>
      <c r="D735" s="9" cm="1">
        <f t="array" aca="1" ref="D735" ca="1">INDIRECT(_xlfn.CONCAT("'3. Evaluator Information'!D",$B735))</f>
        <v>0</v>
      </c>
      <c r="E735" s="9" cm="1">
        <f t="array" aca="1" ref="E735" ca="1">INDIRECT(_xlfn.CONCAT("'3. Evaluator Information'!E",$B735))</f>
        <v>0</v>
      </c>
      <c r="F735" s="9" cm="1">
        <f t="array" aca="1" ref="F735" ca="1">INDIRECT(_xlfn.CONCAT("'3. Evaluator Information'!F",$B735))</f>
        <v>0</v>
      </c>
      <c r="G735" s="9" cm="1">
        <f t="array" aca="1" ref="G735" ca="1">IFERROR(VLOOKUP(INDIRECT(_xlfn.CONCAT("'3. Evaluator Information'!G",$B735)),languages_lookup,2,FALSE),INT(0))</f>
        <v>0</v>
      </c>
      <c r="H735" s="9">
        <v>37</v>
      </c>
    </row>
    <row r="736" spans="1:8" x14ac:dyDescent="0.25">
      <c r="A736" s="9">
        <v>108</v>
      </c>
      <c r="B736" s="9">
        <v>856</v>
      </c>
      <c r="C736" s="9" cm="1">
        <f t="array" aca="1" ref="C736" ca="1">INDIRECT(_xlfn.CONCAT("'3. Evaluator Information'!C",$B736))</f>
        <v>0</v>
      </c>
      <c r="D736" s="9" cm="1">
        <f t="array" aca="1" ref="D736" ca="1">INDIRECT(_xlfn.CONCAT("'3. Evaluator Information'!D",$B736))</f>
        <v>0</v>
      </c>
      <c r="E736" s="9" cm="1">
        <f t="array" aca="1" ref="E736" ca="1">INDIRECT(_xlfn.CONCAT("'3. Evaluator Information'!E",$B736))</f>
        <v>0</v>
      </c>
      <c r="F736" s="9" cm="1">
        <f t="array" aca="1" ref="F736" ca="1">INDIRECT(_xlfn.CONCAT("'3. Evaluator Information'!F",$B736))</f>
        <v>0</v>
      </c>
      <c r="G736" s="9" cm="1">
        <f t="array" aca="1" ref="G736" ca="1">IFERROR(VLOOKUP(INDIRECT(_xlfn.CONCAT("'3. Evaluator Information'!G",$B736)),languages_lookup,2,FALSE),INT(0))</f>
        <v>0</v>
      </c>
      <c r="H736" s="9">
        <v>37</v>
      </c>
    </row>
    <row r="737" spans="1:8" x14ac:dyDescent="0.25">
      <c r="A737" s="9">
        <v>108</v>
      </c>
      <c r="B737" s="9">
        <v>857</v>
      </c>
      <c r="C737" s="9" cm="1">
        <f t="array" aca="1" ref="C737" ca="1">INDIRECT(_xlfn.CONCAT("'3. Evaluator Information'!C",$B737))</f>
        <v>0</v>
      </c>
      <c r="D737" s="9" cm="1">
        <f t="array" aca="1" ref="D737" ca="1">INDIRECT(_xlfn.CONCAT("'3. Evaluator Information'!D",$B737))</f>
        <v>0</v>
      </c>
      <c r="E737" s="9" cm="1">
        <f t="array" aca="1" ref="E737" ca="1">INDIRECT(_xlfn.CONCAT("'3. Evaluator Information'!E",$B737))</f>
        <v>0</v>
      </c>
      <c r="F737" s="9" cm="1">
        <f t="array" aca="1" ref="F737" ca="1">INDIRECT(_xlfn.CONCAT("'3. Evaluator Information'!F",$B737))</f>
        <v>0</v>
      </c>
      <c r="G737" s="9" cm="1">
        <f t="array" aca="1" ref="G737" ca="1">IFERROR(VLOOKUP(INDIRECT(_xlfn.CONCAT("'3. Evaluator Information'!G",$B737)),languages_lookup,2,FALSE),INT(0))</f>
        <v>0</v>
      </c>
      <c r="H737" s="9">
        <v>37</v>
      </c>
    </row>
    <row r="738" spans="1:8" x14ac:dyDescent="0.25">
      <c r="A738" s="9">
        <v>108</v>
      </c>
      <c r="B738" s="9">
        <v>858</v>
      </c>
      <c r="C738" s="9" cm="1">
        <f t="array" aca="1" ref="C738" ca="1">INDIRECT(_xlfn.CONCAT("'3. Evaluator Information'!C",$B738))</f>
        <v>0</v>
      </c>
      <c r="D738" s="9" cm="1">
        <f t="array" aca="1" ref="D738" ca="1">INDIRECT(_xlfn.CONCAT("'3. Evaluator Information'!D",$B738))</f>
        <v>0</v>
      </c>
      <c r="E738" s="9" cm="1">
        <f t="array" aca="1" ref="E738" ca="1">INDIRECT(_xlfn.CONCAT("'3. Evaluator Information'!E",$B738))</f>
        <v>0</v>
      </c>
      <c r="F738" s="9" cm="1">
        <f t="array" aca="1" ref="F738" ca="1">INDIRECT(_xlfn.CONCAT("'3. Evaluator Information'!F",$B738))</f>
        <v>0</v>
      </c>
      <c r="G738" s="9" cm="1">
        <f t="array" aca="1" ref="G738" ca="1">IFERROR(VLOOKUP(INDIRECT(_xlfn.CONCAT("'3. Evaluator Information'!G",$B738)),languages_lookup,2,FALSE),INT(0))</f>
        <v>0</v>
      </c>
      <c r="H738" s="9">
        <v>37</v>
      </c>
    </row>
    <row r="739" spans="1:8" x14ac:dyDescent="0.25">
      <c r="A739" s="9">
        <v>108</v>
      </c>
      <c r="B739" s="9">
        <v>859</v>
      </c>
      <c r="C739" s="9" cm="1">
        <f t="array" aca="1" ref="C739" ca="1">INDIRECT(_xlfn.CONCAT("'3. Evaluator Information'!C",$B739))</f>
        <v>0</v>
      </c>
      <c r="D739" s="9" cm="1">
        <f t="array" aca="1" ref="D739" ca="1">INDIRECT(_xlfn.CONCAT("'3. Evaluator Information'!D",$B739))</f>
        <v>0</v>
      </c>
      <c r="E739" s="9" cm="1">
        <f t="array" aca="1" ref="E739" ca="1">INDIRECT(_xlfn.CONCAT("'3. Evaluator Information'!E",$B739))</f>
        <v>0</v>
      </c>
      <c r="F739" s="9" cm="1">
        <f t="array" aca="1" ref="F739" ca="1">INDIRECT(_xlfn.CONCAT("'3. Evaluator Information'!F",$B739))</f>
        <v>0</v>
      </c>
      <c r="G739" s="9" cm="1">
        <f t="array" aca="1" ref="G739" ca="1">IFERROR(VLOOKUP(INDIRECT(_xlfn.CONCAT("'3. Evaluator Information'!G",$B739)),languages_lookup,2,FALSE),INT(0))</f>
        <v>0</v>
      </c>
      <c r="H739" s="9">
        <v>37</v>
      </c>
    </row>
    <row r="740" spans="1:8" x14ac:dyDescent="0.25">
      <c r="A740" s="9">
        <v>108</v>
      </c>
      <c r="B740" s="9">
        <v>860</v>
      </c>
      <c r="C740" s="9" cm="1">
        <f t="array" aca="1" ref="C740" ca="1">INDIRECT(_xlfn.CONCAT("'3. Evaluator Information'!C",$B740))</f>
        <v>0</v>
      </c>
      <c r="D740" s="9" cm="1">
        <f t="array" aca="1" ref="D740" ca="1">INDIRECT(_xlfn.CONCAT("'3. Evaluator Information'!D",$B740))</f>
        <v>0</v>
      </c>
      <c r="E740" s="9" cm="1">
        <f t="array" aca="1" ref="E740" ca="1">INDIRECT(_xlfn.CONCAT("'3. Evaluator Information'!E",$B740))</f>
        <v>0</v>
      </c>
      <c r="F740" s="9" cm="1">
        <f t="array" aca="1" ref="F740" ca="1">INDIRECT(_xlfn.CONCAT("'3. Evaluator Information'!F",$B740))</f>
        <v>0</v>
      </c>
      <c r="G740" s="9" cm="1">
        <f t="array" aca="1" ref="G740" ca="1">IFERROR(VLOOKUP(INDIRECT(_xlfn.CONCAT("'3. Evaluator Information'!G",$B740)),languages_lookup,2,FALSE),INT(0))</f>
        <v>0</v>
      </c>
      <c r="H740" s="9">
        <v>37</v>
      </c>
    </row>
    <row r="741" spans="1:8" x14ac:dyDescent="0.25">
      <c r="A741" s="9">
        <v>108</v>
      </c>
      <c r="B741" s="9">
        <v>861</v>
      </c>
      <c r="C741" s="9" cm="1">
        <f t="array" aca="1" ref="C741" ca="1">INDIRECT(_xlfn.CONCAT("'3. Evaluator Information'!C",$B741))</f>
        <v>0</v>
      </c>
      <c r="D741" s="9" cm="1">
        <f t="array" aca="1" ref="D741" ca="1">INDIRECT(_xlfn.CONCAT("'3. Evaluator Information'!D",$B741))</f>
        <v>0</v>
      </c>
      <c r="E741" s="9" cm="1">
        <f t="array" aca="1" ref="E741" ca="1">INDIRECT(_xlfn.CONCAT("'3. Evaluator Information'!E",$B741))</f>
        <v>0</v>
      </c>
      <c r="F741" s="9" cm="1">
        <f t="array" aca="1" ref="F741" ca="1">INDIRECT(_xlfn.CONCAT("'3. Evaluator Information'!F",$B741))</f>
        <v>0</v>
      </c>
      <c r="G741" s="9" cm="1">
        <f t="array" aca="1" ref="G741" ca="1">IFERROR(VLOOKUP(INDIRECT(_xlfn.CONCAT("'3. Evaluator Information'!G",$B741)),languages_lookup,2,FALSE),INT(0))</f>
        <v>0</v>
      </c>
      <c r="H741" s="9">
        <v>37</v>
      </c>
    </row>
    <row r="742" spans="1:8" x14ac:dyDescent="0.25">
      <c r="A742" s="9">
        <v>111</v>
      </c>
      <c r="B742" s="9">
        <v>865</v>
      </c>
      <c r="C742" s="9" cm="1">
        <f t="array" aca="1" ref="C742" ca="1">INDIRECT(_xlfn.CONCAT("'3. Evaluator Information'!C",$B742))</f>
        <v>0</v>
      </c>
      <c r="D742" s="9" cm="1">
        <f t="array" aca="1" ref="D742" ca="1">INDIRECT(_xlfn.CONCAT("'3. Evaluator Information'!D",$B742))</f>
        <v>0</v>
      </c>
      <c r="E742" s="9" cm="1">
        <f t="array" aca="1" ref="E742" ca="1">INDIRECT(_xlfn.CONCAT("'3. Evaluator Information'!E",$B742))</f>
        <v>0</v>
      </c>
      <c r="F742" s="9" cm="1">
        <f t="array" aca="1" ref="F742" ca="1">INDIRECT(_xlfn.CONCAT("'3. Evaluator Information'!F",$B742))</f>
        <v>0</v>
      </c>
      <c r="G742" s="9" cm="1">
        <f t="array" aca="1" ref="G742" ca="1">IFERROR(VLOOKUP(INDIRECT(_xlfn.CONCAT("'3. Evaluator Information'!G",$B742)),languages_lookup,2,FALSE),INT(0))</f>
        <v>0</v>
      </c>
      <c r="H742" s="9">
        <v>38</v>
      </c>
    </row>
    <row r="743" spans="1:8" x14ac:dyDescent="0.25">
      <c r="A743" s="9">
        <v>111</v>
      </c>
      <c r="B743" s="9">
        <v>866</v>
      </c>
      <c r="C743" s="9" cm="1">
        <f t="array" aca="1" ref="C743" ca="1">INDIRECT(_xlfn.CONCAT("'3. Evaluator Information'!C",$B743))</f>
        <v>0</v>
      </c>
      <c r="D743" s="9" cm="1">
        <f t="array" aca="1" ref="D743" ca="1">INDIRECT(_xlfn.CONCAT("'3. Evaluator Information'!D",$B743))</f>
        <v>0</v>
      </c>
      <c r="E743" s="9" cm="1">
        <f t="array" aca="1" ref="E743" ca="1">INDIRECT(_xlfn.CONCAT("'3. Evaluator Information'!E",$B743))</f>
        <v>0</v>
      </c>
      <c r="F743" s="9" cm="1">
        <f t="array" aca="1" ref="F743" ca="1">INDIRECT(_xlfn.CONCAT("'3. Evaluator Information'!F",$B743))</f>
        <v>0</v>
      </c>
      <c r="G743" s="9" cm="1">
        <f t="array" aca="1" ref="G743" ca="1">IFERROR(VLOOKUP(INDIRECT(_xlfn.CONCAT("'3. Evaluator Information'!G",$B743)),languages_lookup,2,FALSE),INT(0))</f>
        <v>0</v>
      </c>
      <c r="H743" s="9">
        <v>38</v>
      </c>
    </row>
    <row r="744" spans="1:8" x14ac:dyDescent="0.25">
      <c r="A744" s="9">
        <v>111</v>
      </c>
      <c r="B744" s="9">
        <v>867</v>
      </c>
      <c r="C744" s="9" cm="1">
        <f t="array" aca="1" ref="C744" ca="1">INDIRECT(_xlfn.CONCAT("'3. Evaluator Information'!C",$B744))</f>
        <v>0</v>
      </c>
      <c r="D744" s="9" cm="1">
        <f t="array" aca="1" ref="D744" ca="1">INDIRECT(_xlfn.CONCAT("'3. Evaluator Information'!D",$B744))</f>
        <v>0</v>
      </c>
      <c r="E744" s="9" cm="1">
        <f t="array" aca="1" ref="E744" ca="1">INDIRECT(_xlfn.CONCAT("'3. Evaluator Information'!E",$B744))</f>
        <v>0</v>
      </c>
      <c r="F744" s="9" cm="1">
        <f t="array" aca="1" ref="F744" ca="1">INDIRECT(_xlfn.CONCAT("'3. Evaluator Information'!F",$B744))</f>
        <v>0</v>
      </c>
      <c r="G744" s="9" cm="1">
        <f t="array" aca="1" ref="G744" ca="1">IFERROR(VLOOKUP(INDIRECT(_xlfn.CONCAT("'3. Evaluator Information'!G",$B744)),languages_lookup,2,FALSE),INT(0))</f>
        <v>0</v>
      </c>
      <c r="H744" s="9">
        <v>38</v>
      </c>
    </row>
    <row r="745" spans="1:8" x14ac:dyDescent="0.25">
      <c r="A745" s="9">
        <v>111</v>
      </c>
      <c r="B745" s="9">
        <v>868</v>
      </c>
      <c r="C745" s="9" cm="1">
        <f t="array" aca="1" ref="C745" ca="1">INDIRECT(_xlfn.CONCAT("'3. Evaluator Information'!C",$B745))</f>
        <v>0</v>
      </c>
      <c r="D745" s="9" cm="1">
        <f t="array" aca="1" ref="D745" ca="1">INDIRECT(_xlfn.CONCAT("'3. Evaluator Information'!D",$B745))</f>
        <v>0</v>
      </c>
      <c r="E745" s="9" cm="1">
        <f t="array" aca="1" ref="E745" ca="1">INDIRECT(_xlfn.CONCAT("'3. Evaluator Information'!E",$B745))</f>
        <v>0</v>
      </c>
      <c r="F745" s="9" cm="1">
        <f t="array" aca="1" ref="F745" ca="1">INDIRECT(_xlfn.CONCAT("'3. Evaluator Information'!F",$B745))</f>
        <v>0</v>
      </c>
      <c r="G745" s="9" cm="1">
        <f t="array" aca="1" ref="G745" ca="1">IFERROR(VLOOKUP(INDIRECT(_xlfn.CONCAT("'3. Evaluator Information'!G",$B745)),languages_lookup,2,FALSE),INT(0))</f>
        <v>0</v>
      </c>
      <c r="H745" s="9">
        <v>38</v>
      </c>
    </row>
    <row r="746" spans="1:8" x14ac:dyDescent="0.25">
      <c r="A746" s="9">
        <v>111</v>
      </c>
      <c r="B746" s="9">
        <v>869</v>
      </c>
      <c r="C746" s="9" cm="1">
        <f t="array" aca="1" ref="C746" ca="1">INDIRECT(_xlfn.CONCAT("'3. Evaluator Information'!C",$B746))</f>
        <v>0</v>
      </c>
      <c r="D746" s="9" cm="1">
        <f t="array" aca="1" ref="D746" ca="1">INDIRECT(_xlfn.CONCAT("'3. Evaluator Information'!D",$B746))</f>
        <v>0</v>
      </c>
      <c r="E746" s="9" cm="1">
        <f t="array" aca="1" ref="E746" ca="1">INDIRECT(_xlfn.CONCAT("'3. Evaluator Information'!E",$B746))</f>
        <v>0</v>
      </c>
      <c r="F746" s="9" cm="1">
        <f t="array" aca="1" ref="F746" ca="1">INDIRECT(_xlfn.CONCAT("'3. Evaluator Information'!F",$B746))</f>
        <v>0</v>
      </c>
      <c r="G746" s="9" cm="1">
        <f t="array" aca="1" ref="G746" ca="1">IFERROR(VLOOKUP(INDIRECT(_xlfn.CONCAT("'3. Evaluator Information'!G",$B746)),languages_lookup,2,FALSE),INT(0))</f>
        <v>0</v>
      </c>
      <c r="H746" s="9">
        <v>38</v>
      </c>
    </row>
    <row r="747" spans="1:8" x14ac:dyDescent="0.25">
      <c r="A747" s="9">
        <v>111</v>
      </c>
      <c r="B747" s="9">
        <v>870</v>
      </c>
      <c r="C747" s="9" cm="1">
        <f t="array" aca="1" ref="C747" ca="1">INDIRECT(_xlfn.CONCAT("'3. Evaluator Information'!C",$B747))</f>
        <v>0</v>
      </c>
      <c r="D747" s="9" cm="1">
        <f t="array" aca="1" ref="D747" ca="1">INDIRECT(_xlfn.CONCAT("'3. Evaluator Information'!D",$B747))</f>
        <v>0</v>
      </c>
      <c r="E747" s="9" cm="1">
        <f t="array" aca="1" ref="E747" ca="1">INDIRECT(_xlfn.CONCAT("'3. Evaluator Information'!E",$B747))</f>
        <v>0</v>
      </c>
      <c r="F747" s="9" cm="1">
        <f t="array" aca="1" ref="F747" ca="1">INDIRECT(_xlfn.CONCAT("'3. Evaluator Information'!F",$B747))</f>
        <v>0</v>
      </c>
      <c r="G747" s="9" cm="1">
        <f t="array" aca="1" ref="G747" ca="1">IFERROR(VLOOKUP(INDIRECT(_xlfn.CONCAT("'3. Evaluator Information'!G",$B747)),languages_lookup,2,FALSE),INT(0))</f>
        <v>0</v>
      </c>
      <c r="H747" s="9">
        <v>38</v>
      </c>
    </row>
    <row r="748" spans="1:8" x14ac:dyDescent="0.25">
      <c r="A748" s="9">
        <v>111</v>
      </c>
      <c r="B748" s="9">
        <v>871</v>
      </c>
      <c r="C748" s="9" cm="1">
        <f t="array" aca="1" ref="C748" ca="1">INDIRECT(_xlfn.CONCAT("'3. Evaluator Information'!C",$B748))</f>
        <v>0</v>
      </c>
      <c r="D748" s="9" cm="1">
        <f t="array" aca="1" ref="D748" ca="1">INDIRECT(_xlfn.CONCAT("'3. Evaluator Information'!D",$B748))</f>
        <v>0</v>
      </c>
      <c r="E748" s="9" cm="1">
        <f t="array" aca="1" ref="E748" ca="1">INDIRECT(_xlfn.CONCAT("'3. Evaluator Information'!E",$B748))</f>
        <v>0</v>
      </c>
      <c r="F748" s="9" cm="1">
        <f t="array" aca="1" ref="F748" ca="1">INDIRECT(_xlfn.CONCAT("'3. Evaluator Information'!F",$B748))</f>
        <v>0</v>
      </c>
      <c r="G748" s="9" cm="1">
        <f t="array" aca="1" ref="G748" ca="1">IFERROR(VLOOKUP(INDIRECT(_xlfn.CONCAT("'3. Evaluator Information'!G",$B748)),languages_lookup,2,FALSE),INT(0))</f>
        <v>0</v>
      </c>
      <c r="H748" s="9">
        <v>38</v>
      </c>
    </row>
    <row r="749" spans="1:8" x14ac:dyDescent="0.25">
      <c r="A749" s="9">
        <v>111</v>
      </c>
      <c r="B749" s="9">
        <v>872</v>
      </c>
      <c r="C749" s="9" cm="1">
        <f t="array" aca="1" ref="C749" ca="1">INDIRECT(_xlfn.CONCAT("'3. Evaluator Information'!C",$B749))</f>
        <v>0</v>
      </c>
      <c r="D749" s="9" cm="1">
        <f t="array" aca="1" ref="D749" ca="1">INDIRECT(_xlfn.CONCAT("'3. Evaluator Information'!D",$B749))</f>
        <v>0</v>
      </c>
      <c r="E749" s="9" cm="1">
        <f t="array" aca="1" ref="E749" ca="1">INDIRECT(_xlfn.CONCAT("'3. Evaluator Information'!E",$B749))</f>
        <v>0</v>
      </c>
      <c r="F749" s="9" cm="1">
        <f t="array" aca="1" ref="F749" ca="1">INDIRECT(_xlfn.CONCAT("'3. Evaluator Information'!F",$B749))</f>
        <v>0</v>
      </c>
      <c r="G749" s="9" cm="1">
        <f t="array" aca="1" ref="G749" ca="1">IFERROR(VLOOKUP(INDIRECT(_xlfn.CONCAT("'3. Evaluator Information'!G",$B749)),languages_lookup,2,FALSE),INT(0))</f>
        <v>0</v>
      </c>
      <c r="H749" s="9">
        <v>38</v>
      </c>
    </row>
    <row r="750" spans="1:8" x14ac:dyDescent="0.25">
      <c r="A750" s="9">
        <v>111</v>
      </c>
      <c r="B750" s="9">
        <v>873</v>
      </c>
      <c r="C750" s="9" cm="1">
        <f t="array" aca="1" ref="C750" ca="1">INDIRECT(_xlfn.CONCAT("'3. Evaluator Information'!C",$B750))</f>
        <v>0</v>
      </c>
      <c r="D750" s="9" cm="1">
        <f t="array" aca="1" ref="D750" ca="1">INDIRECT(_xlfn.CONCAT("'3. Evaluator Information'!D",$B750))</f>
        <v>0</v>
      </c>
      <c r="E750" s="9" cm="1">
        <f t="array" aca="1" ref="E750" ca="1">INDIRECT(_xlfn.CONCAT("'3. Evaluator Information'!E",$B750))</f>
        <v>0</v>
      </c>
      <c r="F750" s="9" cm="1">
        <f t="array" aca="1" ref="F750" ca="1">INDIRECT(_xlfn.CONCAT("'3. Evaluator Information'!F",$B750))</f>
        <v>0</v>
      </c>
      <c r="G750" s="9" cm="1">
        <f t="array" aca="1" ref="G750" ca="1">IFERROR(VLOOKUP(INDIRECT(_xlfn.CONCAT("'3. Evaluator Information'!G",$B750)),languages_lookup,2,FALSE),INT(0))</f>
        <v>0</v>
      </c>
      <c r="H750" s="9">
        <v>38</v>
      </c>
    </row>
    <row r="751" spans="1:8" x14ac:dyDescent="0.25">
      <c r="A751" s="9">
        <v>111</v>
      </c>
      <c r="B751" s="9">
        <v>874</v>
      </c>
      <c r="C751" s="9" cm="1">
        <f t="array" aca="1" ref="C751" ca="1">INDIRECT(_xlfn.CONCAT("'3. Evaluator Information'!C",$B751))</f>
        <v>0</v>
      </c>
      <c r="D751" s="9" cm="1">
        <f t="array" aca="1" ref="D751" ca="1">INDIRECT(_xlfn.CONCAT("'3. Evaluator Information'!D",$B751))</f>
        <v>0</v>
      </c>
      <c r="E751" s="9" cm="1">
        <f t="array" aca="1" ref="E751" ca="1">INDIRECT(_xlfn.CONCAT("'3. Evaluator Information'!E",$B751))</f>
        <v>0</v>
      </c>
      <c r="F751" s="9" cm="1">
        <f t="array" aca="1" ref="F751" ca="1">INDIRECT(_xlfn.CONCAT("'3. Evaluator Information'!F",$B751))</f>
        <v>0</v>
      </c>
      <c r="G751" s="9" cm="1">
        <f t="array" aca="1" ref="G751" ca="1">IFERROR(VLOOKUP(INDIRECT(_xlfn.CONCAT("'3. Evaluator Information'!G",$B751)),languages_lookup,2,FALSE),INT(0))</f>
        <v>0</v>
      </c>
      <c r="H751" s="9">
        <v>38</v>
      </c>
    </row>
    <row r="752" spans="1:8" x14ac:dyDescent="0.25">
      <c r="A752" s="9">
        <v>111</v>
      </c>
      <c r="B752" s="9">
        <v>875</v>
      </c>
      <c r="C752" s="9" cm="1">
        <f t="array" aca="1" ref="C752" ca="1">INDIRECT(_xlfn.CONCAT("'3. Evaluator Information'!C",$B752))</f>
        <v>0</v>
      </c>
      <c r="D752" s="9" cm="1">
        <f t="array" aca="1" ref="D752" ca="1">INDIRECT(_xlfn.CONCAT("'3. Evaluator Information'!D",$B752))</f>
        <v>0</v>
      </c>
      <c r="E752" s="9" cm="1">
        <f t="array" aca="1" ref="E752" ca="1">INDIRECT(_xlfn.CONCAT("'3. Evaluator Information'!E",$B752))</f>
        <v>0</v>
      </c>
      <c r="F752" s="9" cm="1">
        <f t="array" aca="1" ref="F752" ca="1">INDIRECT(_xlfn.CONCAT("'3. Evaluator Information'!F",$B752))</f>
        <v>0</v>
      </c>
      <c r="G752" s="9" cm="1">
        <f t="array" aca="1" ref="G752" ca="1">IFERROR(VLOOKUP(INDIRECT(_xlfn.CONCAT("'3. Evaluator Information'!G",$B752)),languages_lookup,2,FALSE),INT(0))</f>
        <v>0</v>
      </c>
      <c r="H752" s="9">
        <v>38</v>
      </c>
    </row>
    <row r="753" spans="1:8" x14ac:dyDescent="0.25">
      <c r="A753" s="9">
        <v>111</v>
      </c>
      <c r="B753" s="9">
        <v>876</v>
      </c>
      <c r="C753" s="9" cm="1">
        <f t="array" aca="1" ref="C753" ca="1">INDIRECT(_xlfn.CONCAT("'3. Evaluator Information'!C",$B753))</f>
        <v>0</v>
      </c>
      <c r="D753" s="9" cm="1">
        <f t="array" aca="1" ref="D753" ca="1">INDIRECT(_xlfn.CONCAT("'3. Evaluator Information'!D",$B753))</f>
        <v>0</v>
      </c>
      <c r="E753" s="9" cm="1">
        <f t="array" aca="1" ref="E753" ca="1">INDIRECT(_xlfn.CONCAT("'3. Evaluator Information'!E",$B753))</f>
        <v>0</v>
      </c>
      <c r="F753" s="9" cm="1">
        <f t="array" aca="1" ref="F753" ca="1">INDIRECT(_xlfn.CONCAT("'3. Evaluator Information'!F",$B753))</f>
        <v>0</v>
      </c>
      <c r="G753" s="9" cm="1">
        <f t="array" aca="1" ref="G753" ca="1">IFERROR(VLOOKUP(INDIRECT(_xlfn.CONCAT("'3. Evaluator Information'!G",$B753)),languages_lookup,2,FALSE),INT(0))</f>
        <v>0</v>
      </c>
      <c r="H753" s="9">
        <v>38</v>
      </c>
    </row>
    <row r="754" spans="1:8" x14ac:dyDescent="0.25">
      <c r="A754" s="9">
        <v>111</v>
      </c>
      <c r="B754" s="9">
        <v>877</v>
      </c>
      <c r="C754" s="9" cm="1">
        <f t="array" aca="1" ref="C754" ca="1">INDIRECT(_xlfn.CONCAT("'3. Evaluator Information'!C",$B754))</f>
        <v>0</v>
      </c>
      <c r="D754" s="9" cm="1">
        <f t="array" aca="1" ref="D754" ca="1">INDIRECT(_xlfn.CONCAT("'3. Evaluator Information'!D",$B754))</f>
        <v>0</v>
      </c>
      <c r="E754" s="9" cm="1">
        <f t="array" aca="1" ref="E754" ca="1">INDIRECT(_xlfn.CONCAT("'3. Evaluator Information'!E",$B754))</f>
        <v>0</v>
      </c>
      <c r="F754" s="9" cm="1">
        <f t="array" aca="1" ref="F754" ca="1">INDIRECT(_xlfn.CONCAT("'3. Evaluator Information'!F",$B754))</f>
        <v>0</v>
      </c>
      <c r="G754" s="9" cm="1">
        <f t="array" aca="1" ref="G754" ca="1">IFERROR(VLOOKUP(INDIRECT(_xlfn.CONCAT("'3. Evaluator Information'!G",$B754)),languages_lookup,2,FALSE),INT(0))</f>
        <v>0</v>
      </c>
      <c r="H754" s="9">
        <v>38</v>
      </c>
    </row>
    <row r="755" spans="1:8" x14ac:dyDescent="0.25">
      <c r="A755" s="9">
        <v>111</v>
      </c>
      <c r="B755" s="9">
        <v>878</v>
      </c>
      <c r="C755" s="9" cm="1">
        <f t="array" aca="1" ref="C755" ca="1">INDIRECT(_xlfn.CONCAT("'3. Evaluator Information'!C",$B755))</f>
        <v>0</v>
      </c>
      <c r="D755" s="9" cm="1">
        <f t="array" aca="1" ref="D755" ca="1">INDIRECT(_xlfn.CONCAT("'3. Evaluator Information'!D",$B755))</f>
        <v>0</v>
      </c>
      <c r="E755" s="9" cm="1">
        <f t="array" aca="1" ref="E755" ca="1">INDIRECT(_xlfn.CONCAT("'3. Evaluator Information'!E",$B755))</f>
        <v>0</v>
      </c>
      <c r="F755" s="9" cm="1">
        <f t="array" aca="1" ref="F755" ca="1">INDIRECT(_xlfn.CONCAT("'3. Evaluator Information'!F",$B755))</f>
        <v>0</v>
      </c>
      <c r="G755" s="9" cm="1">
        <f t="array" aca="1" ref="G755" ca="1">IFERROR(VLOOKUP(INDIRECT(_xlfn.CONCAT("'3. Evaluator Information'!G",$B755)),languages_lookup,2,FALSE),INT(0))</f>
        <v>0</v>
      </c>
      <c r="H755" s="9">
        <v>38</v>
      </c>
    </row>
    <row r="756" spans="1:8" x14ac:dyDescent="0.25">
      <c r="A756" s="9">
        <v>111</v>
      </c>
      <c r="B756" s="9">
        <v>879</v>
      </c>
      <c r="C756" s="9" cm="1">
        <f t="array" aca="1" ref="C756" ca="1">INDIRECT(_xlfn.CONCAT("'3. Evaluator Information'!C",$B756))</f>
        <v>0</v>
      </c>
      <c r="D756" s="9" cm="1">
        <f t="array" aca="1" ref="D756" ca="1">INDIRECT(_xlfn.CONCAT("'3. Evaluator Information'!D",$B756))</f>
        <v>0</v>
      </c>
      <c r="E756" s="9" cm="1">
        <f t="array" aca="1" ref="E756" ca="1">INDIRECT(_xlfn.CONCAT("'3. Evaluator Information'!E",$B756))</f>
        <v>0</v>
      </c>
      <c r="F756" s="9" cm="1">
        <f t="array" aca="1" ref="F756" ca="1">INDIRECT(_xlfn.CONCAT("'3. Evaluator Information'!F",$B756))</f>
        <v>0</v>
      </c>
      <c r="G756" s="9" cm="1">
        <f t="array" aca="1" ref="G756" ca="1">IFERROR(VLOOKUP(INDIRECT(_xlfn.CONCAT("'3. Evaluator Information'!G",$B756)),languages_lookup,2,FALSE),INT(0))</f>
        <v>0</v>
      </c>
      <c r="H756" s="9">
        <v>38</v>
      </c>
    </row>
    <row r="757" spans="1:8" x14ac:dyDescent="0.25">
      <c r="A757" s="9">
        <v>111</v>
      </c>
      <c r="B757" s="9">
        <v>880</v>
      </c>
      <c r="C757" s="9" cm="1">
        <f t="array" aca="1" ref="C757" ca="1">INDIRECT(_xlfn.CONCAT("'3. Evaluator Information'!C",$B757))</f>
        <v>0</v>
      </c>
      <c r="D757" s="9" cm="1">
        <f t="array" aca="1" ref="D757" ca="1">INDIRECT(_xlfn.CONCAT("'3. Evaluator Information'!D",$B757))</f>
        <v>0</v>
      </c>
      <c r="E757" s="9" cm="1">
        <f t="array" aca="1" ref="E757" ca="1">INDIRECT(_xlfn.CONCAT("'3. Evaluator Information'!E",$B757))</f>
        <v>0</v>
      </c>
      <c r="F757" s="9" cm="1">
        <f t="array" aca="1" ref="F757" ca="1">INDIRECT(_xlfn.CONCAT("'3. Evaluator Information'!F",$B757))</f>
        <v>0</v>
      </c>
      <c r="G757" s="9" cm="1">
        <f t="array" aca="1" ref="G757" ca="1">IFERROR(VLOOKUP(INDIRECT(_xlfn.CONCAT("'3. Evaluator Information'!G",$B757)),languages_lookup,2,FALSE),INT(0))</f>
        <v>0</v>
      </c>
      <c r="H757" s="9">
        <v>38</v>
      </c>
    </row>
    <row r="758" spans="1:8" x14ac:dyDescent="0.25">
      <c r="A758" s="9">
        <v>111</v>
      </c>
      <c r="B758" s="9">
        <v>881</v>
      </c>
      <c r="C758" s="9" cm="1">
        <f t="array" aca="1" ref="C758" ca="1">INDIRECT(_xlfn.CONCAT("'3. Evaluator Information'!C",$B758))</f>
        <v>0</v>
      </c>
      <c r="D758" s="9" cm="1">
        <f t="array" aca="1" ref="D758" ca="1">INDIRECT(_xlfn.CONCAT("'3. Evaluator Information'!D",$B758))</f>
        <v>0</v>
      </c>
      <c r="E758" s="9" cm="1">
        <f t="array" aca="1" ref="E758" ca="1">INDIRECT(_xlfn.CONCAT("'3. Evaluator Information'!E",$B758))</f>
        <v>0</v>
      </c>
      <c r="F758" s="9" cm="1">
        <f t="array" aca="1" ref="F758" ca="1">INDIRECT(_xlfn.CONCAT("'3. Evaluator Information'!F",$B758))</f>
        <v>0</v>
      </c>
      <c r="G758" s="9" cm="1">
        <f t="array" aca="1" ref="G758" ca="1">IFERROR(VLOOKUP(INDIRECT(_xlfn.CONCAT("'3. Evaluator Information'!G",$B758)),languages_lookup,2,FALSE),INT(0))</f>
        <v>0</v>
      </c>
      <c r="H758" s="9">
        <v>38</v>
      </c>
    </row>
    <row r="759" spans="1:8" x14ac:dyDescent="0.25">
      <c r="A759" s="9">
        <v>111</v>
      </c>
      <c r="B759" s="9">
        <v>882</v>
      </c>
      <c r="C759" s="9" cm="1">
        <f t="array" aca="1" ref="C759" ca="1">INDIRECT(_xlfn.CONCAT("'3. Evaluator Information'!C",$B759))</f>
        <v>0</v>
      </c>
      <c r="D759" s="9" cm="1">
        <f t="array" aca="1" ref="D759" ca="1">INDIRECT(_xlfn.CONCAT("'3. Evaluator Information'!D",$B759))</f>
        <v>0</v>
      </c>
      <c r="E759" s="9" cm="1">
        <f t="array" aca="1" ref="E759" ca="1">INDIRECT(_xlfn.CONCAT("'3. Evaluator Information'!E",$B759))</f>
        <v>0</v>
      </c>
      <c r="F759" s="9" cm="1">
        <f t="array" aca="1" ref="F759" ca="1">INDIRECT(_xlfn.CONCAT("'3. Evaluator Information'!F",$B759))</f>
        <v>0</v>
      </c>
      <c r="G759" s="9" cm="1">
        <f t="array" aca="1" ref="G759" ca="1">IFERROR(VLOOKUP(INDIRECT(_xlfn.CONCAT("'3. Evaluator Information'!G",$B759)),languages_lookup,2,FALSE),INT(0))</f>
        <v>0</v>
      </c>
      <c r="H759" s="9">
        <v>38</v>
      </c>
    </row>
    <row r="760" spans="1:8" x14ac:dyDescent="0.25">
      <c r="A760" s="9">
        <v>111</v>
      </c>
      <c r="B760" s="9">
        <v>883</v>
      </c>
      <c r="C760" s="9" cm="1">
        <f t="array" aca="1" ref="C760" ca="1">INDIRECT(_xlfn.CONCAT("'3. Evaluator Information'!C",$B760))</f>
        <v>0</v>
      </c>
      <c r="D760" s="9" cm="1">
        <f t="array" aca="1" ref="D760" ca="1">INDIRECT(_xlfn.CONCAT("'3. Evaluator Information'!D",$B760))</f>
        <v>0</v>
      </c>
      <c r="E760" s="9" cm="1">
        <f t="array" aca="1" ref="E760" ca="1">INDIRECT(_xlfn.CONCAT("'3. Evaluator Information'!E",$B760))</f>
        <v>0</v>
      </c>
      <c r="F760" s="9" cm="1">
        <f t="array" aca="1" ref="F760" ca="1">INDIRECT(_xlfn.CONCAT("'3. Evaluator Information'!F",$B760))</f>
        <v>0</v>
      </c>
      <c r="G760" s="9" cm="1">
        <f t="array" aca="1" ref="G760" ca="1">IFERROR(VLOOKUP(INDIRECT(_xlfn.CONCAT("'3. Evaluator Information'!G",$B760)),languages_lookup,2,FALSE),INT(0))</f>
        <v>0</v>
      </c>
      <c r="H760" s="9">
        <v>38</v>
      </c>
    </row>
    <row r="761" spans="1:8" x14ac:dyDescent="0.25">
      <c r="A761" s="9">
        <v>111</v>
      </c>
      <c r="B761" s="9">
        <v>884</v>
      </c>
      <c r="C761" s="9" cm="1">
        <f t="array" aca="1" ref="C761" ca="1">INDIRECT(_xlfn.CONCAT("'3. Evaluator Information'!C",$B761))</f>
        <v>0</v>
      </c>
      <c r="D761" s="9" cm="1">
        <f t="array" aca="1" ref="D761" ca="1">INDIRECT(_xlfn.CONCAT("'3. Evaluator Information'!D",$B761))</f>
        <v>0</v>
      </c>
      <c r="E761" s="9" cm="1">
        <f t="array" aca="1" ref="E761" ca="1">INDIRECT(_xlfn.CONCAT("'3. Evaluator Information'!E",$B761))</f>
        <v>0</v>
      </c>
      <c r="F761" s="9" cm="1">
        <f t="array" aca="1" ref="F761" ca="1">INDIRECT(_xlfn.CONCAT("'3. Evaluator Information'!F",$B761))</f>
        <v>0</v>
      </c>
      <c r="G761" s="9" cm="1">
        <f t="array" aca="1" ref="G761" ca="1">IFERROR(VLOOKUP(INDIRECT(_xlfn.CONCAT("'3. Evaluator Information'!G",$B761)),languages_lookup,2,FALSE),INT(0))</f>
        <v>0</v>
      </c>
      <c r="H761" s="9">
        <v>38</v>
      </c>
    </row>
    <row r="762" spans="1:8" x14ac:dyDescent="0.25">
      <c r="A762" s="9">
        <v>114</v>
      </c>
      <c r="B762" s="9">
        <v>888</v>
      </c>
      <c r="C762" s="9" cm="1">
        <f t="array" aca="1" ref="C762" ca="1">INDIRECT(_xlfn.CONCAT("'3. Evaluator Information'!C",$B762))</f>
        <v>0</v>
      </c>
      <c r="D762" s="9" cm="1">
        <f t="array" aca="1" ref="D762" ca="1">INDIRECT(_xlfn.CONCAT("'3. Evaluator Information'!D",$B762))</f>
        <v>0</v>
      </c>
      <c r="E762" s="9" cm="1">
        <f t="array" aca="1" ref="E762" ca="1">INDIRECT(_xlfn.CONCAT("'3. Evaluator Information'!E",$B762))</f>
        <v>0</v>
      </c>
      <c r="F762" s="9" cm="1">
        <f t="array" aca="1" ref="F762" ca="1">INDIRECT(_xlfn.CONCAT("'3. Evaluator Information'!F",$B762))</f>
        <v>0</v>
      </c>
      <c r="G762" s="9" cm="1">
        <f t="array" aca="1" ref="G762" ca="1">IFERROR(VLOOKUP(INDIRECT(_xlfn.CONCAT("'3. Evaluator Information'!G",$B762)),languages_lookup,2,FALSE),INT(0))</f>
        <v>0</v>
      </c>
      <c r="H762" s="9">
        <v>39</v>
      </c>
    </row>
    <row r="763" spans="1:8" x14ac:dyDescent="0.25">
      <c r="A763" s="9">
        <v>114</v>
      </c>
      <c r="B763" s="9">
        <v>889</v>
      </c>
      <c r="C763" s="9" cm="1">
        <f t="array" aca="1" ref="C763" ca="1">INDIRECT(_xlfn.CONCAT("'3. Evaluator Information'!C",$B763))</f>
        <v>0</v>
      </c>
      <c r="D763" s="9" cm="1">
        <f t="array" aca="1" ref="D763" ca="1">INDIRECT(_xlfn.CONCAT("'3. Evaluator Information'!D",$B763))</f>
        <v>0</v>
      </c>
      <c r="E763" s="9" cm="1">
        <f t="array" aca="1" ref="E763" ca="1">INDIRECT(_xlfn.CONCAT("'3. Evaluator Information'!E",$B763))</f>
        <v>0</v>
      </c>
      <c r="F763" s="9" cm="1">
        <f t="array" aca="1" ref="F763" ca="1">INDIRECT(_xlfn.CONCAT("'3. Evaluator Information'!F",$B763))</f>
        <v>0</v>
      </c>
      <c r="G763" s="9" cm="1">
        <f t="array" aca="1" ref="G763" ca="1">IFERROR(VLOOKUP(INDIRECT(_xlfn.CONCAT("'3. Evaluator Information'!G",$B763)),languages_lookup,2,FALSE),INT(0))</f>
        <v>0</v>
      </c>
      <c r="H763" s="9">
        <v>39</v>
      </c>
    </row>
    <row r="764" spans="1:8" x14ac:dyDescent="0.25">
      <c r="A764" s="9">
        <v>114</v>
      </c>
      <c r="B764" s="9">
        <v>890</v>
      </c>
      <c r="C764" s="9" cm="1">
        <f t="array" aca="1" ref="C764" ca="1">INDIRECT(_xlfn.CONCAT("'3. Evaluator Information'!C",$B764))</f>
        <v>0</v>
      </c>
      <c r="D764" s="9" cm="1">
        <f t="array" aca="1" ref="D764" ca="1">INDIRECT(_xlfn.CONCAT("'3. Evaluator Information'!D",$B764))</f>
        <v>0</v>
      </c>
      <c r="E764" s="9" cm="1">
        <f t="array" aca="1" ref="E764" ca="1">INDIRECT(_xlfn.CONCAT("'3. Evaluator Information'!E",$B764))</f>
        <v>0</v>
      </c>
      <c r="F764" s="9" cm="1">
        <f t="array" aca="1" ref="F764" ca="1">INDIRECT(_xlfn.CONCAT("'3. Evaluator Information'!F",$B764))</f>
        <v>0</v>
      </c>
      <c r="G764" s="9" cm="1">
        <f t="array" aca="1" ref="G764" ca="1">IFERROR(VLOOKUP(INDIRECT(_xlfn.CONCAT("'3. Evaluator Information'!G",$B764)),languages_lookup,2,FALSE),INT(0))</f>
        <v>0</v>
      </c>
      <c r="H764" s="9">
        <v>39</v>
      </c>
    </row>
    <row r="765" spans="1:8" x14ac:dyDescent="0.25">
      <c r="A765" s="9">
        <v>114</v>
      </c>
      <c r="B765" s="9">
        <v>891</v>
      </c>
      <c r="C765" s="9" cm="1">
        <f t="array" aca="1" ref="C765" ca="1">INDIRECT(_xlfn.CONCAT("'3. Evaluator Information'!C",$B765))</f>
        <v>0</v>
      </c>
      <c r="D765" s="9" cm="1">
        <f t="array" aca="1" ref="D765" ca="1">INDIRECT(_xlfn.CONCAT("'3. Evaluator Information'!D",$B765))</f>
        <v>0</v>
      </c>
      <c r="E765" s="9" cm="1">
        <f t="array" aca="1" ref="E765" ca="1">INDIRECT(_xlfn.CONCAT("'3. Evaluator Information'!E",$B765))</f>
        <v>0</v>
      </c>
      <c r="F765" s="9" cm="1">
        <f t="array" aca="1" ref="F765" ca="1">INDIRECT(_xlfn.CONCAT("'3. Evaluator Information'!F",$B765))</f>
        <v>0</v>
      </c>
      <c r="G765" s="9" cm="1">
        <f t="array" aca="1" ref="G765" ca="1">IFERROR(VLOOKUP(INDIRECT(_xlfn.CONCAT("'3. Evaluator Information'!G",$B765)),languages_lookup,2,FALSE),INT(0))</f>
        <v>0</v>
      </c>
      <c r="H765" s="9">
        <v>39</v>
      </c>
    </row>
    <row r="766" spans="1:8" x14ac:dyDescent="0.25">
      <c r="A766" s="9">
        <v>114</v>
      </c>
      <c r="B766" s="9">
        <v>892</v>
      </c>
      <c r="C766" s="9" cm="1">
        <f t="array" aca="1" ref="C766" ca="1">INDIRECT(_xlfn.CONCAT("'3. Evaluator Information'!C",$B766))</f>
        <v>0</v>
      </c>
      <c r="D766" s="9" cm="1">
        <f t="array" aca="1" ref="D766" ca="1">INDIRECT(_xlfn.CONCAT("'3. Evaluator Information'!D",$B766))</f>
        <v>0</v>
      </c>
      <c r="E766" s="9" cm="1">
        <f t="array" aca="1" ref="E766" ca="1">INDIRECT(_xlfn.CONCAT("'3. Evaluator Information'!E",$B766))</f>
        <v>0</v>
      </c>
      <c r="F766" s="9" cm="1">
        <f t="array" aca="1" ref="F766" ca="1">INDIRECT(_xlfn.CONCAT("'3. Evaluator Information'!F",$B766))</f>
        <v>0</v>
      </c>
      <c r="G766" s="9" cm="1">
        <f t="array" aca="1" ref="G766" ca="1">IFERROR(VLOOKUP(INDIRECT(_xlfn.CONCAT("'3. Evaluator Information'!G",$B766)),languages_lookup,2,FALSE),INT(0))</f>
        <v>0</v>
      </c>
      <c r="H766" s="9">
        <v>39</v>
      </c>
    </row>
    <row r="767" spans="1:8" x14ac:dyDescent="0.25">
      <c r="A767" s="9">
        <v>114</v>
      </c>
      <c r="B767" s="9">
        <v>893</v>
      </c>
      <c r="C767" s="9" cm="1">
        <f t="array" aca="1" ref="C767" ca="1">INDIRECT(_xlfn.CONCAT("'3. Evaluator Information'!C",$B767))</f>
        <v>0</v>
      </c>
      <c r="D767" s="9" cm="1">
        <f t="array" aca="1" ref="D767" ca="1">INDIRECT(_xlfn.CONCAT("'3. Evaluator Information'!D",$B767))</f>
        <v>0</v>
      </c>
      <c r="E767" s="9" cm="1">
        <f t="array" aca="1" ref="E767" ca="1">INDIRECT(_xlfn.CONCAT("'3. Evaluator Information'!E",$B767))</f>
        <v>0</v>
      </c>
      <c r="F767" s="9" cm="1">
        <f t="array" aca="1" ref="F767" ca="1">INDIRECT(_xlfn.CONCAT("'3. Evaluator Information'!F",$B767))</f>
        <v>0</v>
      </c>
      <c r="G767" s="9" cm="1">
        <f t="array" aca="1" ref="G767" ca="1">IFERROR(VLOOKUP(INDIRECT(_xlfn.CONCAT("'3. Evaluator Information'!G",$B767)),languages_lookup,2,FALSE),INT(0))</f>
        <v>0</v>
      </c>
      <c r="H767" s="9">
        <v>39</v>
      </c>
    </row>
    <row r="768" spans="1:8" x14ac:dyDescent="0.25">
      <c r="A768" s="9">
        <v>114</v>
      </c>
      <c r="B768" s="9">
        <v>894</v>
      </c>
      <c r="C768" s="9" cm="1">
        <f t="array" aca="1" ref="C768" ca="1">INDIRECT(_xlfn.CONCAT("'3. Evaluator Information'!C",$B768))</f>
        <v>0</v>
      </c>
      <c r="D768" s="9" cm="1">
        <f t="array" aca="1" ref="D768" ca="1">INDIRECT(_xlfn.CONCAT("'3. Evaluator Information'!D",$B768))</f>
        <v>0</v>
      </c>
      <c r="E768" s="9" cm="1">
        <f t="array" aca="1" ref="E768" ca="1">INDIRECT(_xlfn.CONCAT("'3. Evaluator Information'!E",$B768))</f>
        <v>0</v>
      </c>
      <c r="F768" s="9" cm="1">
        <f t="array" aca="1" ref="F768" ca="1">INDIRECT(_xlfn.CONCAT("'3. Evaluator Information'!F",$B768))</f>
        <v>0</v>
      </c>
      <c r="G768" s="9" cm="1">
        <f t="array" aca="1" ref="G768" ca="1">IFERROR(VLOOKUP(INDIRECT(_xlfn.CONCAT("'3. Evaluator Information'!G",$B768)),languages_lookup,2,FALSE),INT(0))</f>
        <v>0</v>
      </c>
      <c r="H768" s="9">
        <v>39</v>
      </c>
    </row>
    <row r="769" spans="1:8" x14ac:dyDescent="0.25">
      <c r="A769" s="9">
        <v>114</v>
      </c>
      <c r="B769" s="9">
        <v>895</v>
      </c>
      <c r="C769" s="9" cm="1">
        <f t="array" aca="1" ref="C769" ca="1">INDIRECT(_xlfn.CONCAT("'3. Evaluator Information'!C",$B769))</f>
        <v>0</v>
      </c>
      <c r="D769" s="9" cm="1">
        <f t="array" aca="1" ref="D769" ca="1">INDIRECT(_xlfn.CONCAT("'3. Evaluator Information'!D",$B769))</f>
        <v>0</v>
      </c>
      <c r="E769" s="9" cm="1">
        <f t="array" aca="1" ref="E769" ca="1">INDIRECT(_xlfn.CONCAT("'3. Evaluator Information'!E",$B769))</f>
        <v>0</v>
      </c>
      <c r="F769" s="9" cm="1">
        <f t="array" aca="1" ref="F769" ca="1">INDIRECT(_xlfn.CONCAT("'3. Evaluator Information'!F",$B769))</f>
        <v>0</v>
      </c>
      <c r="G769" s="9" cm="1">
        <f t="array" aca="1" ref="G769" ca="1">IFERROR(VLOOKUP(INDIRECT(_xlfn.CONCAT("'3. Evaluator Information'!G",$B769)),languages_lookup,2,FALSE),INT(0))</f>
        <v>0</v>
      </c>
      <c r="H769" s="9">
        <v>39</v>
      </c>
    </row>
    <row r="770" spans="1:8" x14ac:dyDescent="0.25">
      <c r="A770" s="9">
        <v>114</v>
      </c>
      <c r="B770" s="9">
        <v>896</v>
      </c>
      <c r="C770" s="9" cm="1">
        <f t="array" aca="1" ref="C770" ca="1">INDIRECT(_xlfn.CONCAT("'3. Evaluator Information'!C",$B770))</f>
        <v>0</v>
      </c>
      <c r="D770" s="9" cm="1">
        <f t="array" aca="1" ref="D770" ca="1">INDIRECT(_xlfn.CONCAT("'3. Evaluator Information'!D",$B770))</f>
        <v>0</v>
      </c>
      <c r="E770" s="9" cm="1">
        <f t="array" aca="1" ref="E770" ca="1">INDIRECT(_xlfn.CONCAT("'3. Evaluator Information'!E",$B770))</f>
        <v>0</v>
      </c>
      <c r="F770" s="9" cm="1">
        <f t="array" aca="1" ref="F770" ca="1">INDIRECT(_xlfn.CONCAT("'3. Evaluator Information'!F",$B770))</f>
        <v>0</v>
      </c>
      <c r="G770" s="9" cm="1">
        <f t="array" aca="1" ref="G770" ca="1">IFERROR(VLOOKUP(INDIRECT(_xlfn.CONCAT("'3. Evaluator Information'!G",$B770)),languages_lookup,2,FALSE),INT(0))</f>
        <v>0</v>
      </c>
      <c r="H770" s="9">
        <v>39</v>
      </c>
    </row>
    <row r="771" spans="1:8" x14ac:dyDescent="0.25">
      <c r="A771" s="9">
        <v>114</v>
      </c>
      <c r="B771" s="9">
        <v>897</v>
      </c>
      <c r="C771" s="9" cm="1">
        <f t="array" aca="1" ref="C771" ca="1">INDIRECT(_xlfn.CONCAT("'3. Evaluator Information'!C",$B771))</f>
        <v>0</v>
      </c>
      <c r="D771" s="9" cm="1">
        <f t="array" aca="1" ref="D771" ca="1">INDIRECT(_xlfn.CONCAT("'3. Evaluator Information'!D",$B771))</f>
        <v>0</v>
      </c>
      <c r="E771" s="9" cm="1">
        <f t="array" aca="1" ref="E771" ca="1">INDIRECT(_xlfn.CONCAT("'3. Evaluator Information'!E",$B771))</f>
        <v>0</v>
      </c>
      <c r="F771" s="9" cm="1">
        <f t="array" aca="1" ref="F771" ca="1">INDIRECT(_xlfn.CONCAT("'3. Evaluator Information'!F",$B771))</f>
        <v>0</v>
      </c>
      <c r="G771" s="9" cm="1">
        <f t="array" aca="1" ref="G771" ca="1">IFERROR(VLOOKUP(INDIRECT(_xlfn.CONCAT("'3. Evaluator Information'!G",$B771)),languages_lookup,2,FALSE),INT(0))</f>
        <v>0</v>
      </c>
      <c r="H771" s="9">
        <v>39</v>
      </c>
    </row>
    <row r="772" spans="1:8" x14ac:dyDescent="0.25">
      <c r="A772" s="9">
        <v>114</v>
      </c>
      <c r="B772" s="9">
        <v>898</v>
      </c>
      <c r="C772" s="9" cm="1">
        <f t="array" aca="1" ref="C772" ca="1">INDIRECT(_xlfn.CONCAT("'3. Evaluator Information'!C",$B772))</f>
        <v>0</v>
      </c>
      <c r="D772" s="9" cm="1">
        <f t="array" aca="1" ref="D772" ca="1">INDIRECT(_xlfn.CONCAT("'3. Evaluator Information'!D",$B772))</f>
        <v>0</v>
      </c>
      <c r="E772" s="9" cm="1">
        <f t="array" aca="1" ref="E772" ca="1">INDIRECT(_xlfn.CONCAT("'3. Evaluator Information'!E",$B772))</f>
        <v>0</v>
      </c>
      <c r="F772" s="9" cm="1">
        <f t="array" aca="1" ref="F772" ca="1">INDIRECT(_xlfn.CONCAT("'3. Evaluator Information'!F",$B772))</f>
        <v>0</v>
      </c>
      <c r="G772" s="9" cm="1">
        <f t="array" aca="1" ref="G772" ca="1">IFERROR(VLOOKUP(INDIRECT(_xlfn.CONCAT("'3. Evaluator Information'!G",$B772)),languages_lookup,2,FALSE),INT(0))</f>
        <v>0</v>
      </c>
      <c r="H772" s="9">
        <v>39</v>
      </c>
    </row>
    <row r="773" spans="1:8" x14ac:dyDescent="0.25">
      <c r="A773" s="9">
        <v>114</v>
      </c>
      <c r="B773" s="9">
        <v>899</v>
      </c>
      <c r="C773" s="9" cm="1">
        <f t="array" aca="1" ref="C773" ca="1">INDIRECT(_xlfn.CONCAT("'3. Evaluator Information'!C",$B773))</f>
        <v>0</v>
      </c>
      <c r="D773" s="9" cm="1">
        <f t="array" aca="1" ref="D773" ca="1">INDIRECT(_xlfn.CONCAT("'3. Evaluator Information'!D",$B773))</f>
        <v>0</v>
      </c>
      <c r="E773" s="9" cm="1">
        <f t="array" aca="1" ref="E773" ca="1">INDIRECT(_xlfn.CONCAT("'3. Evaluator Information'!E",$B773))</f>
        <v>0</v>
      </c>
      <c r="F773" s="9" cm="1">
        <f t="array" aca="1" ref="F773" ca="1">INDIRECT(_xlfn.CONCAT("'3. Evaluator Information'!F",$B773))</f>
        <v>0</v>
      </c>
      <c r="G773" s="9" cm="1">
        <f t="array" aca="1" ref="G773" ca="1">IFERROR(VLOOKUP(INDIRECT(_xlfn.CONCAT("'3. Evaluator Information'!G",$B773)),languages_lookup,2,FALSE),INT(0))</f>
        <v>0</v>
      </c>
      <c r="H773" s="9">
        <v>39</v>
      </c>
    </row>
    <row r="774" spans="1:8" x14ac:dyDescent="0.25">
      <c r="A774" s="9">
        <v>114</v>
      </c>
      <c r="B774" s="9">
        <v>900</v>
      </c>
      <c r="C774" s="9" cm="1">
        <f t="array" aca="1" ref="C774" ca="1">INDIRECT(_xlfn.CONCAT("'3. Evaluator Information'!C",$B774))</f>
        <v>0</v>
      </c>
      <c r="D774" s="9" cm="1">
        <f t="array" aca="1" ref="D774" ca="1">INDIRECT(_xlfn.CONCAT("'3. Evaluator Information'!D",$B774))</f>
        <v>0</v>
      </c>
      <c r="E774" s="9" cm="1">
        <f t="array" aca="1" ref="E774" ca="1">INDIRECT(_xlfn.CONCAT("'3. Evaluator Information'!E",$B774))</f>
        <v>0</v>
      </c>
      <c r="F774" s="9" cm="1">
        <f t="array" aca="1" ref="F774" ca="1">INDIRECT(_xlfn.CONCAT("'3. Evaluator Information'!F",$B774))</f>
        <v>0</v>
      </c>
      <c r="G774" s="9" cm="1">
        <f t="array" aca="1" ref="G774" ca="1">IFERROR(VLOOKUP(INDIRECT(_xlfn.CONCAT("'3. Evaluator Information'!G",$B774)),languages_lookup,2,FALSE),INT(0))</f>
        <v>0</v>
      </c>
      <c r="H774" s="9">
        <v>39</v>
      </c>
    </row>
    <row r="775" spans="1:8" x14ac:dyDescent="0.25">
      <c r="A775" s="9">
        <v>114</v>
      </c>
      <c r="B775" s="9">
        <v>901</v>
      </c>
      <c r="C775" s="9" cm="1">
        <f t="array" aca="1" ref="C775" ca="1">INDIRECT(_xlfn.CONCAT("'3. Evaluator Information'!C",$B775))</f>
        <v>0</v>
      </c>
      <c r="D775" s="9" cm="1">
        <f t="array" aca="1" ref="D775" ca="1">INDIRECT(_xlfn.CONCAT("'3. Evaluator Information'!D",$B775))</f>
        <v>0</v>
      </c>
      <c r="E775" s="9" cm="1">
        <f t="array" aca="1" ref="E775" ca="1">INDIRECT(_xlfn.CONCAT("'3. Evaluator Information'!E",$B775))</f>
        <v>0</v>
      </c>
      <c r="F775" s="9" cm="1">
        <f t="array" aca="1" ref="F775" ca="1">INDIRECT(_xlfn.CONCAT("'3. Evaluator Information'!F",$B775))</f>
        <v>0</v>
      </c>
      <c r="G775" s="9" cm="1">
        <f t="array" aca="1" ref="G775" ca="1">IFERROR(VLOOKUP(INDIRECT(_xlfn.CONCAT("'3. Evaluator Information'!G",$B775)),languages_lookup,2,FALSE),INT(0))</f>
        <v>0</v>
      </c>
      <c r="H775" s="9">
        <v>39</v>
      </c>
    </row>
    <row r="776" spans="1:8" x14ac:dyDescent="0.25">
      <c r="A776" s="9">
        <v>114</v>
      </c>
      <c r="B776" s="9">
        <v>902</v>
      </c>
      <c r="C776" s="9" cm="1">
        <f t="array" aca="1" ref="C776" ca="1">INDIRECT(_xlfn.CONCAT("'3. Evaluator Information'!C",$B776))</f>
        <v>0</v>
      </c>
      <c r="D776" s="9" cm="1">
        <f t="array" aca="1" ref="D776" ca="1">INDIRECT(_xlfn.CONCAT("'3. Evaluator Information'!D",$B776))</f>
        <v>0</v>
      </c>
      <c r="E776" s="9" cm="1">
        <f t="array" aca="1" ref="E776" ca="1">INDIRECT(_xlfn.CONCAT("'3. Evaluator Information'!E",$B776))</f>
        <v>0</v>
      </c>
      <c r="F776" s="9" cm="1">
        <f t="array" aca="1" ref="F776" ca="1">INDIRECT(_xlfn.CONCAT("'3. Evaluator Information'!F",$B776))</f>
        <v>0</v>
      </c>
      <c r="G776" s="9" cm="1">
        <f t="array" aca="1" ref="G776" ca="1">IFERROR(VLOOKUP(INDIRECT(_xlfn.CONCAT("'3. Evaluator Information'!G",$B776)),languages_lookup,2,FALSE),INT(0))</f>
        <v>0</v>
      </c>
      <c r="H776" s="9">
        <v>39</v>
      </c>
    </row>
    <row r="777" spans="1:8" x14ac:dyDescent="0.25">
      <c r="A777" s="9">
        <v>114</v>
      </c>
      <c r="B777" s="9">
        <v>903</v>
      </c>
      <c r="C777" s="9" cm="1">
        <f t="array" aca="1" ref="C777" ca="1">INDIRECT(_xlfn.CONCAT("'3. Evaluator Information'!C",$B777))</f>
        <v>0</v>
      </c>
      <c r="D777" s="9" cm="1">
        <f t="array" aca="1" ref="D777" ca="1">INDIRECT(_xlfn.CONCAT("'3. Evaluator Information'!D",$B777))</f>
        <v>0</v>
      </c>
      <c r="E777" s="9" cm="1">
        <f t="array" aca="1" ref="E777" ca="1">INDIRECT(_xlfn.CONCAT("'3. Evaluator Information'!E",$B777))</f>
        <v>0</v>
      </c>
      <c r="F777" s="9" cm="1">
        <f t="array" aca="1" ref="F777" ca="1">INDIRECT(_xlfn.CONCAT("'3. Evaluator Information'!F",$B777))</f>
        <v>0</v>
      </c>
      <c r="G777" s="9" cm="1">
        <f t="array" aca="1" ref="G777" ca="1">IFERROR(VLOOKUP(INDIRECT(_xlfn.CONCAT("'3. Evaluator Information'!G",$B777)),languages_lookup,2,FALSE),INT(0))</f>
        <v>0</v>
      </c>
      <c r="H777" s="9">
        <v>39</v>
      </c>
    </row>
    <row r="778" spans="1:8" x14ac:dyDescent="0.25">
      <c r="A778" s="9">
        <v>114</v>
      </c>
      <c r="B778" s="9">
        <v>904</v>
      </c>
      <c r="C778" s="9" cm="1">
        <f t="array" aca="1" ref="C778" ca="1">INDIRECT(_xlfn.CONCAT("'3. Evaluator Information'!C",$B778))</f>
        <v>0</v>
      </c>
      <c r="D778" s="9" cm="1">
        <f t="array" aca="1" ref="D778" ca="1">INDIRECT(_xlfn.CONCAT("'3. Evaluator Information'!D",$B778))</f>
        <v>0</v>
      </c>
      <c r="E778" s="9" cm="1">
        <f t="array" aca="1" ref="E778" ca="1">INDIRECT(_xlfn.CONCAT("'3. Evaluator Information'!E",$B778))</f>
        <v>0</v>
      </c>
      <c r="F778" s="9" cm="1">
        <f t="array" aca="1" ref="F778" ca="1">INDIRECT(_xlfn.CONCAT("'3. Evaluator Information'!F",$B778))</f>
        <v>0</v>
      </c>
      <c r="G778" s="9" cm="1">
        <f t="array" aca="1" ref="G778" ca="1">IFERROR(VLOOKUP(INDIRECT(_xlfn.CONCAT("'3. Evaluator Information'!G",$B778)),languages_lookup,2,FALSE),INT(0))</f>
        <v>0</v>
      </c>
      <c r="H778" s="9">
        <v>39</v>
      </c>
    </row>
    <row r="779" spans="1:8" x14ac:dyDescent="0.25">
      <c r="A779" s="9">
        <v>114</v>
      </c>
      <c r="B779" s="9">
        <v>905</v>
      </c>
      <c r="C779" s="9" cm="1">
        <f t="array" aca="1" ref="C779" ca="1">INDIRECT(_xlfn.CONCAT("'3. Evaluator Information'!C",$B779))</f>
        <v>0</v>
      </c>
      <c r="D779" s="9" cm="1">
        <f t="array" aca="1" ref="D779" ca="1">INDIRECT(_xlfn.CONCAT("'3. Evaluator Information'!D",$B779))</f>
        <v>0</v>
      </c>
      <c r="E779" s="9" cm="1">
        <f t="array" aca="1" ref="E779" ca="1">INDIRECT(_xlfn.CONCAT("'3. Evaluator Information'!E",$B779))</f>
        <v>0</v>
      </c>
      <c r="F779" s="9" cm="1">
        <f t="array" aca="1" ref="F779" ca="1">INDIRECT(_xlfn.CONCAT("'3. Evaluator Information'!F",$B779))</f>
        <v>0</v>
      </c>
      <c r="G779" s="9" cm="1">
        <f t="array" aca="1" ref="G779" ca="1">IFERROR(VLOOKUP(INDIRECT(_xlfn.CONCAT("'3. Evaluator Information'!G",$B779)),languages_lookup,2,FALSE),INT(0))</f>
        <v>0</v>
      </c>
      <c r="H779" s="9">
        <v>39</v>
      </c>
    </row>
    <row r="780" spans="1:8" x14ac:dyDescent="0.25">
      <c r="A780" s="9">
        <v>114</v>
      </c>
      <c r="B780" s="9">
        <v>906</v>
      </c>
      <c r="C780" s="9" cm="1">
        <f t="array" aca="1" ref="C780" ca="1">INDIRECT(_xlfn.CONCAT("'3. Evaluator Information'!C",$B780))</f>
        <v>0</v>
      </c>
      <c r="D780" s="9" cm="1">
        <f t="array" aca="1" ref="D780" ca="1">INDIRECT(_xlfn.CONCAT("'3. Evaluator Information'!D",$B780))</f>
        <v>0</v>
      </c>
      <c r="E780" s="9" cm="1">
        <f t="array" aca="1" ref="E780" ca="1">INDIRECT(_xlfn.CONCAT("'3. Evaluator Information'!E",$B780))</f>
        <v>0</v>
      </c>
      <c r="F780" s="9" cm="1">
        <f t="array" aca="1" ref="F780" ca="1">INDIRECT(_xlfn.CONCAT("'3. Evaluator Information'!F",$B780))</f>
        <v>0</v>
      </c>
      <c r="G780" s="9" cm="1">
        <f t="array" aca="1" ref="G780" ca="1">IFERROR(VLOOKUP(INDIRECT(_xlfn.CONCAT("'3. Evaluator Information'!G",$B780)),languages_lookup,2,FALSE),INT(0))</f>
        <v>0</v>
      </c>
      <c r="H780" s="9">
        <v>39</v>
      </c>
    </row>
    <row r="781" spans="1:8" x14ac:dyDescent="0.25">
      <c r="A781" s="9">
        <v>114</v>
      </c>
      <c r="B781" s="9">
        <v>907</v>
      </c>
      <c r="C781" s="9" cm="1">
        <f t="array" aca="1" ref="C781" ca="1">INDIRECT(_xlfn.CONCAT("'3. Evaluator Information'!C",$B781))</f>
        <v>0</v>
      </c>
      <c r="D781" s="9" cm="1">
        <f t="array" aca="1" ref="D781" ca="1">INDIRECT(_xlfn.CONCAT("'3. Evaluator Information'!D",$B781))</f>
        <v>0</v>
      </c>
      <c r="E781" s="9" cm="1">
        <f t="array" aca="1" ref="E781" ca="1">INDIRECT(_xlfn.CONCAT("'3. Evaluator Information'!E",$B781))</f>
        <v>0</v>
      </c>
      <c r="F781" s="9" cm="1">
        <f t="array" aca="1" ref="F781" ca="1">INDIRECT(_xlfn.CONCAT("'3. Evaluator Information'!F",$B781))</f>
        <v>0</v>
      </c>
      <c r="G781" s="9" cm="1">
        <f t="array" aca="1" ref="G781" ca="1">IFERROR(VLOOKUP(INDIRECT(_xlfn.CONCAT("'3. Evaluator Information'!G",$B781)),languages_lookup,2,FALSE),INT(0))</f>
        <v>0</v>
      </c>
      <c r="H781" s="9">
        <v>39</v>
      </c>
    </row>
    <row r="782" spans="1:8" x14ac:dyDescent="0.25">
      <c r="A782" s="9">
        <v>117</v>
      </c>
      <c r="B782" s="9">
        <v>911</v>
      </c>
      <c r="C782" s="9" cm="1">
        <f t="array" aca="1" ref="C782" ca="1">INDIRECT(_xlfn.CONCAT("'3. Evaluator Information'!C",$B782))</f>
        <v>0</v>
      </c>
      <c r="D782" s="9" cm="1">
        <f t="array" aca="1" ref="D782" ca="1">INDIRECT(_xlfn.CONCAT("'3. Evaluator Information'!D",$B782))</f>
        <v>0</v>
      </c>
      <c r="E782" s="9" cm="1">
        <f t="array" aca="1" ref="E782" ca="1">INDIRECT(_xlfn.CONCAT("'3. Evaluator Information'!E",$B782))</f>
        <v>0</v>
      </c>
      <c r="F782" s="9" cm="1">
        <f t="array" aca="1" ref="F782" ca="1">INDIRECT(_xlfn.CONCAT("'3. Evaluator Information'!F",$B782))</f>
        <v>0</v>
      </c>
      <c r="G782" s="9" cm="1">
        <f t="array" aca="1" ref="G782" ca="1">IFERROR(VLOOKUP(INDIRECT(_xlfn.CONCAT("'3. Evaluator Information'!G",$B782)),languages_lookup,2,FALSE),INT(0))</f>
        <v>0</v>
      </c>
      <c r="H782" s="9">
        <v>40</v>
      </c>
    </row>
    <row r="783" spans="1:8" x14ac:dyDescent="0.25">
      <c r="A783" s="9">
        <v>117</v>
      </c>
      <c r="B783" s="9">
        <v>912</v>
      </c>
      <c r="C783" s="9" cm="1">
        <f t="array" aca="1" ref="C783" ca="1">INDIRECT(_xlfn.CONCAT("'3. Evaluator Information'!C",$B783))</f>
        <v>0</v>
      </c>
      <c r="D783" s="9" cm="1">
        <f t="array" aca="1" ref="D783" ca="1">INDIRECT(_xlfn.CONCAT("'3. Evaluator Information'!D",$B783))</f>
        <v>0</v>
      </c>
      <c r="E783" s="9" cm="1">
        <f t="array" aca="1" ref="E783" ca="1">INDIRECT(_xlfn.CONCAT("'3. Evaluator Information'!E",$B783))</f>
        <v>0</v>
      </c>
      <c r="F783" s="9" cm="1">
        <f t="array" aca="1" ref="F783" ca="1">INDIRECT(_xlfn.CONCAT("'3. Evaluator Information'!F",$B783))</f>
        <v>0</v>
      </c>
      <c r="G783" s="9" cm="1">
        <f t="array" aca="1" ref="G783" ca="1">IFERROR(VLOOKUP(INDIRECT(_xlfn.CONCAT("'3. Evaluator Information'!G",$B783)),languages_lookup,2,FALSE),INT(0))</f>
        <v>0</v>
      </c>
      <c r="H783" s="9">
        <v>40</v>
      </c>
    </row>
    <row r="784" spans="1:8" x14ac:dyDescent="0.25">
      <c r="A784" s="9">
        <v>117</v>
      </c>
      <c r="B784" s="9">
        <v>913</v>
      </c>
      <c r="C784" s="9" cm="1">
        <f t="array" aca="1" ref="C784" ca="1">INDIRECT(_xlfn.CONCAT("'3. Evaluator Information'!C",$B784))</f>
        <v>0</v>
      </c>
      <c r="D784" s="9" cm="1">
        <f t="array" aca="1" ref="D784" ca="1">INDIRECT(_xlfn.CONCAT("'3. Evaluator Information'!D",$B784))</f>
        <v>0</v>
      </c>
      <c r="E784" s="9" cm="1">
        <f t="array" aca="1" ref="E784" ca="1">INDIRECT(_xlfn.CONCAT("'3. Evaluator Information'!E",$B784))</f>
        <v>0</v>
      </c>
      <c r="F784" s="9" cm="1">
        <f t="array" aca="1" ref="F784" ca="1">INDIRECT(_xlfn.CONCAT("'3. Evaluator Information'!F",$B784))</f>
        <v>0</v>
      </c>
      <c r="G784" s="9" cm="1">
        <f t="array" aca="1" ref="G784" ca="1">IFERROR(VLOOKUP(INDIRECT(_xlfn.CONCAT("'3. Evaluator Information'!G",$B784)),languages_lookup,2,FALSE),INT(0))</f>
        <v>0</v>
      </c>
      <c r="H784" s="9">
        <v>40</v>
      </c>
    </row>
    <row r="785" spans="1:8" x14ac:dyDescent="0.25">
      <c r="A785" s="9">
        <v>117</v>
      </c>
      <c r="B785" s="9">
        <v>914</v>
      </c>
      <c r="C785" s="9" cm="1">
        <f t="array" aca="1" ref="C785" ca="1">INDIRECT(_xlfn.CONCAT("'3. Evaluator Information'!C",$B785))</f>
        <v>0</v>
      </c>
      <c r="D785" s="9" cm="1">
        <f t="array" aca="1" ref="D785" ca="1">INDIRECT(_xlfn.CONCAT("'3. Evaluator Information'!D",$B785))</f>
        <v>0</v>
      </c>
      <c r="E785" s="9" cm="1">
        <f t="array" aca="1" ref="E785" ca="1">INDIRECT(_xlfn.CONCAT("'3. Evaluator Information'!E",$B785))</f>
        <v>0</v>
      </c>
      <c r="F785" s="9" cm="1">
        <f t="array" aca="1" ref="F785" ca="1">INDIRECT(_xlfn.CONCAT("'3. Evaluator Information'!F",$B785))</f>
        <v>0</v>
      </c>
      <c r="G785" s="9" cm="1">
        <f t="array" aca="1" ref="G785" ca="1">IFERROR(VLOOKUP(INDIRECT(_xlfn.CONCAT("'3. Evaluator Information'!G",$B785)),languages_lookup,2,FALSE),INT(0))</f>
        <v>0</v>
      </c>
      <c r="H785" s="9">
        <v>40</v>
      </c>
    </row>
    <row r="786" spans="1:8" x14ac:dyDescent="0.25">
      <c r="A786" s="9">
        <v>117</v>
      </c>
      <c r="B786" s="9">
        <v>915</v>
      </c>
      <c r="C786" s="9" cm="1">
        <f t="array" aca="1" ref="C786" ca="1">INDIRECT(_xlfn.CONCAT("'3. Evaluator Information'!C",$B786))</f>
        <v>0</v>
      </c>
      <c r="D786" s="9" cm="1">
        <f t="array" aca="1" ref="D786" ca="1">INDIRECT(_xlfn.CONCAT("'3. Evaluator Information'!D",$B786))</f>
        <v>0</v>
      </c>
      <c r="E786" s="9" cm="1">
        <f t="array" aca="1" ref="E786" ca="1">INDIRECT(_xlfn.CONCAT("'3. Evaluator Information'!E",$B786))</f>
        <v>0</v>
      </c>
      <c r="F786" s="9" cm="1">
        <f t="array" aca="1" ref="F786" ca="1">INDIRECT(_xlfn.CONCAT("'3. Evaluator Information'!F",$B786))</f>
        <v>0</v>
      </c>
      <c r="G786" s="9" cm="1">
        <f t="array" aca="1" ref="G786" ca="1">IFERROR(VLOOKUP(INDIRECT(_xlfn.CONCAT("'3. Evaluator Information'!G",$B786)),languages_lookup,2,FALSE),INT(0))</f>
        <v>0</v>
      </c>
      <c r="H786" s="9">
        <v>40</v>
      </c>
    </row>
    <row r="787" spans="1:8" x14ac:dyDescent="0.25">
      <c r="A787" s="9">
        <v>117</v>
      </c>
      <c r="B787" s="9">
        <v>916</v>
      </c>
      <c r="C787" s="9" cm="1">
        <f t="array" aca="1" ref="C787" ca="1">INDIRECT(_xlfn.CONCAT("'3. Evaluator Information'!C",$B787))</f>
        <v>0</v>
      </c>
      <c r="D787" s="9" cm="1">
        <f t="array" aca="1" ref="D787" ca="1">INDIRECT(_xlfn.CONCAT("'3. Evaluator Information'!D",$B787))</f>
        <v>0</v>
      </c>
      <c r="E787" s="9" cm="1">
        <f t="array" aca="1" ref="E787" ca="1">INDIRECT(_xlfn.CONCAT("'3. Evaluator Information'!E",$B787))</f>
        <v>0</v>
      </c>
      <c r="F787" s="9" cm="1">
        <f t="array" aca="1" ref="F787" ca="1">INDIRECT(_xlfn.CONCAT("'3. Evaluator Information'!F",$B787))</f>
        <v>0</v>
      </c>
      <c r="G787" s="9" cm="1">
        <f t="array" aca="1" ref="G787" ca="1">IFERROR(VLOOKUP(INDIRECT(_xlfn.CONCAT("'3. Evaluator Information'!G",$B787)),languages_lookup,2,FALSE),INT(0))</f>
        <v>0</v>
      </c>
      <c r="H787" s="9">
        <v>40</v>
      </c>
    </row>
    <row r="788" spans="1:8" x14ac:dyDescent="0.25">
      <c r="A788" s="9">
        <v>117</v>
      </c>
      <c r="B788" s="9">
        <v>917</v>
      </c>
      <c r="C788" s="9" cm="1">
        <f t="array" aca="1" ref="C788" ca="1">INDIRECT(_xlfn.CONCAT("'3. Evaluator Information'!C",$B788))</f>
        <v>0</v>
      </c>
      <c r="D788" s="9" cm="1">
        <f t="array" aca="1" ref="D788" ca="1">INDIRECT(_xlfn.CONCAT("'3. Evaluator Information'!D",$B788))</f>
        <v>0</v>
      </c>
      <c r="E788" s="9" cm="1">
        <f t="array" aca="1" ref="E788" ca="1">INDIRECT(_xlfn.CONCAT("'3. Evaluator Information'!E",$B788))</f>
        <v>0</v>
      </c>
      <c r="F788" s="9" cm="1">
        <f t="array" aca="1" ref="F788" ca="1">INDIRECT(_xlfn.CONCAT("'3. Evaluator Information'!F",$B788))</f>
        <v>0</v>
      </c>
      <c r="G788" s="9" cm="1">
        <f t="array" aca="1" ref="G788" ca="1">IFERROR(VLOOKUP(INDIRECT(_xlfn.CONCAT("'3. Evaluator Information'!G",$B788)),languages_lookup,2,FALSE),INT(0))</f>
        <v>0</v>
      </c>
      <c r="H788" s="9">
        <v>40</v>
      </c>
    </row>
    <row r="789" spans="1:8" x14ac:dyDescent="0.25">
      <c r="A789" s="9">
        <v>117</v>
      </c>
      <c r="B789" s="9">
        <v>918</v>
      </c>
      <c r="C789" s="9" cm="1">
        <f t="array" aca="1" ref="C789" ca="1">INDIRECT(_xlfn.CONCAT("'3. Evaluator Information'!C",$B789))</f>
        <v>0</v>
      </c>
      <c r="D789" s="9" cm="1">
        <f t="array" aca="1" ref="D789" ca="1">INDIRECT(_xlfn.CONCAT("'3. Evaluator Information'!D",$B789))</f>
        <v>0</v>
      </c>
      <c r="E789" s="9" cm="1">
        <f t="array" aca="1" ref="E789" ca="1">INDIRECT(_xlfn.CONCAT("'3. Evaluator Information'!E",$B789))</f>
        <v>0</v>
      </c>
      <c r="F789" s="9" cm="1">
        <f t="array" aca="1" ref="F789" ca="1">INDIRECT(_xlfn.CONCAT("'3. Evaluator Information'!F",$B789))</f>
        <v>0</v>
      </c>
      <c r="G789" s="9" cm="1">
        <f t="array" aca="1" ref="G789" ca="1">IFERROR(VLOOKUP(INDIRECT(_xlfn.CONCAT("'3. Evaluator Information'!G",$B789)),languages_lookup,2,FALSE),INT(0))</f>
        <v>0</v>
      </c>
      <c r="H789" s="9">
        <v>40</v>
      </c>
    </row>
    <row r="790" spans="1:8" x14ac:dyDescent="0.25">
      <c r="A790" s="9">
        <v>117</v>
      </c>
      <c r="B790" s="9">
        <v>919</v>
      </c>
      <c r="C790" s="9" cm="1">
        <f t="array" aca="1" ref="C790" ca="1">INDIRECT(_xlfn.CONCAT("'3. Evaluator Information'!C",$B790))</f>
        <v>0</v>
      </c>
      <c r="D790" s="9" cm="1">
        <f t="array" aca="1" ref="D790" ca="1">INDIRECT(_xlfn.CONCAT("'3. Evaluator Information'!D",$B790))</f>
        <v>0</v>
      </c>
      <c r="E790" s="9" cm="1">
        <f t="array" aca="1" ref="E790" ca="1">INDIRECT(_xlfn.CONCAT("'3. Evaluator Information'!E",$B790))</f>
        <v>0</v>
      </c>
      <c r="F790" s="9" cm="1">
        <f t="array" aca="1" ref="F790" ca="1">INDIRECT(_xlfn.CONCAT("'3. Evaluator Information'!F",$B790))</f>
        <v>0</v>
      </c>
      <c r="G790" s="9" cm="1">
        <f t="array" aca="1" ref="G790" ca="1">IFERROR(VLOOKUP(INDIRECT(_xlfn.CONCAT("'3. Evaluator Information'!G",$B790)),languages_lookup,2,FALSE),INT(0))</f>
        <v>0</v>
      </c>
      <c r="H790" s="9">
        <v>40</v>
      </c>
    </row>
    <row r="791" spans="1:8" x14ac:dyDescent="0.25">
      <c r="A791" s="9">
        <v>117</v>
      </c>
      <c r="B791" s="9">
        <v>920</v>
      </c>
      <c r="C791" s="9" cm="1">
        <f t="array" aca="1" ref="C791" ca="1">INDIRECT(_xlfn.CONCAT("'3. Evaluator Information'!C",$B791))</f>
        <v>0</v>
      </c>
      <c r="D791" s="9" cm="1">
        <f t="array" aca="1" ref="D791" ca="1">INDIRECT(_xlfn.CONCAT("'3. Evaluator Information'!D",$B791))</f>
        <v>0</v>
      </c>
      <c r="E791" s="9" cm="1">
        <f t="array" aca="1" ref="E791" ca="1">INDIRECT(_xlfn.CONCAT("'3. Evaluator Information'!E",$B791))</f>
        <v>0</v>
      </c>
      <c r="F791" s="9" cm="1">
        <f t="array" aca="1" ref="F791" ca="1">INDIRECT(_xlfn.CONCAT("'3. Evaluator Information'!F",$B791))</f>
        <v>0</v>
      </c>
      <c r="G791" s="9" cm="1">
        <f t="array" aca="1" ref="G791" ca="1">IFERROR(VLOOKUP(INDIRECT(_xlfn.CONCAT("'3. Evaluator Information'!G",$B791)),languages_lookup,2,FALSE),INT(0))</f>
        <v>0</v>
      </c>
      <c r="H791" s="9">
        <v>40</v>
      </c>
    </row>
    <row r="792" spans="1:8" x14ac:dyDescent="0.25">
      <c r="A792" s="9">
        <v>117</v>
      </c>
      <c r="B792" s="9">
        <v>921</v>
      </c>
      <c r="C792" s="9" cm="1">
        <f t="array" aca="1" ref="C792" ca="1">INDIRECT(_xlfn.CONCAT("'3. Evaluator Information'!C",$B792))</f>
        <v>0</v>
      </c>
      <c r="D792" s="9" cm="1">
        <f t="array" aca="1" ref="D792" ca="1">INDIRECT(_xlfn.CONCAT("'3. Evaluator Information'!D",$B792))</f>
        <v>0</v>
      </c>
      <c r="E792" s="9" cm="1">
        <f t="array" aca="1" ref="E792" ca="1">INDIRECT(_xlfn.CONCAT("'3. Evaluator Information'!E",$B792))</f>
        <v>0</v>
      </c>
      <c r="F792" s="9" cm="1">
        <f t="array" aca="1" ref="F792" ca="1">INDIRECT(_xlfn.CONCAT("'3. Evaluator Information'!F",$B792))</f>
        <v>0</v>
      </c>
      <c r="G792" s="9" cm="1">
        <f t="array" aca="1" ref="G792" ca="1">IFERROR(VLOOKUP(INDIRECT(_xlfn.CONCAT("'3. Evaluator Information'!G",$B792)),languages_lookup,2,FALSE),INT(0))</f>
        <v>0</v>
      </c>
      <c r="H792" s="9">
        <v>40</v>
      </c>
    </row>
    <row r="793" spans="1:8" x14ac:dyDescent="0.25">
      <c r="A793" s="9">
        <v>117</v>
      </c>
      <c r="B793" s="9">
        <v>922</v>
      </c>
      <c r="C793" s="9" cm="1">
        <f t="array" aca="1" ref="C793" ca="1">INDIRECT(_xlfn.CONCAT("'3. Evaluator Information'!C",$B793))</f>
        <v>0</v>
      </c>
      <c r="D793" s="9" cm="1">
        <f t="array" aca="1" ref="D793" ca="1">INDIRECT(_xlfn.CONCAT("'3. Evaluator Information'!D",$B793))</f>
        <v>0</v>
      </c>
      <c r="E793" s="9" cm="1">
        <f t="array" aca="1" ref="E793" ca="1">INDIRECT(_xlfn.CONCAT("'3. Evaluator Information'!E",$B793))</f>
        <v>0</v>
      </c>
      <c r="F793" s="9" cm="1">
        <f t="array" aca="1" ref="F793" ca="1">INDIRECT(_xlfn.CONCAT("'3. Evaluator Information'!F",$B793))</f>
        <v>0</v>
      </c>
      <c r="G793" s="9" cm="1">
        <f t="array" aca="1" ref="G793" ca="1">IFERROR(VLOOKUP(INDIRECT(_xlfn.CONCAT("'3. Evaluator Information'!G",$B793)),languages_lookup,2,FALSE),INT(0))</f>
        <v>0</v>
      </c>
      <c r="H793" s="9">
        <v>40</v>
      </c>
    </row>
    <row r="794" spans="1:8" x14ac:dyDescent="0.25">
      <c r="A794" s="9">
        <v>117</v>
      </c>
      <c r="B794" s="9">
        <v>923</v>
      </c>
      <c r="C794" s="9" cm="1">
        <f t="array" aca="1" ref="C794" ca="1">INDIRECT(_xlfn.CONCAT("'3. Evaluator Information'!C",$B794))</f>
        <v>0</v>
      </c>
      <c r="D794" s="9" cm="1">
        <f t="array" aca="1" ref="D794" ca="1">INDIRECT(_xlfn.CONCAT("'3. Evaluator Information'!D",$B794))</f>
        <v>0</v>
      </c>
      <c r="E794" s="9" cm="1">
        <f t="array" aca="1" ref="E794" ca="1">INDIRECT(_xlfn.CONCAT("'3. Evaluator Information'!E",$B794))</f>
        <v>0</v>
      </c>
      <c r="F794" s="9" cm="1">
        <f t="array" aca="1" ref="F794" ca="1">INDIRECT(_xlfn.CONCAT("'3. Evaluator Information'!F",$B794))</f>
        <v>0</v>
      </c>
      <c r="G794" s="9" cm="1">
        <f t="array" aca="1" ref="G794" ca="1">IFERROR(VLOOKUP(INDIRECT(_xlfn.CONCAT("'3. Evaluator Information'!G",$B794)),languages_lookup,2,FALSE),INT(0))</f>
        <v>0</v>
      </c>
      <c r="H794" s="9">
        <v>40</v>
      </c>
    </row>
    <row r="795" spans="1:8" x14ac:dyDescent="0.25">
      <c r="A795" s="9">
        <v>117</v>
      </c>
      <c r="B795" s="9">
        <v>924</v>
      </c>
      <c r="C795" s="9" cm="1">
        <f t="array" aca="1" ref="C795" ca="1">INDIRECT(_xlfn.CONCAT("'3. Evaluator Information'!C",$B795))</f>
        <v>0</v>
      </c>
      <c r="D795" s="9" cm="1">
        <f t="array" aca="1" ref="D795" ca="1">INDIRECT(_xlfn.CONCAT("'3. Evaluator Information'!D",$B795))</f>
        <v>0</v>
      </c>
      <c r="E795" s="9" cm="1">
        <f t="array" aca="1" ref="E795" ca="1">INDIRECT(_xlfn.CONCAT("'3. Evaluator Information'!E",$B795))</f>
        <v>0</v>
      </c>
      <c r="F795" s="9" cm="1">
        <f t="array" aca="1" ref="F795" ca="1">INDIRECT(_xlfn.CONCAT("'3. Evaluator Information'!F",$B795))</f>
        <v>0</v>
      </c>
      <c r="G795" s="9" cm="1">
        <f t="array" aca="1" ref="G795" ca="1">IFERROR(VLOOKUP(INDIRECT(_xlfn.CONCAT("'3. Evaluator Information'!G",$B795)),languages_lookup,2,FALSE),INT(0))</f>
        <v>0</v>
      </c>
      <c r="H795" s="9">
        <v>40</v>
      </c>
    </row>
    <row r="796" spans="1:8" x14ac:dyDescent="0.25">
      <c r="A796" s="9">
        <v>117</v>
      </c>
      <c r="B796" s="9">
        <v>925</v>
      </c>
      <c r="C796" s="9" cm="1">
        <f t="array" aca="1" ref="C796" ca="1">INDIRECT(_xlfn.CONCAT("'3. Evaluator Information'!C",$B796))</f>
        <v>0</v>
      </c>
      <c r="D796" s="9" cm="1">
        <f t="array" aca="1" ref="D796" ca="1">INDIRECT(_xlfn.CONCAT("'3. Evaluator Information'!D",$B796))</f>
        <v>0</v>
      </c>
      <c r="E796" s="9" cm="1">
        <f t="array" aca="1" ref="E796" ca="1">INDIRECT(_xlfn.CONCAT("'3. Evaluator Information'!E",$B796))</f>
        <v>0</v>
      </c>
      <c r="F796" s="9" cm="1">
        <f t="array" aca="1" ref="F796" ca="1">INDIRECT(_xlfn.CONCAT("'3. Evaluator Information'!F",$B796))</f>
        <v>0</v>
      </c>
      <c r="G796" s="9" cm="1">
        <f t="array" aca="1" ref="G796" ca="1">IFERROR(VLOOKUP(INDIRECT(_xlfn.CONCAT("'3. Evaluator Information'!G",$B796)),languages_lookup,2,FALSE),INT(0))</f>
        <v>0</v>
      </c>
      <c r="H796" s="9">
        <v>40</v>
      </c>
    </row>
    <row r="797" spans="1:8" x14ac:dyDescent="0.25">
      <c r="A797" s="9">
        <v>117</v>
      </c>
      <c r="B797" s="9">
        <v>926</v>
      </c>
      <c r="C797" s="9" cm="1">
        <f t="array" aca="1" ref="C797" ca="1">INDIRECT(_xlfn.CONCAT("'3. Evaluator Information'!C",$B797))</f>
        <v>0</v>
      </c>
      <c r="D797" s="9" cm="1">
        <f t="array" aca="1" ref="D797" ca="1">INDIRECT(_xlfn.CONCAT("'3. Evaluator Information'!D",$B797))</f>
        <v>0</v>
      </c>
      <c r="E797" s="9" cm="1">
        <f t="array" aca="1" ref="E797" ca="1">INDIRECT(_xlfn.CONCAT("'3. Evaluator Information'!E",$B797))</f>
        <v>0</v>
      </c>
      <c r="F797" s="9" cm="1">
        <f t="array" aca="1" ref="F797" ca="1">INDIRECT(_xlfn.CONCAT("'3. Evaluator Information'!F",$B797))</f>
        <v>0</v>
      </c>
      <c r="G797" s="9" cm="1">
        <f t="array" aca="1" ref="G797" ca="1">IFERROR(VLOOKUP(INDIRECT(_xlfn.CONCAT("'3. Evaluator Information'!G",$B797)),languages_lookup,2,FALSE),INT(0))</f>
        <v>0</v>
      </c>
      <c r="H797" s="9">
        <v>40</v>
      </c>
    </row>
    <row r="798" spans="1:8" x14ac:dyDescent="0.25">
      <c r="A798" s="9">
        <v>117</v>
      </c>
      <c r="B798" s="9">
        <v>927</v>
      </c>
      <c r="C798" s="9" cm="1">
        <f t="array" aca="1" ref="C798" ca="1">INDIRECT(_xlfn.CONCAT("'3. Evaluator Information'!C",$B798))</f>
        <v>0</v>
      </c>
      <c r="D798" s="9" cm="1">
        <f t="array" aca="1" ref="D798" ca="1">INDIRECT(_xlfn.CONCAT("'3. Evaluator Information'!D",$B798))</f>
        <v>0</v>
      </c>
      <c r="E798" s="9" cm="1">
        <f t="array" aca="1" ref="E798" ca="1">INDIRECT(_xlfn.CONCAT("'3. Evaluator Information'!E",$B798))</f>
        <v>0</v>
      </c>
      <c r="F798" s="9" cm="1">
        <f t="array" aca="1" ref="F798" ca="1">INDIRECT(_xlfn.CONCAT("'3. Evaluator Information'!F",$B798))</f>
        <v>0</v>
      </c>
      <c r="G798" s="9" cm="1">
        <f t="array" aca="1" ref="G798" ca="1">IFERROR(VLOOKUP(INDIRECT(_xlfn.CONCAT("'3. Evaluator Information'!G",$B798)),languages_lookup,2,FALSE),INT(0))</f>
        <v>0</v>
      </c>
      <c r="H798" s="9">
        <v>40</v>
      </c>
    </row>
    <row r="799" spans="1:8" x14ac:dyDescent="0.25">
      <c r="A799" s="9">
        <v>117</v>
      </c>
      <c r="B799" s="9">
        <v>928</v>
      </c>
      <c r="C799" s="9" cm="1">
        <f t="array" aca="1" ref="C799" ca="1">INDIRECT(_xlfn.CONCAT("'3. Evaluator Information'!C",$B799))</f>
        <v>0</v>
      </c>
      <c r="D799" s="9" cm="1">
        <f t="array" aca="1" ref="D799" ca="1">INDIRECT(_xlfn.CONCAT("'3. Evaluator Information'!D",$B799))</f>
        <v>0</v>
      </c>
      <c r="E799" s="9" cm="1">
        <f t="array" aca="1" ref="E799" ca="1">INDIRECT(_xlfn.CONCAT("'3. Evaluator Information'!E",$B799))</f>
        <v>0</v>
      </c>
      <c r="F799" s="9" cm="1">
        <f t="array" aca="1" ref="F799" ca="1">INDIRECT(_xlfn.CONCAT("'3. Evaluator Information'!F",$B799))</f>
        <v>0</v>
      </c>
      <c r="G799" s="9" cm="1">
        <f t="array" aca="1" ref="G799" ca="1">IFERROR(VLOOKUP(INDIRECT(_xlfn.CONCAT("'3. Evaluator Information'!G",$B799)),languages_lookup,2,FALSE),INT(0))</f>
        <v>0</v>
      </c>
      <c r="H799" s="9">
        <v>40</v>
      </c>
    </row>
    <row r="800" spans="1:8" x14ac:dyDescent="0.25">
      <c r="A800" s="9">
        <v>117</v>
      </c>
      <c r="B800" s="9">
        <v>929</v>
      </c>
      <c r="C800" s="9" cm="1">
        <f t="array" aca="1" ref="C800" ca="1">INDIRECT(_xlfn.CONCAT("'3. Evaluator Information'!C",$B800))</f>
        <v>0</v>
      </c>
      <c r="D800" s="9" cm="1">
        <f t="array" aca="1" ref="D800" ca="1">INDIRECT(_xlfn.CONCAT("'3. Evaluator Information'!D",$B800))</f>
        <v>0</v>
      </c>
      <c r="E800" s="9" cm="1">
        <f t="array" aca="1" ref="E800" ca="1">INDIRECT(_xlfn.CONCAT("'3. Evaluator Information'!E",$B800))</f>
        <v>0</v>
      </c>
      <c r="F800" s="9" cm="1">
        <f t="array" aca="1" ref="F800" ca="1">INDIRECT(_xlfn.CONCAT("'3. Evaluator Information'!F",$B800))</f>
        <v>0</v>
      </c>
      <c r="G800" s="9" cm="1">
        <f t="array" aca="1" ref="G800" ca="1">IFERROR(VLOOKUP(INDIRECT(_xlfn.CONCAT("'3. Evaluator Information'!G",$B800)),languages_lookup,2,FALSE),INT(0))</f>
        <v>0</v>
      </c>
      <c r="H800" s="9">
        <v>40</v>
      </c>
    </row>
    <row r="801" spans="1:8" x14ac:dyDescent="0.25">
      <c r="A801" s="9">
        <v>117</v>
      </c>
      <c r="B801" s="9">
        <v>930</v>
      </c>
      <c r="C801" s="9" cm="1">
        <f t="array" aca="1" ref="C801" ca="1">INDIRECT(_xlfn.CONCAT("'3. Evaluator Information'!C",$B801))</f>
        <v>0</v>
      </c>
      <c r="D801" s="9" cm="1">
        <f t="array" aca="1" ref="D801" ca="1">INDIRECT(_xlfn.CONCAT("'3. Evaluator Information'!D",$B801))</f>
        <v>0</v>
      </c>
      <c r="E801" s="9" cm="1">
        <f t="array" aca="1" ref="E801" ca="1">INDIRECT(_xlfn.CONCAT("'3. Evaluator Information'!E",$B801))</f>
        <v>0</v>
      </c>
      <c r="F801" s="9" cm="1">
        <f t="array" aca="1" ref="F801" ca="1">INDIRECT(_xlfn.CONCAT("'3. Evaluator Information'!F",$B801))</f>
        <v>0</v>
      </c>
      <c r="G801" s="9" cm="1">
        <f t="array" aca="1" ref="G801" ca="1">IFERROR(VLOOKUP(INDIRECT(_xlfn.CONCAT("'3. Evaluator Information'!G",$B801)),languages_lookup,2,FALSE),INT(0))</f>
        <v>0</v>
      </c>
      <c r="H801" s="9">
        <v>40</v>
      </c>
    </row>
    <row r="802" spans="1:8" x14ac:dyDescent="0.25">
      <c r="A802" s="9">
        <v>120</v>
      </c>
      <c r="B802" s="9">
        <v>934</v>
      </c>
      <c r="C802" s="9" cm="1">
        <f t="array" aca="1" ref="C802" ca="1">INDIRECT(_xlfn.CONCAT("'3. Evaluator Information'!C",$B802))</f>
        <v>0</v>
      </c>
      <c r="D802" s="9" cm="1">
        <f t="array" aca="1" ref="D802" ca="1">INDIRECT(_xlfn.CONCAT("'3. Evaluator Information'!D",$B802))</f>
        <v>0</v>
      </c>
      <c r="E802" s="9" cm="1">
        <f t="array" aca="1" ref="E802" ca="1">INDIRECT(_xlfn.CONCAT("'3. Evaluator Information'!E",$B802))</f>
        <v>0</v>
      </c>
      <c r="F802" s="9" cm="1">
        <f t="array" aca="1" ref="F802" ca="1">INDIRECT(_xlfn.CONCAT("'3. Evaluator Information'!F",$B802))</f>
        <v>0</v>
      </c>
      <c r="G802" s="9" cm="1">
        <f t="array" aca="1" ref="G802" ca="1">IFERROR(VLOOKUP(INDIRECT(_xlfn.CONCAT("'3. Evaluator Information'!G",$B802)),languages_lookup,2,FALSE),INT(0))</f>
        <v>0</v>
      </c>
      <c r="H802" s="9">
        <v>41</v>
      </c>
    </row>
    <row r="803" spans="1:8" x14ac:dyDescent="0.25">
      <c r="A803" s="9">
        <v>120</v>
      </c>
      <c r="B803" s="9">
        <v>935</v>
      </c>
      <c r="C803" s="9" cm="1">
        <f t="array" aca="1" ref="C803" ca="1">INDIRECT(_xlfn.CONCAT("'3. Evaluator Information'!C",$B803))</f>
        <v>0</v>
      </c>
      <c r="D803" s="9" cm="1">
        <f t="array" aca="1" ref="D803" ca="1">INDIRECT(_xlfn.CONCAT("'3. Evaluator Information'!D",$B803))</f>
        <v>0</v>
      </c>
      <c r="E803" s="9" cm="1">
        <f t="array" aca="1" ref="E803" ca="1">INDIRECT(_xlfn.CONCAT("'3. Evaluator Information'!E",$B803))</f>
        <v>0</v>
      </c>
      <c r="F803" s="9" cm="1">
        <f t="array" aca="1" ref="F803" ca="1">INDIRECT(_xlfn.CONCAT("'3. Evaluator Information'!F",$B803))</f>
        <v>0</v>
      </c>
      <c r="G803" s="9" cm="1">
        <f t="array" aca="1" ref="G803" ca="1">IFERROR(VLOOKUP(INDIRECT(_xlfn.CONCAT("'3. Evaluator Information'!G",$B803)),languages_lookup,2,FALSE),INT(0))</f>
        <v>0</v>
      </c>
      <c r="H803" s="9">
        <v>41</v>
      </c>
    </row>
    <row r="804" spans="1:8" x14ac:dyDescent="0.25">
      <c r="A804" s="9">
        <v>120</v>
      </c>
      <c r="B804" s="9">
        <v>936</v>
      </c>
      <c r="C804" s="9" cm="1">
        <f t="array" aca="1" ref="C804" ca="1">INDIRECT(_xlfn.CONCAT("'3. Evaluator Information'!C",$B804))</f>
        <v>0</v>
      </c>
      <c r="D804" s="9" cm="1">
        <f t="array" aca="1" ref="D804" ca="1">INDIRECT(_xlfn.CONCAT("'3. Evaluator Information'!D",$B804))</f>
        <v>0</v>
      </c>
      <c r="E804" s="9" cm="1">
        <f t="array" aca="1" ref="E804" ca="1">INDIRECT(_xlfn.CONCAT("'3. Evaluator Information'!E",$B804))</f>
        <v>0</v>
      </c>
      <c r="F804" s="9" cm="1">
        <f t="array" aca="1" ref="F804" ca="1">INDIRECT(_xlfn.CONCAT("'3. Evaluator Information'!F",$B804))</f>
        <v>0</v>
      </c>
      <c r="G804" s="9" cm="1">
        <f t="array" aca="1" ref="G804" ca="1">IFERROR(VLOOKUP(INDIRECT(_xlfn.CONCAT("'3. Evaluator Information'!G",$B804)),languages_lookup,2,FALSE),INT(0))</f>
        <v>0</v>
      </c>
      <c r="H804" s="9">
        <v>41</v>
      </c>
    </row>
    <row r="805" spans="1:8" x14ac:dyDescent="0.25">
      <c r="A805" s="9">
        <v>120</v>
      </c>
      <c r="B805" s="9">
        <v>937</v>
      </c>
      <c r="C805" s="9" cm="1">
        <f t="array" aca="1" ref="C805" ca="1">INDIRECT(_xlfn.CONCAT("'3. Evaluator Information'!C",$B805))</f>
        <v>0</v>
      </c>
      <c r="D805" s="9" cm="1">
        <f t="array" aca="1" ref="D805" ca="1">INDIRECT(_xlfn.CONCAT("'3. Evaluator Information'!D",$B805))</f>
        <v>0</v>
      </c>
      <c r="E805" s="9" cm="1">
        <f t="array" aca="1" ref="E805" ca="1">INDIRECT(_xlfn.CONCAT("'3. Evaluator Information'!E",$B805))</f>
        <v>0</v>
      </c>
      <c r="F805" s="9" cm="1">
        <f t="array" aca="1" ref="F805" ca="1">INDIRECT(_xlfn.CONCAT("'3. Evaluator Information'!F",$B805))</f>
        <v>0</v>
      </c>
      <c r="G805" s="9" cm="1">
        <f t="array" aca="1" ref="G805" ca="1">IFERROR(VLOOKUP(INDIRECT(_xlfn.CONCAT("'3. Evaluator Information'!G",$B805)),languages_lookup,2,FALSE),INT(0))</f>
        <v>0</v>
      </c>
      <c r="H805" s="9">
        <v>41</v>
      </c>
    </row>
    <row r="806" spans="1:8" x14ac:dyDescent="0.25">
      <c r="A806" s="9">
        <v>120</v>
      </c>
      <c r="B806" s="9">
        <v>938</v>
      </c>
      <c r="C806" s="9" cm="1">
        <f t="array" aca="1" ref="C806" ca="1">INDIRECT(_xlfn.CONCAT("'3. Evaluator Information'!C",$B806))</f>
        <v>0</v>
      </c>
      <c r="D806" s="9" cm="1">
        <f t="array" aca="1" ref="D806" ca="1">INDIRECT(_xlfn.CONCAT("'3. Evaluator Information'!D",$B806))</f>
        <v>0</v>
      </c>
      <c r="E806" s="9" cm="1">
        <f t="array" aca="1" ref="E806" ca="1">INDIRECT(_xlfn.CONCAT("'3. Evaluator Information'!E",$B806))</f>
        <v>0</v>
      </c>
      <c r="F806" s="9" cm="1">
        <f t="array" aca="1" ref="F806" ca="1">INDIRECT(_xlfn.CONCAT("'3. Evaluator Information'!F",$B806))</f>
        <v>0</v>
      </c>
      <c r="G806" s="9" cm="1">
        <f t="array" aca="1" ref="G806" ca="1">IFERROR(VLOOKUP(INDIRECT(_xlfn.CONCAT("'3. Evaluator Information'!G",$B806)),languages_lookup,2,FALSE),INT(0))</f>
        <v>0</v>
      </c>
      <c r="H806" s="9">
        <v>41</v>
      </c>
    </row>
    <row r="807" spans="1:8" x14ac:dyDescent="0.25">
      <c r="A807" s="9">
        <v>120</v>
      </c>
      <c r="B807" s="9">
        <v>939</v>
      </c>
      <c r="C807" s="9" cm="1">
        <f t="array" aca="1" ref="C807" ca="1">INDIRECT(_xlfn.CONCAT("'3. Evaluator Information'!C",$B807))</f>
        <v>0</v>
      </c>
      <c r="D807" s="9" cm="1">
        <f t="array" aca="1" ref="D807" ca="1">INDIRECT(_xlfn.CONCAT("'3. Evaluator Information'!D",$B807))</f>
        <v>0</v>
      </c>
      <c r="E807" s="9" cm="1">
        <f t="array" aca="1" ref="E807" ca="1">INDIRECT(_xlfn.CONCAT("'3. Evaluator Information'!E",$B807))</f>
        <v>0</v>
      </c>
      <c r="F807" s="9" cm="1">
        <f t="array" aca="1" ref="F807" ca="1">INDIRECT(_xlfn.CONCAT("'3. Evaluator Information'!F",$B807))</f>
        <v>0</v>
      </c>
      <c r="G807" s="9" cm="1">
        <f t="array" aca="1" ref="G807" ca="1">IFERROR(VLOOKUP(INDIRECT(_xlfn.CONCAT("'3. Evaluator Information'!G",$B807)),languages_lookup,2,FALSE),INT(0))</f>
        <v>0</v>
      </c>
      <c r="H807" s="9">
        <v>41</v>
      </c>
    </row>
    <row r="808" spans="1:8" x14ac:dyDescent="0.25">
      <c r="A808" s="9">
        <v>120</v>
      </c>
      <c r="B808" s="9">
        <v>940</v>
      </c>
      <c r="C808" s="9" cm="1">
        <f t="array" aca="1" ref="C808" ca="1">INDIRECT(_xlfn.CONCAT("'3. Evaluator Information'!C",$B808))</f>
        <v>0</v>
      </c>
      <c r="D808" s="9" cm="1">
        <f t="array" aca="1" ref="D808" ca="1">INDIRECT(_xlfn.CONCAT("'3. Evaluator Information'!D",$B808))</f>
        <v>0</v>
      </c>
      <c r="E808" s="9" cm="1">
        <f t="array" aca="1" ref="E808" ca="1">INDIRECT(_xlfn.CONCAT("'3. Evaluator Information'!E",$B808))</f>
        <v>0</v>
      </c>
      <c r="F808" s="9" cm="1">
        <f t="array" aca="1" ref="F808" ca="1">INDIRECT(_xlfn.CONCAT("'3. Evaluator Information'!F",$B808))</f>
        <v>0</v>
      </c>
      <c r="G808" s="9" cm="1">
        <f t="array" aca="1" ref="G808" ca="1">IFERROR(VLOOKUP(INDIRECT(_xlfn.CONCAT("'3. Evaluator Information'!G",$B808)),languages_lookup,2,FALSE),INT(0))</f>
        <v>0</v>
      </c>
      <c r="H808" s="9">
        <v>41</v>
      </c>
    </row>
    <row r="809" spans="1:8" x14ac:dyDescent="0.25">
      <c r="A809" s="9">
        <v>120</v>
      </c>
      <c r="B809" s="9">
        <v>941</v>
      </c>
      <c r="C809" s="9" cm="1">
        <f t="array" aca="1" ref="C809" ca="1">INDIRECT(_xlfn.CONCAT("'3. Evaluator Information'!C",$B809))</f>
        <v>0</v>
      </c>
      <c r="D809" s="9" cm="1">
        <f t="array" aca="1" ref="D809" ca="1">INDIRECT(_xlfn.CONCAT("'3. Evaluator Information'!D",$B809))</f>
        <v>0</v>
      </c>
      <c r="E809" s="9" cm="1">
        <f t="array" aca="1" ref="E809" ca="1">INDIRECT(_xlfn.CONCAT("'3. Evaluator Information'!E",$B809))</f>
        <v>0</v>
      </c>
      <c r="F809" s="9" cm="1">
        <f t="array" aca="1" ref="F809" ca="1">INDIRECT(_xlfn.CONCAT("'3. Evaluator Information'!F",$B809))</f>
        <v>0</v>
      </c>
      <c r="G809" s="9" cm="1">
        <f t="array" aca="1" ref="G809" ca="1">IFERROR(VLOOKUP(INDIRECT(_xlfn.CONCAT("'3. Evaluator Information'!G",$B809)),languages_lookup,2,FALSE),INT(0))</f>
        <v>0</v>
      </c>
      <c r="H809" s="9">
        <v>41</v>
      </c>
    </row>
    <row r="810" spans="1:8" x14ac:dyDescent="0.25">
      <c r="A810" s="9">
        <v>120</v>
      </c>
      <c r="B810" s="9">
        <v>942</v>
      </c>
      <c r="C810" s="9" cm="1">
        <f t="array" aca="1" ref="C810" ca="1">INDIRECT(_xlfn.CONCAT("'3. Evaluator Information'!C",$B810))</f>
        <v>0</v>
      </c>
      <c r="D810" s="9" cm="1">
        <f t="array" aca="1" ref="D810" ca="1">INDIRECT(_xlfn.CONCAT("'3. Evaluator Information'!D",$B810))</f>
        <v>0</v>
      </c>
      <c r="E810" s="9" cm="1">
        <f t="array" aca="1" ref="E810" ca="1">INDIRECT(_xlfn.CONCAT("'3. Evaluator Information'!E",$B810))</f>
        <v>0</v>
      </c>
      <c r="F810" s="9" cm="1">
        <f t="array" aca="1" ref="F810" ca="1">INDIRECT(_xlfn.CONCAT("'3. Evaluator Information'!F",$B810))</f>
        <v>0</v>
      </c>
      <c r="G810" s="9" cm="1">
        <f t="array" aca="1" ref="G810" ca="1">IFERROR(VLOOKUP(INDIRECT(_xlfn.CONCAT("'3. Evaluator Information'!G",$B810)),languages_lookup,2,FALSE),INT(0))</f>
        <v>0</v>
      </c>
      <c r="H810" s="9">
        <v>41</v>
      </c>
    </row>
    <row r="811" spans="1:8" x14ac:dyDescent="0.25">
      <c r="A811" s="9">
        <v>120</v>
      </c>
      <c r="B811" s="9">
        <v>943</v>
      </c>
      <c r="C811" s="9" cm="1">
        <f t="array" aca="1" ref="C811" ca="1">INDIRECT(_xlfn.CONCAT("'3. Evaluator Information'!C",$B811))</f>
        <v>0</v>
      </c>
      <c r="D811" s="9" cm="1">
        <f t="array" aca="1" ref="D811" ca="1">INDIRECT(_xlfn.CONCAT("'3. Evaluator Information'!D",$B811))</f>
        <v>0</v>
      </c>
      <c r="E811" s="9" cm="1">
        <f t="array" aca="1" ref="E811" ca="1">INDIRECT(_xlfn.CONCAT("'3. Evaluator Information'!E",$B811))</f>
        <v>0</v>
      </c>
      <c r="F811" s="9" cm="1">
        <f t="array" aca="1" ref="F811" ca="1">INDIRECT(_xlfn.CONCAT("'3. Evaluator Information'!F",$B811))</f>
        <v>0</v>
      </c>
      <c r="G811" s="9" cm="1">
        <f t="array" aca="1" ref="G811" ca="1">IFERROR(VLOOKUP(INDIRECT(_xlfn.CONCAT("'3. Evaluator Information'!G",$B811)),languages_lookup,2,FALSE),INT(0))</f>
        <v>0</v>
      </c>
      <c r="H811" s="9">
        <v>41</v>
      </c>
    </row>
    <row r="812" spans="1:8" x14ac:dyDescent="0.25">
      <c r="A812" s="9">
        <v>120</v>
      </c>
      <c r="B812" s="9">
        <v>944</v>
      </c>
      <c r="C812" s="9" cm="1">
        <f t="array" aca="1" ref="C812" ca="1">INDIRECT(_xlfn.CONCAT("'3. Evaluator Information'!C",$B812))</f>
        <v>0</v>
      </c>
      <c r="D812" s="9" cm="1">
        <f t="array" aca="1" ref="D812" ca="1">INDIRECT(_xlfn.CONCAT("'3. Evaluator Information'!D",$B812))</f>
        <v>0</v>
      </c>
      <c r="E812" s="9" cm="1">
        <f t="array" aca="1" ref="E812" ca="1">INDIRECT(_xlfn.CONCAT("'3. Evaluator Information'!E",$B812))</f>
        <v>0</v>
      </c>
      <c r="F812" s="9" cm="1">
        <f t="array" aca="1" ref="F812" ca="1">INDIRECT(_xlfn.CONCAT("'3. Evaluator Information'!F",$B812))</f>
        <v>0</v>
      </c>
      <c r="G812" s="9" cm="1">
        <f t="array" aca="1" ref="G812" ca="1">IFERROR(VLOOKUP(INDIRECT(_xlfn.CONCAT("'3. Evaluator Information'!G",$B812)),languages_lookup,2,FALSE),INT(0))</f>
        <v>0</v>
      </c>
      <c r="H812" s="9">
        <v>41</v>
      </c>
    </row>
    <row r="813" spans="1:8" x14ac:dyDescent="0.25">
      <c r="A813" s="9">
        <v>120</v>
      </c>
      <c r="B813" s="9">
        <v>945</v>
      </c>
      <c r="C813" s="9" cm="1">
        <f t="array" aca="1" ref="C813" ca="1">INDIRECT(_xlfn.CONCAT("'3. Evaluator Information'!C",$B813))</f>
        <v>0</v>
      </c>
      <c r="D813" s="9" cm="1">
        <f t="array" aca="1" ref="D813" ca="1">INDIRECT(_xlfn.CONCAT("'3. Evaluator Information'!D",$B813))</f>
        <v>0</v>
      </c>
      <c r="E813" s="9" cm="1">
        <f t="array" aca="1" ref="E813" ca="1">INDIRECT(_xlfn.CONCAT("'3. Evaluator Information'!E",$B813))</f>
        <v>0</v>
      </c>
      <c r="F813" s="9" cm="1">
        <f t="array" aca="1" ref="F813" ca="1">INDIRECT(_xlfn.CONCAT("'3. Evaluator Information'!F",$B813))</f>
        <v>0</v>
      </c>
      <c r="G813" s="9" cm="1">
        <f t="array" aca="1" ref="G813" ca="1">IFERROR(VLOOKUP(INDIRECT(_xlfn.CONCAT("'3. Evaluator Information'!G",$B813)),languages_lookup,2,FALSE),INT(0))</f>
        <v>0</v>
      </c>
      <c r="H813" s="9">
        <v>41</v>
      </c>
    </row>
    <row r="814" spans="1:8" x14ac:dyDescent="0.25">
      <c r="A814" s="9">
        <v>120</v>
      </c>
      <c r="B814" s="9">
        <v>946</v>
      </c>
      <c r="C814" s="9" cm="1">
        <f t="array" aca="1" ref="C814" ca="1">INDIRECT(_xlfn.CONCAT("'3. Evaluator Information'!C",$B814))</f>
        <v>0</v>
      </c>
      <c r="D814" s="9" cm="1">
        <f t="array" aca="1" ref="D814" ca="1">INDIRECT(_xlfn.CONCAT("'3. Evaluator Information'!D",$B814))</f>
        <v>0</v>
      </c>
      <c r="E814" s="9" cm="1">
        <f t="array" aca="1" ref="E814" ca="1">INDIRECT(_xlfn.CONCAT("'3. Evaluator Information'!E",$B814))</f>
        <v>0</v>
      </c>
      <c r="F814" s="9" cm="1">
        <f t="array" aca="1" ref="F814" ca="1">INDIRECT(_xlfn.CONCAT("'3. Evaluator Information'!F",$B814))</f>
        <v>0</v>
      </c>
      <c r="G814" s="9" cm="1">
        <f t="array" aca="1" ref="G814" ca="1">IFERROR(VLOOKUP(INDIRECT(_xlfn.CONCAT("'3. Evaluator Information'!G",$B814)),languages_lookup,2,FALSE),INT(0))</f>
        <v>0</v>
      </c>
      <c r="H814" s="9">
        <v>41</v>
      </c>
    </row>
    <row r="815" spans="1:8" x14ac:dyDescent="0.25">
      <c r="A815" s="9">
        <v>120</v>
      </c>
      <c r="B815" s="9">
        <v>947</v>
      </c>
      <c r="C815" s="9" cm="1">
        <f t="array" aca="1" ref="C815" ca="1">INDIRECT(_xlfn.CONCAT("'3. Evaluator Information'!C",$B815))</f>
        <v>0</v>
      </c>
      <c r="D815" s="9" cm="1">
        <f t="array" aca="1" ref="D815" ca="1">INDIRECT(_xlfn.CONCAT("'3. Evaluator Information'!D",$B815))</f>
        <v>0</v>
      </c>
      <c r="E815" s="9" cm="1">
        <f t="array" aca="1" ref="E815" ca="1">INDIRECT(_xlfn.CONCAT("'3. Evaluator Information'!E",$B815))</f>
        <v>0</v>
      </c>
      <c r="F815" s="9" cm="1">
        <f t="array" aca="1" ref="F815" ca="1">INDIRECT(_xlfn.CONCAT("'3. Evaluator Information'!F",$B815))</f>
        <v>0</v>
      </c>
      <c r="G815" s="9" cm="1">
        <f t="array" aca="1" ref="G815" ca="1">IFERROR(VLOOKUP(INDIRECT(_xlfn.CONCAT("'3. Evaluator Information'!G",$B815)),languages_lookup,2,FALSE),INT(0))</f>
        <v>0</v>
      </c>
      <c r="H815" s="9">
        <v>41</v>
      </c>
    </row>
    <row r="816" spans="1:8" x14ac:dyDescent="0.25">
      <c r="A816" s="9">
        <v>120</v>
      </c>
      <c r="B816" s="9">
        <v>948</v>
      </c>
      <c r="C816" s="9" cm="1">
        <f t="array" aca="1" ref="C816" ca="1">INDIRECT(_xlfn.CONCAT("'3. Evaluator Information'!C",$B816))</f>
        <v>0</v>
      </c>
      <c r="D816" s="9" cm="1">
        <f t="array" aca="1" ref="D816" ca="1">INDIRECT(_xlfn.CONCAT("'3. Evaluator Information'!D",$B816))</f>
        <v>0</v>
      </c>
      <c r="E816" s="9" cm="1">
        <f t="array" aca="1" ref="E816" ca="1">INDIRECT(_xlfn.CONCAT("'3. Evaluator Information'!E",$B816))</f>
        <v>0</v>
      </c>
      <c r="F816" s="9" cm="1">
        <f t="array" aca="1" ref="F816" ca="1">INDIRECT(_xlfn.CONCAT("'3. Evaluator Information'!F",$B816))</f>
        <v>0</v>
      </c>
      <c r="G816" s="9" cm="1">
        <f t="array" aca="1" ref="G816" ca="1">IFERROR(VLOOKUP(INDIRECT(_xlfn.CONCAT("'3. Evaluator Information'!G",$B816)),languages_lookup,2,FALSE),INT(0))</f>
        <v>0</v>
      </c>
      <c r="H816" s="9">
        <v>41</v>
      </c>
    </row>
    <row r="817" spans="1:8" x14ac:dyDescent="0.25">
      <c r="A817" s="9">
        <v>120</v>
      </c>
      <c r="B817" s="9">
        <v>949</v>
      </c>
      <c r="C817" s="9" cm="1">
        <f t="array" aca="1" ref="C817" ca="1">INDIRECT(_xlfn.CONCAT("'3. Evaluator Information'!C",$B817))</f>
        <v>0</v>
      </c>
      <c r="D817" s="9" cm="1">
        <f t="array" aca="1" ref="D817" ca="1">INDIRECT(_xlfn.CONCAT("'3. Evaluator Information'!D",$B817))</f>
        <v>0</v>
      </c>
      <c r="E817" s="9" cm="1">
        <f t="array" aca="1" ref="E817" ca="1">INDIRECT(_xlfn.CONCAT("'3. Evaluator Information'!E",$B817))</f>
        <v>0</v>
      </c>
      <c r="F817" s="9" cm="1">
        <f t="array" aca="1" ref="F817" ca="1">INDIRECT(_xlfn.CONCAT("'3. Evaluator Information'!F",$B817))</f>
        <v>0</v>
      </c>
      <c r="G817" s="9" cm="1">
        <f t="array" aca="1" ref="G817" ca="1">IFERROR(VLOOKUP(INDIRECT(_xlfn.CONCAT("'3. Evaluator Information'!G",$B817)),languages_lookup,2,FALSE),INT(0))</f>
        <v>0</v>
      </c>
      <c r="H817" s="9">
        <v>41</v>
      </c>
    </row>
    <row r="818" spans="1:8" x14ac:dyDescent="0.25">
      <c r="A818" s="9">
        <v>120</v>
      </c>
      <c r="B818" s="9">
        <v>950</v>
      </c>
      <c r="C818" s="9" cm="1">
        <f t="array" aca="1" ref="C818" ca="1">INDIRECT(_xlfn.CONCAT("'3. Evaluator Information'!C",$B818))</f>
        <v>0</v>
      </c>
      <c r="D818" s="9" cm="1">
        <f t="array" aca="1" ref="D818" ca="1">INDIRECT(_xlfn.CONCAT("'3. Evaluator Information'!D",$B818))</f>
        <v>0</v>
      </c>
      <c r="E818" s="9" cm="1">
        <f t="array" aca="1" ref="E818" ca="1">INDIRECT(_xlfn.CONCAT("'3. Evaluator Information'!E",$B818))</f>
        <v>0</v>
      </c>
      <c r="F818" s="9" cm="1">
        <f t="array" aca="1" ref="F818" ca="1">INDIRECT(_xlfn.CONCAT("'3. Evaluator Information'!F",$B818))</f>
        <v>0</v>
      </c>
      <c r="G818" s="9" cm="1">
        <f t="array" aca="1" ref="G818" ca="1">IFERROR(VLOOKUP(INDIRECT(_xlfn.CONCAT("'3. Evaluator Information'!G",$B818)),languages_lookup,2,FALSE),INT(0))</f>
        <v>0</v>
      </c>
      <c r="H818" s="9">
        <v>41</v>
      </c>
    </row>
    <row r="819" spans="1:8" x14ac:dyDescent="0.25">
      <c r="A819" s="9">
        <v>120</v>
      </c>
      <c r="B819" s="9">
        <v>951</v>
      </c>
      <c r="C819" s="9" cm="1">
        <f t="array" aca="1" ref="C819" ca="1">INDIRECT(_xlfn.CONCAT("'3. Evaluator Information'!C",$B819))</f>
        <v>0</v>
      </c>
      <c r="D819" s="9" cm="1">
        <f t="array" aca="1" ref="D819" ca="1">INDIRECT(_xlfn.CONCAT("'3. Evaluator Information'!D",$B819))</f>
        <v>0</v>
      </c>
      <c r="E819" s="9" cm="1">
        <f t="array" aca="1" ref="E819" ca="1">INDIRECT(_xlfn.CONCAT("'3. Evaluator Information'!E",$B819))</f>
        <v>0</v>
      </c>
      <c r="F819" s="9" cm="1">
        <f t="array" aca="1" ref="F819" ca="1">INDIRECT(_xlfn.CONCAT("'3. Evaluator Information'!F",$B819))</f>
        <v>0</v>
      </c>
      <c r="G819" s="9" cm="1">
        <f t="array" aca="1" ref="G819" ca="1">IFERROR(VLOOKUP(INDIRECT(_xlfn.CONCAT("'3. Evaluator Information'!G",$B819)),languages_lookup,2,FALSE),INT(0))</f>
        <v>0</v>
      </c>
      <c r="H819" s="9">
        <v>41</v>
      </c>
    </row>
    <row r="820" spans="1:8" x14ac:dyDescent="0.25">
      <c r="A820" s="9">
        <v>120</v>
      </c>
      <c r="B820" s="9">
        <v>952</v>
      </c>
      <c r="C820" s="9" cm="1">
        <f t="array" aca="1" ref="C820" ca="1">INDIRECT(_xlfn.CONCAT("'3. Evaluator Information'!C",$B820))</f>
        <v>0</v>
      </c>
      <c r="D820" s="9" cm="1">
        <f t="array" aca="1" ref="D820" ca="1">INDIRECT(_xlfn.CONCAT("'3. Evaluator Information'!D",$B820))</f>
        <v>0</v>
      </c>
      <c r="E820" s="9" cm="1">
        <f t="array" aca="1" ref="E820" ca="1">INDIRECT(_xlfn.CONCAT("'3. Evaluator Information'!E",$B820))</f>
        <v>0</v>
      </c>
      <c r="F820" s="9" cm="1">
        <f t="array" aca="1" ref="F820" ca="1">INDIRECT(_xlfn.CONCAT("'3. Evaluator Information'!F",$B820))</f>
        <v>0</v>
      </c>
      <c r="G820" s="9" cm="1">
        <f t="array" aca="1" ref="G820" ca="1">IFERROR(VLOOKUP(INDIRECT(_xlfn.CONCAT("'3. Evaluator Information'!G",$B820)),languages_lookup,2,FALSE),INT(0))</f>
        <v>0</v>
      </c>
      <c r="H820" s="9">
        <v>41</v>
      </c>
    </row>
    <row r="821" spans="1:8" x14ac:dyDescent="0.25">
      <c r="A821" s="9">
        <v>120</v>
      </c>
      <c r="B821" s="9">
        <v>953</v>
      </c>
      <c r="C821" s="9" cm="1">
        <f t="array" aca="1" ref="C821" ca="1">INDIRECT(_xlfn.CONCAT("'3. Evaluator Information'!C",$B821))</f>
        <v>0</v>
      </c>
      <c r="D821" s="9" cm="1">
        <f t="array" aca="1" ref="D821" ca="1">INDIRECT(_xlfn.CONCAT("'3. Evaluator Information'!D",$B821))</f>
        <v>0</v>
      </c>
      <c r="E821" s="9" cm="1">
        <f t="array" aca="1" ref="E821" ca="1">INDIRECT(_xlfn.CONCAT("'3. Evaluator Information'!E",$B821))</f>
        <v>0</v>
      </c>
      <c r="F821" s="9" cm="1">
        <f t="array" aca="1" ref="F821" ca="1">INDIRECT(_xlfn.CONCAT("'3. Evaluator Information'!F",$B821))</f>
        <v>0</v>
      </c>
      <c r="G821" s="9" cm="1">
        <f t="array" aca="1" ref="G821" ca="1">IFERROR(VLOOKUP(INDIRECT(_xlfn.CONCAT("'3. Evaluator Information'!G",$B821)),languages_lookup,2,FALSE),INT(0))</f>
        <v>0</v>
      </c>
      <c r="H821" s="9">
        <v>41</v>
      </c>
    </row>
    <row r="822" spans="1:8" x14ac:dyDescent="0.25">
      <c r="A822" s="9">
        <v>123</v>
      </c>
      <c r="B822" s="9">
        <v>957</v>
      </c>
      <c r="C822" s="9" cm="1">
        <f t="array" aca="1" ref="C822" ca="1">INDIRECT(_xlfn.CONCAT("'3. Evaluator Information'!C",$B822))</f>
        <v>0</v>
      </c>
      <c r="D822" s="9" cm="1">
        <f t="array" aca="1" ref="D822" ca="1">INDIRECT(_xlfn.CONCAT("'3. Evaluator Information'!D",$B822))</f>
        <v>0</v>
      </c>
      <c r="E822" s="9" cm="1">
        <f t="array" aca="1" ref="E822" ca="1">INDIRECT(_xlfn.CONCAT("'3. Evaluator Information'!E",$B822))</f>
        <v>0</v>
      </c>
      <c r="F822" s="9" cm="1">
        <f t="array" aca="1" ref="F822" ca="1">INDIRECT(_xlfn.CONCAT("'3. Evaluator Information'!F",$B822))</f>
        <v>0</v>
      </c>
      <c r="G822" s="9" cm="1">
        <f t="array" aca="1" ref="G822" ca="1">IFERROR(VLOOKUP(INDIRECT(_xlfn.CONCAT("'3. Evaluator Information'!G",$B822)),languages_lookup,2,FALSE),INT(0))</f>
        <v>0</v>
      </c>
      <c r="H822" s="9">
        <v>42</v>
      </c>
    </row>
    <row r="823" spans="1:8" x14ac:dyDescent="0.25">
      <c r="A823" s="9">
        <v>123</v>
      </c>
      <c r="B823" s="9">
        <v>958</v>
      </c>
      <c r="C823" s="9" cm="1">
        <f t="array" aca="1" ref="C823" ca="1">INDIRECT(_xlfn.CONCAT("'3. Evaluator Information'!C",$B823))</f>
        <v>0</v>
      </c>
      <c r="D823" s="9" cm="1">
        <f t="array" aca="1" ref="D823" ca="1">INDIRECT(_xlfn.CONCAT("'3. Evaluator Information'!D",$B823))</f>
        <v>0</v>
      </c>
      <c r="E823" s="9" cm="1">
        <f t="array" aca="1" ref="E823" ca="1">INDIRECT(_xlfn.CONCAT("'3. Evaluator Information'!E",$B823))</f>
        <v>0</v>
      </c>
      <c r="F823" s="9" cm="1">
        <f t="array" aca="1" ref="F823" ca="1">INDIRECT(_xlfn.CONCAT("'3. Evaluator Information'!F",$B823))</f>
        <v>0</v>
      </c>
      <c r="G823" s="9" cm="1">
        <f t="array" aca="1" ref="G823" ca="1">IFERROR(VLOOKUP(INDIRECT(_xlfn.CONCAT("'3. Evaluator Information'!G",$B823)),languages_lookup,2,FALSE),INT(0))</f>
        <v>0</v>
      </c>
      <c r="H823" s="9">
        <v>42</v>
      </c>
    </row>
    <row r="824" spans="1:8" x14ac:dyDescent="0.25">
      <c r="A824" s="9">
        <v>123</v>
      </c>
      <c r="B824" s="9">
        <v>959</v>
      </c>
      <c r="C824" s="9" cm="1">
        <f t="array" aca="1" ref="C824" ca="1">INDIRECT(_xlfn.CONCAT("'3. Evaluator Information'!C",$B824))</f>
        <v>0</v>
      </c>
      <c r="D824" s="9" cm="1">
        <f t="array" aca="1" ref="D824" ca="1">INDIRECT(_xlfn.CONCAT("'3. Evaluator Information'!D",$B824))</f>
        <v>0</v>
      </c>
      <c r="E824" s="9" cm="1">
        <f t="array" aca="1" ref="E824" ca="1">INDIRECT(_xlfn.CONCAT("'3. Evaluator Information'!E",$B824))</f>
        <v>0</v>
      </c>
      <c r="F824" s="9" cm="1">
        <f t="array" aca="1" ref="F824" ca="1">INDIRECT(_xlfn.CONCAT("'3. Evaluator Information'!F",$B824))</f>
        <v>0</v>
      </c>
      <c r="G824" s="9" cm="1">
        <f t="array" aca="1" ref="G824" ca="1">IFERROR(VLOOKUP(INDIRECT(_xlfn.CONCAT("'3. Evaluator Information'!G",$B824)),languages_lookup,2,FALSE),INT(0))</f>
        <v>0</v>
      </c>
      <c r="H824" s="9">
        <v>42</v>
      </c>
    </row>
    <row r="825" spans="1:8" x14ac:dyDescent="0.25">
      <c r="A825" s="9">
        <v>123</v>
      </c>
      <c r="B825" s="9">
        <v>960</v>
      </c>
      <c r="C825" s="9" cm="1">
        <f t="array" aca="1" ref="C825" ca="1">INDIRECT(_xlfn.CONCAT("'3. Evaluator Information'!C",$B825))</f>
        <v>0</v>
      </c>
      <c r="D825" s="9" cm="1">
        <f t="array" aca="1" ref="D825" ca="1">INDIRECT(_xlfn.CONCAT("'3. Evaluator Information'!D",$B825))</f>
        <v>0</v>
      </c>
      <c r="E825" s="9" cm="1">
        <f t="array" aca="1" ref="E825" ca="1">INDIRECT(_xlfn.CONCAT("'3. Evaluator Information'!E",$B825))</f>
        <v>0</v>
      </c>
      <c r="F825" s="9" cm="1">
        <f t="array" aca="1" ref="F825" ca="1">INDIRECT(_xlfn.CONCAT("'3. Evaluator Information'!F",$B825))</f>
        <v>0</v>
      </c>
      <c r="G825" s="9" cm="1">
        <f t="array" aca="1" ref="G825" ca="1">IFERROR(VLOOKUP(INDIRECT(_xlfn.CONCAT("'3. Evaluator Information'!G",$B825)),languages_lookup,2,FALSE),INT(0))</f>
        <v>0</v>
      </c>
      <c r="H825" s="9">
        <v>42</v>
      </c>
    </row>
    <row r="826" spans="1:8" x14ac:dyDescent="0.25">
      <c r="A826" s="9">
        <v>123</v>
      </c>
      <c r="B826" s="9">
        <v>961</v>
      </c>
      <c r="C826" s="9" cm="1">
        <f t="array" aca="1" ref="C826" ca="1">INDIRECT(_xlfn.CONCAT("'3. Evaluator Information'!C",$B826))</f>
        <v>0</v>
      </c>
      <c r="D826" s="9" cm="1">
        <f t="array" aca="1" ref="D826" ca="1">INDIRECT(_xlfn.CONCAT("'3. Evaluator Information'!D",$B826))</f>
        <v>0</v>
      </c>
      <c r="E826" s="9" cm="1">
        <f t="array" aca="1" ref="E826" ca="1">INDIRECT(_xlfn.CONCAT("'3. Evaluator Information'!E",$B826))</f>
        <v>0</v>
      </c>
      <c r="F826" s="9" cm="1">
        <f t="array" aca="1" ref="F826" ca="1">INDIRECT(_xlfn.CONCAT("'3. Evaluator Information'!F",$B826))</f>
        <v>0</v>
      </c>
      <c r="G826" s="9" cm="1">
        <f t="array" aca="1" ref="G826" ca="1">IFERROR(VLOOKUP(INDIRECT(_xlfn.CONCAT("'3. Evaluator Information'!G",$B826)),languages_lookup,2,FALSE),INT(0))</f>
        <v>0</v>
      </c>
      <c r="H826" s="9">
        <v>42</v>
      </c>
    </row>
    <row r="827" spans="1:8" x14ac:dyDescent="0.25">
      <c r="A827" s="9">
        <v>123</v>
      </c>
      <c r="B827" s="9">
        <v>962</v>
      </c>
      <c r="C827" s="9" cm="1">
        <f t="array" aca="1" ref="C827" ca="1">INDIRECT(_xlfn.CONCAT("'3. Evaluator Information'!C",$B827))</f>
        <v>0</v>
      </c>
      <c r="D827" s="9" cm="1">
        <f t="array" aca="1" ref="D827" ca="1">INDIRECT(_xlfn.CONCAT("'3. Evaluator Information'!D",$B827))</f>
        <v>0</v>
      </c>
      <c r="E827" s="9" cm="1">
        <f t="array" aca="1" ref="E827" ca="1">INDIRECT(_xlfn.CONCAT("'3. Evaluator Information'!E",$B827))</f>
        <v>0</v>
      </c>
      <c r="F827" s="9" cm="1">
        <f t="array" aca="1" ref="F827" ca="1">INDIRECT(_xlfn.CONCAT("'3. Evaluator Information'!F",$B827))</f>
        <v>0</v>
      </c>
      <c r="G827" s="9" cm="1">
        <f t="array" aca="1" ref="G827" ca="1">IFERROR(VLOOKUP(INDIRECT(_xlfn.CONCAT("'3. Evaluator Information'!G",$B827)),languages_lookup,2,FALSE),INT(0))</f>
        <v>0</v>
      </c>
      <c r="H827" s="9">
        <v>42</v>
      </c>
    </row>
    <row r="828" spans="1:8" x14ac:dyDescent="0.25">
      <c r="A828" s="9">
        <v>123</v>
      </c>
      <c r="B828" s="9">
        <v>963</v>
      </c>
      <c r="C828" s="9" cm="1">
        <f t="array" aca="1" ref="C828" ca="1">INDIRECT(_xlfn.CONCAT("'3. Evaluator Information'!C",$B828))</f>
        <v>0</v>
      </c>
      <c r="D828" s="9" cm="1">
        <f t="array" aca="1" ref="D828" ca="1">INDIRECT(_xlfn.CONCAT("'3. Evaluator Information'!D",$B828))</f>
        <v>0</v>
      </c>
      <c r="E828" s="9" cm="1">
        <f t="array" aca="1" ref="E828" ca="1">INDIRECT(_xlfn.CONCAT("'3. Evaluator Information'!E",$B828))</f>
        <v>0</v>
      </c>
      <c r="F828" s="9" cm="1">
        <f t="array" aca="1" ref="F828" ca="1">INDIRECT(_xlfn.CONCAT("'3. Evaluator Information'!F",$B828))</f>
        <v>0</v>
      </c>
      <c r="G828" s="9" cm="1">
        <f t="array" aca="1" ref="G828" ca="1">IFERROR(VLOOKUP(INDIRECT(_xlfn.CONCAT("'3. Evaluator Information'!G",$B828)),languages_lookup,2,FALSE),INT(0))</f>
        <v>0</v>
      </c>
      <c r="H828" s="9">
        <v>42</v>
      </c>
    </row>
    <row r="829" spans="1:8" x14ac:dyDescent="0.25">
      <c r="A829" s="9">
        <v>123</v>
      </c>
      <c r="B829" s="9">
        <v>964</v>
      </c>
      <c r="C829" s="9" cm="1">
        <f t="array" aca="1" ref="C829" ca="1">INDIRECT(_xlfn.CONCAT("'3. Evaluator Information'!C",$B829))</f>
        <v>0</v>
      </c>
      <c r="D829" s="9" cm="1">
        <f t="array" aca="1" ref="D829" ca="1">INDIRECT(_xlfn.CONCAT("'3. Evaluator Information'!D",$B829))</f>
        <v>0</v>
      </c>
      <c r="E829" s="9" cm="1">
        <f t="array" aca="1" ref="E829" ca="1">INDIRECT(_xlfn.CONCAT("'3. Evaluator Information'!E",$B829))</f>
        <v>0</v>
      </c>
      <c r="F829" s="9" cm="1">
        <f t="array" aca="1" ref="F829" ca="1">INDIRECT(_xlfn.CONCAT("'3. Evaluator Information'!F",$B829))</f>
        <v>0</v>
      </c>
      <c r="G829" s="9" cm="1">
        <f t="array" aca="1" ref="G829" ca="1">IFERROR(VLOOKUP(INDIRECT(_xlfn.CONCAT("'3. Evaluator Information'!G",$B829)),languages_lookup,2,FALSE),INT(0))</f>
        <v>0</v>
      </c>
      <c r="H829" s="9">
        <v>42</v>
      </c>
    </row>
    <row r="830" spans="1:8" x14ac:dyDescent="0.25">
      <c r="A830" s="9">
        <v>123</v>
      </c>
      <c r="B830" s="9">
        <v>965</v>
      </c>
      <c r="C830" s="9" cm="1">
        <f t="array" aca="1" ref="C830" ca="1">INDIRECT(_xlfn.CONCAT("'3. Evaluator Information'!C",$B830))</f>
        <v>0</v>
      </c>
      <c r="D830" s="9" cm="1">
        <f t="array" aca="1" ref="D830" ca="1">INDIRECT(_xlfn.CONCAT("'3. Evaluator Information'!D",$B830))</f>
        <v>0</v>
      </c>
      <c r="E830" s="9" cm="1">
        <f t="array" aca="1" ref="E830" ca="1">INDIRECT(_xlfn.CONCAT("'3. Evaluator Information'!E",$B830))</f>
        <v>0</v>
      </c>
      <c r="F830" s="9" cm="1">
        <f t="array" aca="1" ref="F830" ca="1">INDIRECT(_xlfn.CONCAT("'3. Evaluator Information'!F",$B830))</f>
        <v>0</v>
      </c>
      <c r="G830" s="9" cm="1">
        <f t="array" aca="1" ref="G830" ca="1">IFERROR(VLOOKUP(INDIRECT(_xlfn.CONCAT("'3. Evaluator Information'!G",$B830)),languages_lookup,2,FALSE),INT(0))</f>
        <v>0</v>
      </c>
      <c r="H830" s="9">
        <v>42</v>
      </c>
    </row>
    <row r="831" spans="1:8" x14ac:dyDescent="0.25">
      <c r="A831" s="9">
        <v>123</v>
      </c>
      <c r="B831" s="9">
        <v>966</v>
      </c>
      <c r="C831" s="9" cm="1">
        <f t="array" aca="1" ref="C831" ca="1">INDIRECT(_xlfn.CONCAT("'3. Evaluator Information'!C",$B831))</f>
        <v>0</v>
      </c>
      <c r="D831" s="9" cm="1">
        <f t="array" aca="1" ref="D831" ca="1">INDIRECT(_xlfn.CONCAT("'3. Evaluator Information'!D",$B831))</f>
        <v>0</v>
      </c>
      <c r="E831" s="9" cm="1">
        <f t="array" aca="1" ref="E831" ca="1">INDIRECT(_xlfn.CONCAT("'3. Evaluator Information'!E",$B831))</f>
        <v>0</v>
      </c>
      <c r="F831" s="9" cm="1">
        <f t="array" aca="1" ref="F831" ca="1">INDIRECT(_xlfn.CONCAT("'3. Evaluator Information'!F",$B831))</f>
        <v>0</v>
      </c>
      <c r="G831" s="9" cm="1">
        <f t="array" aca="1" ref="G831" ca="1">IFERROR(VLOOKUP(INDIRECT(_xlfn.CONCAT("'3. Evaluator Information'!G",$B831)),languages_lookup,2,FALSE),INT(0))</f>
        <v>0</v>
      </c>
      <c r="H831" s="9">
        <v>42</v>
      </c>
    </row>
    <row r="832" spans="1:8" x14ac:dyDescent="0.25">
      <c r="A832" s="9">
        <v>123</v>
      </c>
      <c r="B832" s="9">
        <v>967</v>
      </c>
      <c r="C832" s="9" cm="1">
        <f t="array" aca="1" ref="C832" ca="1">INDIRECT(_xlfn.CONCAT("'3. Evaluator Information'!C",$B832))</f>
        <v>0</v>
      </c>
      <c r="D832" s="9" cm="1">
        <f t="array" aca="1" ref="D832" ca="1">INDIRECT(_xlfn.CONCAT("'3. Evaluator Information'!D",$B832))</f>
        <v>0</v>
      </c>
      <c r="E832" s="9" cm="1">
        <f t="array" aca="1" ref="E832" ca="1">INDIRECT(_xlfn.CONCAT("'3. Evaluator Information'!E",$B832))</f>
        <v>0</v>
      </c>
      <c r="F832" s="9" cm="1">
        <f t="array" aca="1" ref="F832" ca="1">INDIRECT(_xlfn.CONCAT("'3. Evaluator Information'!F",$B832))</f>
        <v>0</v>
      </c>
      <c r="G832" s="9" cm="1">
        <f t="array" aca="1" ref="G832" ca="1">IFERROR(VLOOKUP(INDIRECT(_xlfn.CONCAT("'3. Evaluator Information'!G",$B832)),languages_lookup,2,FALSE),INT(0))</f>
        <v>0</v>
      </c>
      <c r="H832" s="9">
        <v>42</v>
      </c>
    </row>
    <row r="833" spans="1:8" x14ac:dyDescent="0.25">
      <c r="A833" s="9">
        <v>123</v>
      </c>
      <c r="B833" s="9">
        <v>968</v>
      </c>
      <c r="C833" s="9" cm="1">
        <f t="array" aca="1" ref="C833" ca="1">INDIRECT(_xlfn.CONCAT("'3. Evaluator Information'!C",$B833))</f>
        <v>0</v>
      </c>
      <c r="D833" s="9" cm="1">
        <f t="array" aca="1" ref="D833" ca="1">INDIRECT(_xlfn.CONCAT("'3. Evaluator Information'!D",$B833))</f>
        <v>0</v>
      </c>
      <c r="E833" s="9" cm="1">
        <f t="array" aca="1" ref="E833" ca="1">INDIRECT(_xlfn.CONCAT("'3. Evaluator Information'!E",$B833))</f>
        <v>0</v>
      </c>
      <c r="F833" s="9" cm="1">
        <f t="array" aca="1" ref="F833" ca="1">INDIRECT(_xlfn.CONCAT("'3. Evaluator Information'!F",$B833))</f>
        <v>0</v>
      </c>
      <c r="G833" s="9" cm="1">
        <f t="array" aca="1" ref="G833" ca="1">IFERROR(VLOOKUP(INDIRECT(_xlfn.CONCAT("'3. Evaluator Information'!G",$B833)),languages_lookup,2,FALSE),INT(0))</f>
        <v>0</v>
      </c>
      <c r="H833" s="9">
        <v>42</v>
      </c>
    </row>
    <row r="834" spans="1:8" x14ac:dyDescent="0.25">
      <c r="A834" s="9">
        <v>123</v>
      </c>
      <c r="B834" s="9">
        <v>969</v>
      </c>
      <c r="C834" s="9" cm="1">
        <f t="array" aca="1" ref="C834" ca="1">INDIRECT(_xlfn.CONCAT("'3. Evaluator Information'!C",$B834))</f>
        <v>0</v>
      </c>
      <c r="D834" s="9" cm="1">
        <f t="array" aca="1" ref="D834" ca="1">INDIRECT(_xlfn.CONCAT("'3. Evaluator Information'!D",$B834))</f>
        <v>0</v>
      </c>
      <c r="E834" s="9" cm="1">
        <f t="array" aca="1" ref="E834" ca="1">INDIRECT(_xlfn.CONCAT("'3. Evaluator Information'!E",$B834))</f>
        <v>0</v>
      </c>
      <c r="F834" s="9" cm="1">
        <f t="array" aca="1" ref="F834" ca="1">INDIRECT(_xlfn.CONCAT("'3. Evaluator Information'!F",$B834))</f>
        <v>0</v>
      </c>
      <c r="G834" s="9" cm="1">
        <f t="array" aca="1" ref="G834" ca="1">IFERROR(VLOOKUP(INDIRECT(_xlfn.CONCAT("'3. Evaluator Information'!G",$B834)),languages_lookup,2,FALSE),INT(0))</f>
        <v>0</v>
      </c>
      <c r="H834" s="9">
        <v>42</v>
      </c>
    </row>
    <row r="835" spans="1:8" x14ac:dyDescent="0.25">
      <c r="A835" s="9">
        <v>123</v>
      </c>
      <c r="B835" s="9">
        <v>970</v>
      </c>
      <c r="C835" s="9" cm="1">
        <f t="array" aca="1" ref="C835" ca="1">INDIRECT(_xlfn.CONCAT("'3. Evaluator Information'!C",$B835))</f>
        <v>0</v>
      </c>
      <c r="D835" s="9" cm="1">
        <f t="array" aca="1" ref="D835" ca="1">INDIRECT(_xlfn.CONCAT("'3. Evaluator Information'!D",$B835))</f>
        <v>0</v>
      </c>
      <c r="E835" s="9" cm="1">
        <f t="array" aca="1" ref="E835" ca="1">INDIRECT(_xlfn.CONCAT("'3. Evaluator Information'!E",$B835))</f>
        <v>0</v>
      </c>
      <c r="F835" s="9" cm="1">
        <f t="array" aca="1" ref="F835" ca="1">INDIRECT(_xlfn.CONCAT("'3. Evaluator Information'!F",$B835))</f>
        <v>0</v>
      </c>
      <c r="G835" s="9" cm="1">
        <f t="array" aca="1" ref="G835" ca="1">IFERROR(VLOOKUP(INDIRECT(_xlfn.CONCAT("'3. Evaluator Information'!G",$B835)),languages_lookup,2,FALSE),INT(0))</f>
        <v>0</v>
      </c>
      <c r="H835" s="9">
        <v>42</v>
      </c>
    </row>
    <row r="836" spans="1:8" x14ac:dyDescent="0.25">
      <c r="A836" s="9">
        <v>123</v>
      </c>
      <c r="B836" s="9">
        <v>971</v>
      </c>
      <c r="C836" s="9" cm="1">
        <f t="array" aca="1" ref="C836" ca="1">INDIRECT(_xlfn.CONCAT("'3. Evaluator Information'!C",$B836))</f>
        <v>0</v>
      </c>
      <c r="D836" s="9" cm="1">
        <f t="array" aca="1" ref="D836" ca="1">INDIRECT(_xlfn.CONCAT("'3. Evaluator Information'!D",$B836))</f>
        <v>0</v>
      </c>
      <c r="E836" s="9" cm="1">
        <f t="array" aca="1" ref="E836" ca="1">INDIRECT(_xlfn.CONCAT("'3. Evaluator Information'!E",$B836))</f>
        <v>0</v>
      </c>
      <c r="F836" s="9" cm="1">
        <f t="array" aca="1" ref="F836" ca="1">INDIRECT(_xlfn.CONCAT("'3. Evaluator Information'!F",$B836))</f>
        <v>0</v>
      </c>
      <c r="G836" s="9" cm="1">
        <f t="array" aca="1" ref="G836" ca="1">IFERROR(VLOOKUP(INDIRECT(_xlfn.CONCAT("'3. Evaluator Information'!G",$B836)),languages_lookup,2,FALSE),INT(0))</f>
        <v>0</v>
      </c>
      <c r="H836" s="9">
        <v>42</v>
      </c>
    </row>
    <row r="837" spans="1:8" x14ac:dyDescent="0.25">
      <c r="A837" s="9">
        <v>123</v>
      </c>
      <c r="B837" s="9">
        <v>972</v>
      </c>
      <c r="C837" s="9" cm="1">
        <f t="array" aca="1" ref="C837" ca="1">INDIRECT(_xlfn.CONCAT("'3. Evaluator Information'!C",$B837))</f>
        <v>0</v>
      </c>
      <c r="D837" s="9" cm="1">
        <f t="array" aca="1" ref="D837" ca="1">INDIRECT(_xlfn.CONCAT("'3. Evaluator Information'!D",$B837))</f>
        <v>0</v>
      </c>
      <c r="E837" s="9" cm="1">
        <f t="array" aca="1" ref="E837" ca="1">INDIRECT(_xlfn.CONCAT("'3. Evaluator Information'!E",$B837))</f>
        <v>0</v>
      </c>
      <c r="F837" s="9" cm="1">
        <f t="array" aca="1" ref="F837" ca="1">INDIRECT(_xlfn.CONCAT("'3. Evaluator Information'!F",$B837))</f>
        <v>0</v>
      </c>
      <c r="G837" s="9" cm="1">
        <f t="array" aca="1" ref="G837" ca="1">IFERROR(VLOOKUP(INDIRECT(_xlfn.CONCAT("'3. Evaluator Information'!G",$B837)),languages_lookup,2,FALSE),INT(0))</f>
        <v>0</v>
      </c>
      <c r="H837" s="9">
        <v>42</v>
      </c>
    </row>
    <row r="838" spans="1:8" x14ac:dyDescent="0.25">
      <c r="A838" s="9">
        <v>123</v>
      </c>
      <c r="B838" s="9">
        <v>973</v>
      </c>
      <c r="C838" s="9" cm="1">
        <f t="array" aca="1" ref="C838" ca="1">INDIRECT(_xlfn.CONCAT("'3. Evaluator Information'!C",$B838))</f>
        <v>0</v>
      </c>
      <c r="D838" s="9" cm="1">
        <f t="array" aca="1" ref="D838" ca="1">INDIRECT(_xlfn.CONCAT("'3. Evaluator Information'!D",$B838))</f>
        <v>0</v>
      </c>
      <c r="E838" s="9" cm="1">
        <f t="array" aca="1" ref="E838" ca="1">INDIRECT(_xlfn.CONCAT("'3. Evaluator Information'!E",$B838))</f>
        <v>0</v>
      </c>
      <c r="F838" s="9" cm="1">
        <f t="array" aca="1" ref="F838" ca="1">INDIRECT(_xlfn.CONCAT("'3. Evaluator Information'!F",$B838))</f>
        <v>0</v>
      </c>
      <c r="G838" s="9" cm="1">
        <f t="array" aca="1" ref="G838" ca="1">IFERROR(VLOOKUP(INDIRECT(_xlfn.CONCAT("'3. Evaluator Information'!G",$B838)),languages_lookup,2,FALSE),INT(0))</f>
        <v>0</v>
      </c>
      <c r="H838" s="9">
        <v>42</v>
      </c>
    </row>
    <row r="839" spans="1:8" x14ac:dyDescent="0.25">
      <c r="A839" s="9">
        <v>123</v>
      </c>
      <c r="B839" s="9">
        <v>974</v>
      </c>
      <c r="C839" s="9" cm="1">
        <f t="array" aca="1" ref="C839" ca="1">INDIRECT(_xlfn.CONCAT("'3. Evaluator Information'!C",$B839))</f>
        <v>0</v>
      </c>
      <c r="D839" s="9" cm="1">
        <f t="array" aca="1" ref="D839" ca="1">INDIRECT(_xlfn.CONCAT("'3. Evaluator Information'!D",$B839))</f>
        <v>0</v>
      </c>
      <c r="E839" s="9" cm="1">
        <f t="array" aca="1" ref="E839" ca="1">INDIRECT(_xlfn.CONCAT("'3. Evaluator Information'!E",$B839))</f>
        <v>0</v>
      </c>
      <c r="F839" s="9" cm="1">
        <f t="array" aca="1" ref="F839" ca="1">INDIRECT(_xlfn.CONCAT("'3. Evaluator Information'!F",$B839))</f>
        <v>0</v>
      </c>
      <c r="G839" s="9" cm="1">
        <f t="array" aca="1" ref="G839" ca="1">IFERROR(VLOOKUP(INDIRECT(_xlfn.CONCAT("'3. Evaluator Information'!G",$B839)),languages_lookup,2,FALSE),INT(0))</f>
        <v>0</v>
      </c>
      <c r="H839" s="9">
        <v>42</v>
      </c>
    </row>
    <row r="840" spans="1:8" x14ac:dyDescent="0.25">
      <c r="A840" s="9">
        <v>123</v>
      </c>
      <c r="B840" s="9">
        <v>975</v>
      </c>
      <c r="C840" s="9" cm="1">
        <f t="array" aca="1" ref="C840" ca="1">INDIRECT(_xlfn.CONCAT("'3. Evaluator Information'!C",$B840))</f>
        <v>0</v>
      </c>
      <c r="D840" s="9" cm="1">
        <f t="array" aca="1" ref="D840" ca="1">INDIRECT(_xlfn.CONCAT("'3. Evaluator Information'!D",$B840))</f>
        <v>0</v>
      </c>
      <c r="E840" s="9" cm="1">
        <f t="array" aca="1" ref="E840" ca="1">INDIRECT(_xlfn.CONCAT("'3. Evaluator Information'!E",$B840))</f>
        <v>0</v>
      </c>
      <c r="F840" s="9" cm="1">
        <f t="array" aca="1" ref="F840" ca="1">INDIRECT(_xlfn.CONCAT("'3. Evaluator Information'!F",$B840))</f>
        <v>0</v>
      </c>
      <c r="G840" s="9" cm="1">
        <f t="array" aca="1" ref="G840" ca="1">IFERROR(VLOOKUP(INDIRECT(_xlfn.CONCAT("'3. Evaluator Information'!G",$B840)),languages_lookup,2,FALSE),INT(0))</f>
        <v>0</v>
      </c>
      <c r="H840" s="9">
        <v>42</v>
      </c>
    </row>
    <row r="841" spans="1:8" x14ac:dyDescent="0.25">
      <c r="A841" s="9">
        <v>123</v>
      </c>
      <c r="B841" s="9">
        <v>976</v>
      </c>
      <c r="C841" s="9" cm="1">
        <f t="array" aca="1" ref="C841" ca="1">INDIRECT(_xlfn.CONCAT("'3. Evaluator Information'!C",$B841))</f>
        <v>0</v>
      </c>
      <c r="D841" s="9" cm="1">
        <f t="array" aca="1" ref="D841" ca="1">INDIRECT(_xlfn.CONCAT("'3. Evaluator Information'!D",$B841))</f>
        <v>0</v>
      </c>
      <c r="E841" s="9" cm="1">
        <f t="array" aca="1" ref="E841" ca="1">INDIRECT(_xlfn.CONCAT("'3. Evaluator Information'!E",$B841))</f>
        <v>0</v>
      </c>
      <c r="F841" s="9" cm="1">
        <f t="array" aca="1" ref="F841" ca="1">INDIRECT(_xlfn.CONCAT("'3. Evaluator Information'!F",$B841))</f>
        <v>0</v>
      </c>
      <c r="G841" s="9" cm="1">
        <f t="array" aca="1" ref="G841" ca="1">IFERROR(VLOOKUP(INDIRECT(_xlfn.CONCAT("'3. Evaluator Information'!G",$B841)),languages_lookup,2,FALSE),INT(0))</f>
        <v>0</v>
      </c>
      <c r="H841" s="9">
        <v>42</v>
      </c>
    </row>
    <row r="842" spans="1:8" x14ac:dyDescent="0.25">
      <c r="A842" s="9">
        <v>126</v>
      </c>
      <c r="B842" s="9">
        <v>980</v>
      </c>
      <c r="C842" s="9" cm="1">
        <f t="array" aca="1" ref="C842" ca="1">INDIRECT(_xlfn.CONCAT("'3. Evaluator Information'!C",$B842))</f>
        <v>0</v>
      </c>
      <c r="D842" s="9" cm="1">
        <f t="array" aca="1" ref="D842" ca="1">INDIRECT(_xlfn.CONCAT("'3. Evaluator Information'!D",$B842))</f>
        <v>0</v>
      </c>
      <c r="E842" s="9" cm="1">
        <f t="array" aca="1" ref="E842" ca="1">INDIRECT(_xlfn.CONCAT("'3. Evaluator Information'!E",$B842))</f>
        <v>0</v>
      </c>
      <c r="F842" s="9" cm="1">
        <f t="array" aca="1" ref="F842" ca="1">INDIRECT(_xlfn.CONCAT("'3. Evaluator Information'!F",$B842))</f>
        <v>0</v>
      </c>
      <c r="G842" s="9" cm="1">
        <f t="array" aca="1" ref="G842" ca="1">IFERROR(VLOOKUP(INDIRECT(_xlfn.CONCAT("'3. Evaluator Information'!G",$B842)),languages_lookup,2,FALSE),INT(0))</f>
        <v>0</v>
      </c>
      <c r="H842" s="9">
        <v>43</v>
      </c>
    </row>
    <row r="843" spans="1:8" x14ac:dyDescent="0.25">
      <c r="A843" s="9">
        <v>126</v>
      </c>
      <c r="B843" s="9">
        <v>981</v>
      </c>
      <c r="C843" s="9" cm="1">
        <f t="array" aca="1" ref="C843" ca="1">INDIRECT(_xlfn.CONCAT("'3. Evaluator Information'!C",$B843))</f>
        <v>0</v>
      </c>
      <c r="D843" s="9" cm="1">
        <f t="array" aca="1" ref="D843" ca="1">INDIRECT(_xlfn.CONCAT("'3. Evaluator Information'!D",$B843))</f>
        <v>0</v>
      </c>
      <c r="E843" s="9" cm="1">
        <f t="array" aca="1" ref="E843" ca="1">INDIRECT(_xlfn.CONCAT("'3. Evaluator Information'!E",$B843))</f>
        <v>0</v>
      </c>
      <c r="F843" s="9" cm="1">
        <f t="array" aca="1" ref="F843" ca="1">INDIRECT(_xlfn.CONCAT("'3. Evaluator Information'!F",$B843))</f>
        <v>0</v>
      </c>
      <c r="G843" s="9" cm="1">
        <f t="array" aca="1" ref="G843" ca="1">IFERROR(VLOOKUP(INDIRECT(_xlfn.CONCAT("'3. Evaluator Information'!G",$B843)),languages_lookup,2,FALSE),INT(0))</f>
        <v>0</v>
      </c>
      <c r="H843" s="9">
        <v>43</v>
      </c>
    </row>
    <row r="844" spans="1:8" x14ac:dyDescent="0.25">
      <c r="A844" s="9">
        <v>126</v>
      </c>
      <c r="B844" s="9">
        <v>982</v>
      </c>
      <c r="C844" s="9" cm="1">
        <f t="array" aca="1" ref="C844" ca="1">INDIRECT(_xlfn.CONCAT("'3. Evaluator Information'!C",$B844))</f>
        <v>0</v>
      </c>
      <c r="D844" s="9" cm="1">
        <f t="array" aca="1" ref="D844" ca="1">INDIRECT(_xlfn.CONCAT("'3. Evaluator Information'!D",$B844))</f>
        <v>0</v>
      </c>
      <c r="E844" s="9" cm="1">
        <f t="array" aca="1" ref="E844" ca="1">INDIRECT(_xlfn.CONCAT("'3. Evaluator Information'!E",$B844))</f>
        <v>0</v>
      </c>
      <c r="F844" s="9" cm="1">
        <f t="array" aca="1" ref="F844" ca="1">INDIRECT(_xlfn.CONCAT("'3. Evaluator Information'!F",$B844))</f>
        <v>0</v>
      </c>
      <c r="G844" s="9" cm="1">
        <f t="array" aca="1" ref="G844" ca="1">IFERROR(VLOOKUP(INDIRECT(_xlfn.CONCAT("'3. Evaluator Information'!G",$B844)),languages_lookup,2,FALSE),INT(0))</f>
        <v>0</v>
      </c>
      <c r="H844" s="9">
        <v>43</v>
      </c>
    </row>
    <row r="845" spans="1:8" x14ac:dyDescent="0.25">
      <c r="A845" s="9">
        <v>126</v>
      </c>
      <c r="B845" s="9">
        <v>983</v>
      </c>
      <c r="C845" s="9" cm="1">
        <f t="array" aca="1" ref="C845" ca="1">INDIRECT(_xlfn.CONCAT("'3. Evaluator Information'!C",$B845))</f>
        <v>0</v>
      </c>
      <c r="D845" s="9" cm="1">
        <f t="array" aca="1" ref="D845" ca="1">INDIRECT(_xlfn.CONCAT("'3. Evaluator Information'!D",$B845))</f>
        <v>0</v>
      </c>
      <c r="E845" s="9" cm="1">
        <f t="array" aca="1" ref="E845" ca="1">INDIRECT(_xlfn.CONCAT("'3. Evaluator Information'!E",$B845))</f>
        <v>0</v>
      </c>
      <c r="F845" s="9" cm="1">
        <f t="array" aca="1" ref="F845" ca="1">INDIRECT(_xlfn.CONCAT("'3. Evaluator Information'!F",$B845))</f>
        <v>0</v>
      </c>
      <c r="G845" s="9" cm="1">
        <f t="array" aca="1" ref="G845" ca="1">IFERROR(VLOOKUP(INDIRECT(_xlfn.CONCAT("'3. Evaluator Information'!G",$B845)),languages_lookup,2,FALSE),INT(0))</f>
        <v>0</v>
      </c>
      <c r="H845" s="9">
        <v>43</v>
      </c>
    </row>
    <row r="846" spans="1:8" x14ac:dyDescent="0.25">
      <c r="A846" s="9">
        <v>126</v>
      </c>
      <c r="B846" s="9">
        <v>984</v>
      </c>
      <c r="C846" s="9" cm="1">
        <f t="array" aca="1" ref="C846" ca="1">INDIRECT(_xlfn.CONCAT("'3. Evaluator Information'!C",$B846))</f>
        <v>0</v>
      </c>
      <c r="D846" s="9" cm="1">
        <f t="array" aca="1" ref="D846" ca="1">INDIRECT(_xlfn.CONCAT("'3. Evaluator Information'!D",$B846))</f>
        <v>0</v>
      </c>
      <c r="E846" s="9" cm="1">
        <f t="array" aca="1" ref="E846" ca="1">INDIRECT(_xlfn.CONCAT("'3. Evaluator Information'!E",$B846))</f>
        <v>0</v>
      </c>
      <c r="F846" s="9" cm="1">
        <f t="array" aca="1" ref="F846" ca="1">INDIRECT(_xlfn.CONCAT("'3. Evaluator Information'!F",$B846))</f>
        <v>0</v>
      </c>
      <c r="G846" s="9" cm="1">
        <f t="array" aca="1" ref="G846" ca="1">IFERROR(VLOOKUP(INDIRECT(_xlfn.CONCAT("'3. Evaluator Information'!G",$B846)),languages_lookup,2,FALSE),INT(0))</f>
        <v>0</v>
      </c>
      <c r="H846" s="9">
        <v>43</v>
      </c>
    </row>
    <row r="847" spans="1:8" x14ac:dyDescent="0.25">
      <c r="A847" s="9">
        <v>126</v>
      </c>
      <c r="B847" s="9">
        <v>985</v>
      </c>
      <c r="C847" s="9" cm="1">
        <f t="array" aca="1" ref="C847" ca="1">INDIRECT(_xlfn.CONCAT("'3. Evaluator Information'!C",$B847))</f>
        <v>0</v>
      </c>
      <c r="D847" s="9" cm="1">
        <f t="array" aca="1" ref="D847" ca="1">INDIRECT(_xlfn.CONCAT("'3. Evaluator Information'!D",$B847))</f>
        <v>0</v>
      </c>
      <c r="E847" s="9" cm="1">
        <f t="array" aca="1" ref="E847" ca="1">INDIRECT(_xlfn.CONCAT("'3. Evaluator Information'!E",$B847))</f>
        <v>0</v>
      </c>
      <c r="F847" s="9" cm="1">
        <f t="array" aca="1" ref="F847" ca="1">INDIRECT(_xlfn.CONCAT("'3. Evaluator Information'!F",$B847))</f>
        <v>0</v>
      </c>
      <c r="G847" s="9" cm="1">
        <f t="array" aca="1" ref="G847" ca="1">IFERROR(VLOOKUP(INDIRECT(_xlfn.CONCAT("'3. Evaluator Information'!G",$B847)),languages_lookup,2,FALSE),INT(0))</f>
        <v>0</v>
      </c>
      <c r="H847" s="9">
        <v>43</v>
      </c>
    </row>
    <row r="848" spans="1:8" x14ac:dyDescent="0.25">
      <c r="A848" s="9">
        <v>126</v>
      </c>
      <c r="B848" s="9">
        <v>986</v>
      </c>
      <c r="C848" s="9" cm="1">
        <f t="array" aca="1" ref="C848" ca="1">INDIRECT(_xlfn.CONCAT("'3. Evaluator Information'!C",$B848))</f>
        <v>0</v>
      </c>
      <c r="D848" s="9" cm="1">
        <f t="array" aca="1" ref="D848" ca="1">INDIRECT(_xlfn.CONCAT("'3. Evaluator Information'!D",$B848))</f>
        <v>0</v>
      </c>
      <c r="E848" s="9" cm="1">
        <f t="array" aca="1" ref="E848" ca="1">INDIRECT(_xlfn.CONCAT("'3. Evaluator Information'!E",$B848))</f>
        <v>0</v>
      </c>
      <c r="F848" s="9" cm="1">
        <f t="array" aca="1" ref="F848" ca="1">INDIRECT(_xlfn.CONCAT("'3. Evaluator Information'!F",$B848))</f>
        <v>0</v>
      </c>
      <c r="G848" s="9" cm="1">
        <f t="array" aca="1" ref="G848" ca="1">IFERROR(VLOOKUP(INDIRECT(_xlfn.CONCAT("'3. Evaluator Information'!G",$B848)),languages_lookup,2,FALSE),INT(0))</f>
        <v>0</v>
      </c>
      <c r="H848" s="9">
        <v>43</v>
      </c>
    </row>
    <row r="849" spans="1:8" x14ac:dyDescent="0.25">
      <c r="A849" s="9">
        <v>126</v>
      </c>
      <c r="B849" s="9">
        <v>987</v>
      </c>
      <c r="C849" s="9" cm="1">
        <f t="array" aca="1" ref="C849" ca="1">INDIRECT(_xlfn.CONCAT("'3. Evaluator Information'!C",$B849))</f>
        <v>0</v>
      </c>
      <c r="D849" s="9" cm="1">
        <f t="array" aca="1" ref="D849" ca="1">INDIRECT(_xlfn.CONCAT("'3. Evaluator Information'!D",$B849))</f>
        <v>0</v>
      </c>
      <c r="E849" s="9" cm="1">
        <f t="array" aca="1" ref="E849" ca="1">INDIRECT(_xlfn.CONCAT("'3. Evaluator Information'!E",$B849))</f>
        <v>0</v>
      </c>
      <c r="F849" s="9" cm="1">
        <f t="array" aca="1" ref="F849" ca="1">INDIRECT(_xlfn.CONCAT("'3. Evaluator Information'!F",$B849))</f>
        <v>0</v>
      </c>
      <c r="G849" s="9" cm="1">
        <f t="array" aca="1" ref="G849" ca="1">IFERROR(VLOOKUP(INDIRECT(_xlfn.CONCAT("'3. Evaluator Information'!G",$B849)),languages_lookup,2,FALSE),INT(0))</f>
        <v>0</v>
      </c>
      <c r="H849" s="9">
        <v>43</v>
      </c>
    </row>
    <row r="850" spans="1:8" x14ac:dyDescent="0.25">
      <c r="A850" s="9">
        <v>126</v>
      </c>
      <c r="B850" s="9">
        <v>988</v>
      </c>
      <c r="C850" s="9" cm="1">
        <f t="array" aca="1" ref="C850" ca="1">INDIRECT(_xlfn.CONCAT("'3. Evaluator Information'!C",$B850))</f>
        <v>0</v>
      </c>
      <c r="D850" s="9" cm="1">
        <f t="array" aca="1" ref="D850" ca="1">INDIRECT(_xlfn.CONCAT("'3. Evaluator Information'!D",$B850))</f>
        <v>0</v>
      </c>
      <c r="E850" s="9" cm="1">
        <f t="array" aca="1" ref="E850" ca="1">INDIRECT(_xlfn.CONCAT("'3. Evaluator Information'!E",$B850))</f>
        <v>0</v>
      </c>
      <c r="F850" s="9" cm="1">
        <f t="array" aca="1" ref="F850" ca="1">INDIRECT(_xlfn.CONCAT("'3. Evaluator Information'!F",$B850))</f>
        <v>0</v>
      </c>
      <c r="G850" s="9" cm="1">
        <f t="array" aca="1" ref="G850" ca="1">IFERROR(VLOOKUP(INDIRECT(_xlfn.CONCAT("'3. Evaluator Information'!G",$B850)),languages_lookup,2,FALSE),INT(0))</f>
        <v>0</v>
      </c>
      <c r="H850" s="9">
        <v>43</v>
      </c>
    </row>
    <row r="851" spans="1:8" x14ac:dyDescent="0.25">
      <c r="A851" s="9">
        <v>126</v>
      </c>
      <c r="B851" s="9">
        <v>989</v>
      </c>
      <c r="C851" s="9" cm="1">
        <f t="array" aca="1" ref="C851" ca="1">INDIRECT(_xlfn.CONCAT("'3. Evaluator Information'!C",$B851))</f>
        <v>0</v>
      </c>
      <c r="D851" s="9" cm="1">
        <f t="array" aca="1" ref="D851" ca="1">INDIRECT(_xlfn.CONCAT("'3. Evaluator Information'!D",$B851))</f>
        <v>0</v>
      </c>
      <c r="E851" s="9" cm="1">
        <f t="array" aca="1" ref="E851" ca="1">INDIRECT(_xlfn.CONCAT("'3. Evaluator Information'!E",$B851))</f>
        <v>0</v>
      </c>
      <c r="F851" s="9" cm="1">
        <f t="array" aca="1" ref="F851" ca="1">INDIRECT(_xlfn.CONCAT("'3. Evaluator Information'!F",$B851))</f>
        <v>0</v>
      </c>
      <c r="G851" s="9" cm="1">
        <f t="array" aca="1" ref="G851" ca="1">IFERROR(VLOOKUP(INDIRECT(_xlfn.CONCAT("'3. Evaluator Information'!G",$B851)),languages_lookup,2,FALSE),INT(0))</f>
        <v>0</v>
      </c>
      <c r="H851" s="9">
        <v>43</v>
      </c>
    </row>
    <row r="852" spans="1:8" x14ac:dyDescent="0.25">
      <c r="A852" s="9">
        <v>126</v>
      </c>
      <c r="B852" s="9">
        <v>990</v>
      </c>
      <c r="C852" s="9" cm="1">
        <f t="array" aca="1" ref="C852" ca="1">INDIRECT(_xlfn.CONCAT("'3. Evaluator Information'!C",$B852))</f>
        <v>0</v>
      </c>
      <c r="D852" s="9" cm="1">
        <f t="array" aca="1" ref="D852" ca="1">INDIRECT(_xlfn.CONCAT("'3. Evaluator Information'!D",$B852))</f>
        <v>0</v>
      </c>
      <c r="E852" s="9" cm="1">
        <f t="array" aca="1" ref="E852" ca="1">INDIRECT(_xlfn.CONCAT("'3. Evaluator Information'!E",$B852))</f>
        <v>0</v>
      </c>
      <c r="F852" s="9" cm="1">
        <f t="array" aca="1" ref="F852" ca="1">INDIRECT(_xlfn.CONCAT("'3. Evaluator Information'!F",$B852))</f>
        <v>0</v>
      </c>
      <c r="G852" s="9" cm="1">
        <f t="array" aca="1" ref="G852" ca="1">IFERROR(VLOOKUP(INDIRECT(_xlfn.CONCAT("'3. Evaluator Information'!G",$B852)),languages_lookup,2,FALSE),INT(0))</f>
        <v>0</v>
      </c>
      <c r="H852" s="9">
        <v>43</v>
      </c>
    </row>
    <row r="853" spans="1:8" x14ac:dyDescent="0.25">
      <c r="A853" s="9">
        <v>126</v>
      </c>
      <c r="B853" s="9">
        <v>991</v>
      </c>
      <c r="C853" s="9" cm="1">
        <f t="array" aca="1" ref="C853" ca="1">INDIRECT(_xlfn.CONCAT("'3. Evaluator Information'!C",$B853))</f>
        <v>0</v>
      </c>
      <c r="D853" s="9" cm="1">
        <f t="array" aca="1" ref="D853" ca="1">INDIRECT(_xlfn.CONCAT("'3. Evaluator Information'!D",$B853))</f>
        <v>0</v>
      </c>
      <c r="E853" s="9" cm="1">
        <f t="array" aca="1" ref="E853" ca="1">INDIRECT(_xlfn.CONCAT("'3. Evaluator Information'!E",$B853))</f>
        <v>0</v>
      </c>
      <c r="F853" s="9" cm="1">
        <f t="array" aca="1" ref="F853" ca="1">INDIRECT(_xlfn.CONCAT("'3. Evaluator Information'!F",$B853))</f>
        <v>0</v>
      </c>
      <c r="G853" s="9" cm="1">
        <f t="array" aca="1" ref="G853" ca="1">IFERROR(VLOOKUP(INDIRECT(_xlfn.CONCAT("'3. Evaluator Information'!G",$B853)),languages_lookup,2,FALSE),INT(0))</f>
        <v>0</v>
      </c>
      <c r="H853" s="9">
        <v>43</v>
      </c>
    </row>
    <row r="854" spans="1:8" x14ac:dyDescent="0.25">
      <c r="A854" s="9">
        <v>126</v>
      </c>
      <c r="B854" s="9">
        <v>992</v>
      </c>
      <c r="C854" s="9" cm="1">
        <f t="array" aca="1" ref="C854" ca="1">INDIRECT(_xlfn.CONCAT("'3. Evaluator Information'!C",$B854))</f>
        <v>0</v>
      </c>
      <c r="D854" s="9" cm="1">
        <f t="array" aca="1" ref="D854" ca="1">INDIRECT(_xlfn.CONCAT("'3. Evaluator Information'!D",$B854))</f>
        <v>0</v>
      </c>
      <c r="E854" s="9" cm="1">
        <f t="array" aca="1" ref="E854" ca="1">INDIRECT(_xlfn.CONCAT("'3. Evaluator Information'!E",$B854))</f>
        <v>0</v>
      </c>
      <c r="F854" s="9" cm="1">
        <f t="array" aca="1" ref="F854" ca="1">INDIRECT(_xlfn.CONCAT("'3. Evaluator Information'!F",$B854))</f>
        <v>0</v>
      </c>
      <c r="G854" s="9" cm="1">
        <f t="array" aca="1" ref="G854" ca="1">IFERROR(VLOOKUP(INDIRECT(_xlfn.CONCAT("'3. Evaluator Information'!G",$B854)),languages_lookup,2,FALSE),INT(0))</f>
        <v>0</v>
      </c>
      <c r="H854" s="9">
        <v>43</v>
      </c>
    </row>
    <row r="855" spans="1:8" x14ac:dyDescent="0.25">
      <c r="A855" s="9">
        <v>126</v>
      </c>
      <c r="B855" s="9">
        <v>993</v>
      </c>
      <c r="C855" s="9" cm="1">
        <f t="array" aca="1" ref="C855" ca="1">INDIRECT(_xlfn.CONCAT("'3. Evaluator Information'!C",$B855))</f>
        <v>0</v>
      </c>
      <c r="D855" s="9" cm="1">
        <f t="array" aca="1" ref="D855" ca="1">INDIRECT(_xlfn.CONCAT("'3. Evaluator Information'!D",$B855))</f>
        <v>0</v>
      </c>
      <c r="E855" s="9" cm="1">
        <f t="array" aca="1" ref="E855" ca="1">INDIRECT(_xlfn.CONCAT("'3. Evaluator Information'!E",$B855))</f>
        <v>0</v>
      </c>
      <c r="F855" s="9" cm="1">
        <f t="array" aca="1" ref="F855" ca="1">INDIRECT(_xlfn.CONCAT("'3. Evaluator Information'!F",$B855))</f>
        <v>0</v>
      </c>
      <c r="G855" s="9" cm="1">
        <f t="array" aca="1" ref="G855" ca="1">IFERROR(VLOOKUP(INDIRECT(_xlfn.CONCAT("'3. Evaluator Information'!G",$B855)),languages_lookup,2,FALSE),INT(0))</f>
        <v>0</v>
      </c>
      <c r="H855" s="9">
        <v>43</v>
      </c>
    </row>
    <row r="856" spans="1:8" x14ac:dyDescent="0.25">
      <c r="A856" s="9">
        <v>126</v>
      </c>
      <c r="B856" s="9">
        <v>994</v>
      </c>
      <c r="C856" s="9" cm="1">
        <f t="array" aca="1" ref="C856" ca="1">INDIRECT(_xlfn.CONCAT("'3. Evaluator Information'!C",$B856))</f>
        <v>0</v>
      </c>
      <c r="D856" s="9" cm="1">
        <f t="array" aca="1" ref="D856" ca="1">INDIRECT(_xlfn.CONCAT("'3. Evaluator Information'!D",$B856))</f>
        <v>0</v>
      </c>
      <c r="E856" s="9" cm="1">
        <f t="array" aca="1" ref="E856" ca="1">INDIRECT(_xlfn.CONCAT("'3. Evaluator Information'!E",$B856))</f>
        <v>0</v>
      </c>
      <c r="F856" s="9" cm="1">
        <f t="array" aca="1" ref="F856" ca="1">INDIRECT(_xlfn.CONCAT("'3. Evaluator Information'!F",$B856))</f>
        <v>0</v>
      </c>
      <c r="G856" s="9" cm="1">
        <f t="array" aca="1" ref="G856" ca="1">IFERROR(VLOOKUP(INDIRECT(_xlfn.CONCAT("'3. Evaluator Information'!G",$B856)),languages_lookup,2,FALSE),INT(0))</f>
        <v>0</v>
      </c>
      <c r="H856" s="9">
        <v>43</v>
      </c>
    </row>
    <row r="857" spans="1:8" x14ac:dyDescent="0.25">
      <c r="A857" s="9">
        <v>126</v>
      </c>
      <c r="B857" s="9">
        <v>995</v>
      </c>
      <c r="C857" s="9" cm="1">
        <f t="array" aca="1" ref="C857" ca="1">INDIRECT(_xlfn.CONCAT("'3. Evaluator Information'!C",$B857))</f>
        <v>0</v>
      </c>
      <c r="D857" s="9" cm="1">
        <f t="array" aca="1" ref="D857" ca="1">INDIRECT(_xlfn.CONCAT("'3. Evaluator Information'!D",$B857))</f>
        <v>0</v>
      </c>
      <c r="E857" s="9" cm="1">
        <f t="array" aca="1" ref="E857" ca="1">INDIRECT(_xlfn.CONCAT("'3. Evaluator Information'!E",$B857))</f>
        <v>0</v>
      </c>
      <c r="F857" s="9" cm="1">
        <f t="array" aca="1" ref="F857" ca="1">INDIRECT(_xlfn.CONCAT("'3. Evaluator Information'!F",$B857))</f>
        <v>0</v>
      </c>
      <c r="G857" s="9" cm="1">
        <f t="array" aca="1" ref="G857" ca="1">IFERROR(VLOOKUP(INDIRECT(_xlfn.CONCAT("'3. Evaluator Information'!G",$B857)),languages_lookup,2,FALSE),INT(0))</f>
        <v>0</v>
      </c>
      <c r="H857" s="9">
        <v>43</v>
      </c>
    </row>
    <row r="858" spans="1:8" x14ac:dyDescent="0.25">
      <c r="A858" s="9">
        <v>126</v>
      </c>
      <c r="B858" s="9">
        <v>996</v>
      </c>
      <c r="C858" s="9" cm="1">
        <f t="array" aca="1" ref="C858" ca="1">INDIRECT(_xlfn.CONCAT("'3. Evaluator Information'!C",$B858))</f>
        <v>0</v>
      </c>
      <c r="D858" s="9" cm="1">
        <f t="array" aca="1" ref="D858" ca="1">INDIRECT(_xlfn.CONCAT("'3. Evaluator Information'!D",$B858))</f>
        <v>0</v>
      </c>
      <c r="E858" s="9" cm="1">
        <f t="array" aca="1" ref="E858" ca="1">INDIRECT(_xlfn.CONCAT("'3. Evaluator Information'!E",$B858))</f>
        <v>0</v>
      </c>
      <c r="F858" s="9" cm="1">
        <f t="array" aca="1" ref="F858" ca="1">INDIRECT(_xlfn.CONCAT("'3. Evaluator Information'!F",$B858))</f>
        <v>0</v>
      </c>
      <c r="G858" s="9" cm="1">
        <f t="array" aca="1" ref="G858" ca="1">IFERROR(VLOOKUP(INDIRECT(_xlfn.CONCAT("'3. Evaluator Information'!G",$B858)),languages_lookup,2,FALSE),INT(0))</f>
        <v>0</v>
      </c>
      <c r="H858" s="9">
        <v>43</v>
      </c>
    </row>
    <row r="859" spans="1:8" x14ac:dyDescent="0.25">
      <c r="A859" s="9">
        <v>126</v>
      </c>
      <c r="B859" s="9">
        <v>997</v>
      </c>
      <c r="C859" s="9" cm="1">
        <f t="array" aca="1" ref="C859" ca="1">INDIRECT(_xlfn.CONCAT("'3. Evaluator Information'!C",$B859))</f>
        <v>0</v>
      </c>
      <c r="D859" s="9" cm="1">
        <f t="array" aca="1" ref="D859" ca="1">INDIRECT(_xlfn.CONCAT("'3. Evaluator Information'!D",$B859))</f>
        <v>0</v>
      </c>
      <c r="E859" s="9" cm="1">
        <f t="array" aca="1" ref="E859" ca="1">INDIRECT(_xlfn.CONCAT("'3. Evaluator Information'!E",$B859))</f>
        <v>0</v>
      </c>
      <c r="F859" s="9" cm="1">
        <f t="array" aca="1" ref="F859" ca="1">INDIRECT(_xlfn.CONCAT("'3. Evaluator Information'!F",$B859))</f>
        <v>0</v>
      </c>
      <c r="G859" s="9" cm="1">
        <f t="array" aca="1" ref="G859" ca="1">IFERROR(VLOOKUP(INDIRECT(_xlfn.CONCAT("'3. Evaluator Information'!G",$B859)),languages_lookup,2,FALSE),INT(0))</f>
        <v>0</v>
      </c>
      <c r="H859" s="9">
        <v>43</v>
      </c>
    </row>
    <row r="860" spans="1:8" x14ac:dyDescent="0.25">
      <c r="A860" s="9">
        <v>126</v>
      </c>
      <c r="B860" s="9">
        <v>998</v>
      </c>
      <c r="C860" s="9" cm="1">
        <f t="array" aca="1" ref="C860" ca="1">INDIRECT(_xlfn.CONCAT("'3. Evaluator Information'!C",$B860))</f>
        <v>0</v>
      </c>
      <c r="D860" s="9" cm="1">
        <f t="array" aca="1" ref="D860" ca="1">INDIRECT(_xlfn.CONCAT("'3. Evaluator Information'!D",$B860))</f>
        <v>0</v>
      </c>
      <c r="E860" s="9" cm="1">
        <f t="array" aca="1" ref="E860" ca="1">INDIRECT(_xlfn.CONCAT("'3. Evaluator Information'!E",$B860))</f>
        <v>0</v>
      </c>
      <c r="F860" s="9" cm="1">
        <f t="array" aca="1" ref="F860" ca="1">INDIRECT(_xlfn.CONCAT("'3. Evaluator Information'!F",$B860))</f>
        <v>0</v>
      </c>
      <c r="G860" s="9" cm="1">
        <f t="array" aca="1" ref="G860" ca="1">IFERROR(VLOOKUP(INDIRECT(_xlfn.CONCAT("'3. Evaluator Information'!G",$B860)),languages_lookup,2,FALSE),INT(0))</f>
        <v>0</v>
      </c>
      <c r="H860" s="9">
        <v>43</v>
      </c>
    </row>
    <row r="861" spans="1:8" x14ac:dyDescent="0.25">
      <c r="A861" s="9">
        <v>126</v>
      </c>
      <c r="B861" s="9">
        <v>999</v>
      </c>
      <c r="C861" s="9" cm="1">
        <f t="array" aca="1" ref="C861" ca="1">INDIRECT(_xlfn.CONCAT("'3. Evaluator Information'!C",$B861))</f>
        <v>0</v>
      </c>
      <c r="D861" s="9" cm="1">
        <f t="array" aca="1" ref="D861" ca="1">INDIRECT(_xlfn.CONCAT("'3. Evaluator Information'!D",$B861))</f>
        <v>0</v>
      </c>
      <c r="E861" s="9" cm="1">
        <f t="array" aca="1" ref="E861" ca="1">INDIRECT(_xlfn.CONCAT("'3. Evaluator Information'!E",$B861))</f>
        <v>0</v>
      </c>
      <c r="F861" s="9" cm="1">
        <f t="array" aca="1" ref="F861" ca="1">INDIRECT(_xlfn.CONCAT("'3. Evaluator Information'!F",$B861))</f>
        <v>0</v>
      </c>
      <c r="G861" s="9" cm="1">
        <f t="array" aca="1" ref="G861" ca="1">IFERROR(VLOOKUP(INDIRECT(_xlfn.CONCAT("'3. Evaluator Information'!G",$B861)),languages_lookup,2,FALSE),INT(0))</f>
        <v>0</v>
      </c>
      <c r="H861" s="9">
        <v>43</v>
      </c>
    </row>
    <row r="862" spans="1:8" x14ac:dyDescent="0.25">
      <c r="A862" s="9">
        <v>129</v>
      </c>
      <c r="B862" s="9">
        <v>1003</v>
      </c>
      <c r="C862" s="9" cm="1">
        <f t="array" aca="1" ref="C862" ca="1">INDIRECT(_xlfn.CONCAT("'3. Evaluator Information'!C",$B862))</f>
        <v>0</v>
      </c>
      <c r="D862" s="9" cm="1">
        <f t="array" aca="1" ref="D862" ca="1">INDIRECT(_xlfn.CONCAT("'3. Evaluator Information'!D",$B862))</f>
        <v>0</v>
      </c>
      <c r="E862" s="9" cm="1">
        <f t="array" aca="1" ref="E862" ca="1">INDIRECT(_xlfn.CONCAT("'3. Evaluator Information'!E",$B862))</f>
        <v>0</v>
      </c>
      <c r="F862" s="9" cm="1">
        <f t="array" aca="1" ref="F862" ca="1">INDIRECT(_xlfn.CONCAT("'3. Evaluator Information'!F",$B862))</f>
        <v>0</v>
      </c>
      <c r="G862" s="9" cm="1">
        <f t="array" aca="1" ref="G862" ca="1">IFERROR(VLOOKUP(INDIRECT(_xlfn.CONCAT("'3. Evaluator Information'!G",$B862)),languages_lookup,2,FALSE),INT(0))</f>
        <v>0</v>
      </c>
      <c r="H862" s="9">
        <v>44</v>
      </c>
    </row>
    <row r="863" spans="1:8" x14ac:dyDescent="0.25">
      <c r="A863" s="9">
        <v>129</v>
      </c>
      <c r="B863" s="9">
        <v>1004</v>
      </c>
      <c r="C863" s="9" cm="1">
        <f t="array" aca="1" ref="C863" ca="1">INDIRECT(_xlfn.CONCAT("'3. Evaluator Information'!C",$B863))</f>
        <v>0</v>
      </c>
      <c r="D863" s="9" cm="1">
        <f t="array" aca="1" ref="D863" ca="1">INDIRECT(_xlfn.CONCAT("'3. Evaluator Information'!D",$B863))</f>
        <v>0</v>
      </c>
      <c r="E863" s="9" cm="1">
        <f t="array" aca="1" ref="E863" ca="1">INDIRECT(_xlfn.CONCAT("'3. Evaluator Information'!E",$B863))</f>
        <v>0</v>
      </c>
      <c r="F863" s="9" cm="1">
        <f t="array" aca="1" ref="F863" ca="1">INDIRECT(_xlfn.CONCAT("'3. Evaluator Information'!F",$B863))</f>
        <v>0</v>
      </c>
      <c r="G863" s="9" cm="1">
        <f t="array" aca="1" ref="G863" ca="1">IFERROR(VLOOKUP(INDIRECT(_xlfn.CONCAT("'3. Evaluator Information'!G",$B863)),languages_lookup,2,FALSE),INT(0))</f>
        <v>0</v>
      </c>
      <c r="H863" s="9">
        <v>44</v>
      </c>
    </row>
    <row r="864" spans="1:8" x14ac:dyDescent="0.25">
      <c r="A864" s="9">
        <v>129</v>
      </c>
      <c r="B864" s="9">
        <v>1005</v>
      </c>
      <c r="C864" s="9" cm="1">
        <f t="array" aca="1" ref="C864" ca="1">INDIRECT(_xlfn.CONCAT("'3. Evaluator Information'!C",$B864))</f>
        <v>0</v>
      </c>
      <c r="D864" s="9" cm="1">
        <f t="array" aca="1" ref="D864" ca="1">INDIRECT(_xlfn.CONCAT("'3. Evaluator Information'!D",$B864))</f>
        <v>0</v>
      </c>
      <c r="E864" s="9" cm="1">
        <f t="array" aca="1" ref="E864" ca="1">INDIRECT(_xlfn.CONCAT("'3. Evaluator Information'!E",$B864))</f>
        <v>0</v>
      </c>
      <c r="F864" s="9" cm="1">
        <f t="array" aca="1" ref="F864" ca="1">INDIRECT(_xlfn.CONCAT("'3. Evaluator Information'!F",$B864))</f>
        <v>0</v>
      </c>
      <c r="G864" s="9" cm="1">
        <f t="array" aca="1" ref="G864" ca="1">IFERROR(VLOOKUP(INDIRECT(_xlfn.CONCAT("'3. Evaluator Information'!G",$B864)),languages_lookup,2,FALSE),INT(0))</f>
        <v>0</v>
      </c>
      <c r="H864" s="9">
        <v>44</v>
      </c>
    </row>
    <row r="865" spans="1:8" x14ac:dyDescent="0.25">
      <c r="A865" s="9">
        <v>129</v>
      </c>
      <c r="B865" s="9">
        <v>1006</v>
      </c>
      <c r="C865" s="9" cm="1">
        <f t="array" aca="1" ref="C865" ca="1">INDIRECT(_xlfn.CONCAT("'3. Evaluator Information'!C",$B865))</f>
        <v>0</v>
      </c>
      <c r="D865" s="9" cm="1">
        <f t="array" aca="1" ref="D865" ca="1">INDIRECT(_xlfn.CONCAT("'3. Evaluator Information'!D",$B865))</f>
        <v>0</v>
      </c>
      <c r="E865" s="9" cm="1">
        <f t="array" aca="1" ref="E865" ca="1">INDIRECT(_xlfn.CONCAT("'3. Evaluator Information'!E",$B865))</f>
        <v>0</v>
      </c>
      <c r="F865" s="9" cm="1">
        <f t="array" aca="1" ref="F865" ca="1">INDIRECT(_xlfn.CONCAT("'3. Evaluator Information'!F",$B865))</f>
        <v>0</v>
      </c>
      <c r="G865" s="9" cm="1">
        <f t="array" aca="1" ref="G865" ca="1">IFERROR(VLOOKUP(INDIRECT(_xlfn.CONCAT("'3. Evaluator Information'!G",$B865)),languages_lookup,2,FALSE),INT(0))</f>
        <v>0</v>
      </c>
      <c r="H865" s="9">
        <v>44</v>
      </c>
    </row>
    <row r="866" spans="1:8" x14ac:dyDescent="0.25">
      <c r="A866" s="9">
        <v>129</v>
      </c>
      <c r="B866" s="9">
        <v>1007</v>
      </c>
      <c r="C866" s="9" cm="1">
        <f t="array" aca="1" ref="C866" ca="1">INDIRECT(_xlfn.CONCAT("'3. Evaluator Information'!C",$B866))</f>
        <v>0</v>
      </c>
      <c r="D866" s="9" cm="1">
        <f t="array" aca="1" ref="D866" ca="1">INDIRECT(_xlfn.CONCAT("'3. Evaluator Information'!D",$B866))</f>
        <v>0</v>
      </c>
      <c r="E866" s="9" cm="1">
        <f t="array" aca="1" ref="E866" ca="1">INDIRECT(_xlfn.CONCAT("'3. Evaluator Information'!E",$B866))</f>
        <v>0</v>
      </c>
      <c r="F866" s="9" cm="1">
        <f t="array" aca="1" ref="F866" ca="1">INDIRECT(_xlfn.CONCAT("'3. Evaluator Information'!F",$B866))</f>
        <v>0</v>
      </c>
      <c r="G866" s="9" cm="1">
        <f t="array" aca="1" ref="G866" ca="1">IFERROR(VLOOKUP(INDIRECT(_xlfn.CONCAT("'3. Evaluator Information'!G",$B866)),languages_lookup,2,FALSE),INT(0))</f>
        <v>0</v>
      </c>
      <c r="H866" s="9">
        <v>44</v>
      </c>
    </row>
    <row r="867" spans="1:8" x14ac:dyDescent="0.25">
      <c r="A867" s="9">
        <v>129</v>
      </c>
      <c r="B867" s="9">
        <v>1008</v>
      </c>
      <c r="C867" s="9" cm="1">
        <f t="array" aca="1" ref="C867" ca="1">INDIRECT(_xlfn.CONCAT("'3. Evaluator Information'!C",$B867))</f>
        <v>0</v>
      </c>
      <c r="D867" s="9" cm="1">
        <f t="array" aca="1" ref="D867" ca="1">INDIRECT(_xlfn.CONCAT("'3. Evaluator Information'!D",$B867))</f>
        <v>0</v>
      </c>
      <c r="E867" s="9" cm="1">
        <f t="array" aca="1" ref="E867" ca="1">INDIRECT(_xlfn.CONCAT("'3. Evaluator Information'!E",$B867))</f>
        <v>0</v>
      </c>
      <c r="F867" s="9" cm="1">
        <f t="array" aca="1" ref="F867" ca="1">INDIRECT(_xlfn.CONCAT("'3. Evaluator Information'!F",$B867))</f>
        <v>0</v>
      </c>
      <c r="G867" s="9" cm="1">
        <f t="array" aca="1" ref="G867" ca="1">IFERROR(VLOOKUP(INDIRECT(_xlfn.CONCAT("'3. Evaluator Information'!G",$B867)),languages_lookup,2,FALSE),INT(0))</f>
        <v>0</v>
      </c>
      <c r="H867" s="9">
        <v>44</v>
      </c>
    </row>
    <row r="868" spans="1:8" x14ac:dyDescent="0.25">
      <c r="A868" s="9">
        <v>129</v>
      </c>
      <c r="B868" s="9">
        <v>1009</v>
      </c>
      <c r="C868" s="9" cm="1">
        <f t="array" aca="1" ref="C868" ca="1">INDIRECT(_xlfn.CONCAT("'3. Evaluator Information'!C",$B868))</f>
        <v>0</v>
      </c>
      <c r="D868" s="9" cm="1">
        <f t="array" aca="1" ref="D868" ca="1">INDIRECT(_xlfn.CONCAT("'3. Evaluator Information'!D",$B868))</f>
        <v>0</v>
      </c>
      <c r="E868" s="9" cm="1">
        <f t="array" aca="1" ref="E868" ca="1">INDIRECT(_xlfn.CONCAT("'3. Evaluator Information'!E",$B868))</f>
        <v>0</v>
      </c>
      <c r="F868" s="9" cm="1">
        <f t="array" aca="1" ref="F868" ca="1">INDIRECT(_xlfn.CONCAT("'3. Evaluator Information'!F",$B868))</f>
        <v>0</v>
      </c>
      <c r="G868" s="9" cm="1">
        <f t="array" aca="1" ref="G868" ca="1">IFERROR(VLOOKUP(INDIRECT(_xlfn.CONCAT("'3. Evaluator Information'!G",$B868)),languages_lookup,2,FALSE),INT(0))</f>
        <v>0</v>
      </c>
      <c r="H868" s="9">
        <v>44</v>
      </c>
    </row>
    <row r="869" spans="1:8" x14ac:dyDescent="0.25">
      <c r="A869" s="9">
        <v>129</v>
      </c>
      <c r="B869" s="9">
        <v>1010</v>
      </c>
      <c r="C869" s="9" cm="1">
        <f t="array" aca="1" ref="C869" ca="1">INDIRECT(_xlfn.CONCAT("'3. Evaluator Information'!C",$B869))</f>
        <v>0</v>
      </c>
      <c r="D869" s="9" cm="1">
        <f t="array" aca="1" ref="D869" ca="1">INDIRECT(_xlfn.CONCAT("'3. Evaluator Information'!D",$B869))</f>
        <v>0</v>
      </c>
      <c r="E869" s="9" cm="1">
        <f t="array" aca="1" ref="E869" ca="1">INDIRECT(_xlfn.CONCAT("'3. Evaluator Information'!E",$B869))</f>
        <v>0</v>
      </c>
      <c r="F869" s="9" cm="1">
        <f t="array" aca="1" ref="F869" ca="1">INDIRECT(_xlfn.CONCAT("'3. Evaluator Information'!F",$B869))</f>
        <v>0</v>
      </c>
      <c r="G869" s="9" cm="1">
        <f t="array" aca="1" ref="G869" ca="1">IFERROR(VLOOKUP(INDIRECT(_xlfn.CONCAT("'3. Evaluator Information'!G",$B869)),languages_lookup,2,FALSE),INT(0))</f>
        <v>0</v>
      </c>
      <c r="H869" s="9">
        <v>44</v>
      </c>
    </row>
    <row r="870" spans="1:8" x14ac:dyDescent="0.25">
      <c r="A870" s="9">
        <v>129</v>
      </c>
      <c r="B870" s="9">
        <v>1011</v>
      </c>
      <c r="C870" s="9" cm="1">
        <f t="array" aca="1" ref="C870" ca="1">INDIRECT(_xlfn.CONCAT("'3. Evaluator Information'!C",$B870))</f>
        <v>0</v>
      </c>
      <c r="D870" s="9" cm="1">
        <f t="array" aca="1" ref="D870" ca="1">INDIRECT(_xlfn.CONCAT("'3. Evaluator Information'!D",$B870))</f>
        <v>0</v>
      </c>
      <c r="E870" s="9" cm="1">
        <f t="array" aca="1" ref="E870" ca="1">INDIRECT(_xlfn.CONCAT("'3. Evaluator Information'!E",$B870))</f>
        <v>0</v>
      </c>
      <c r="F870" s="9" cm="1">
        <f t="array" aca="1" ref="F870" ca="1">INDIRECT(_xlfn.CONCAT("'3. Evaluator Information'!F",$B870))</f>
        <v>0</v>
      </c>
      <c r="G870" s="9" cm="1">
        <f t="array" aca="1" ref="G870" ca="1">IFERROR(VLOOKUP(INDIRECT(_xlfn.CONCAT("'3. Evaluator Information'!G",$B870)),languages_lookup,2,FALSE),INT(0))</f>
        <v>0</v>
      </c>
      <c r="H870" s="9">
        <v>44</v>
      </c>
    </row>
    <row r="871" spans="1:8" x14ac:dyDescent="0.25">
      <c r="A871" s="9">
        <v>129</v>
      </c>
      <c r="B871" s="9">
        <v>1012</v>
      </c>
      <c r="C871" s="9" cm="1">
        <f t="array" aca="1" ref="C871" ca="1">INDIRECT(_xlfn.CONCAT("'3. Evaluator Information'!C",$B871))</f>
        <v>0</v>
      </c>
      <c r="D871" s="9" cm="1">
        <f t="array" aca="1" ref="D871" ca="1">INDIRECT(_xlfn.CONCAT("'3. Evaluator Information'!D",$B871))</f>
        <v>0</v>
      </c>
      <c r="E871" s="9" cm="1">
        <f t="array" aca="1" ref="E871" ca="1">INDIRECT(_xlfn.CONCAT("'3. Evaluator Information'!E",$B871))</f>
        <v>0</v>
      </c>
      <c r="F871" s="9" cm="1">
        <f t="array" aca="1" ref="F871" ca="1">INDIRECT(_xlfn.CONCAT("'3. Evaluator Information'!F",$B871))</f>
        <v>0</v>
      </c>
      <c r="G871" s="9" cm="1">
        <f t="array" aca="1" ref="G871" ca="1">IFERROR(VLOOKUP(INDIRECT(_xlfn.CONCAT("'3. Evaluator Information'!G",$B871)),languages_lookup,2,FALSE),INT(0))</f>
        <v>0</v>
      </c>
      <c r="H871" s="9">
        <v>44</v>
      </c>
    </row>
    <row r="872" spans="1:8" x14ac:dyDescent="0.25">
      <c r="A872" s="9">
        <v>129</v>
      </c>
      <c r="B872" s="9">
        <v>1013</v>
      </c>
      <c r="C872" s="9" cm="1">
        <f t="array" aca="1" ref="C872" ca="1">INDIRECT(_xlfn.CONCAT("'3. Evaluator Information'!C",$B872))</f>
        <v>0</v>
      </c>
      <c r="D872" s="9" cm="1">
        <f t="array" aca="1" ref="D872" ca="1">INDIRECT(_xlfn.CONCAT("'3. Evaluator Information'!D",$B872))</f>
        <v>0</v>
      </c>
      <c r="E872" s="9" cm="1">
        <f t="array" aca="1" ref="E872" ca="1">INDIRECT(_xlfn.CONCAT("'3. Evaluator Information'!E",$B872))</f>
        <v>0</v>
      </c>
      <c r="F872" s="9" cm="1">
        <f t="array" aca="1" ref="F872" ca="1">INDIRECT(_xlfn.CONCAT("'3. Evaluator Information'!F",$B872))</f>
        <v>0</v>
      </c>
      <c r="G872" s="9" cm="1">
        <f t="array" aca="1" ref="G872" ca="1">IFERROR(VLOOKUP(INDIRECT(_xlfn.CONCAT("'3. Evaluator Information'!G",$B872)),languages_lookup,2,FALSE),INT(0))</f>
        <v>0</v>
      </c>
      <c r="H872" s="9">
        <v>44</v>
      </c>
    </row>
    <row r="873" spans="1:8" x14ac:dyDescent="0.25">
      <c r="A873" s="9">
        <v>129</v>
      </c>
      <c r="B873" s="9">
        <v>1014</v>
      </c>
      <c r="C873" s="9" cm="1">
        <f t="array" aca="1" ref="C873" ca="1">INDIRECT(_xlfn.CONCAT("'3. Evaluator Information'!C",$B873))</f>
        <v>0</v>
      </c>
      <c r="D873" s="9" cm="1">
        <f t="array" aca="1" ref="D873" ca="1">INDIRECT(_xlfn.CONCAT("'3. Evaluator Information'!D",$B873))</f>
        <v>0</v>
      </c>
      <c r="E873" s="9" cm="1">
        <f t="array" aca="1" ref="E873" ca="1">INDIRECT(_xlfn.CONCAT("'3. Evaluator Information'!E",$B873))</f>
        <v>0</v>
      </c>
      <c r="F873" s="9" cm="1">
        <f t="array" aca="1" ref="F873" ca="1">INDIRECT(_xlfn.CONCAT("'3. Evaluator Information'!F",$B873))</f>
        <v>0</v>
      </c>
      <c r="G873" s="9" cm="1">
        <f t="array" aca="1" ref="G873" ca="1">IFERROR(VLOOKUP(INDIRECT(_xlfn.CONCAT("'3. Evaluator Information'!G",$B873)),languages_lookup,2,FALSE),INT(0))</f>
        <v>0</v>
      </c>
      <c r="H873" s="9">
        <v>44</v>
      </c>
    </row>
    <row r="874" spans="1:8" x14ac:dyDescent="0.25">
      <c r="A874" s="9">
        <v>129</v>
      </c>
      <c r="B874" s="9">
        <v>1015</v>
      </c>
      <c r="C874" s="9" cm="1">
        <f t="array" aca="1" ref="C874" ca="1">INDIRECT(_xlfn.CONCAT("'3. Evaluator Information'!C",$B874))</f>
        <v>0</v>
      </c>
      <c r="D874" s="9" cm="1">
        <f t="array" aca="1" ref="D874" ca="1">INDIRECT(_xlfn.CONCAT("'3. Evaluator Information'!D",$B874))</f>
        <v>0</v>
      </c>
      <c r="E874" s="9" cm="1">
        <f t="array" aca="1" ref="E874" ca="1">INDIRECT(_xlfn.CONCAT("'3. Evaluator Information'!E",$B874))</f>
        <v>0</v>
      </c>
      <c r="F874" s="9" cm="1">
        <f t="array" aca="1" ref="F874" ca="1">INDIRECT(_xlfn.CONCAT("'3. Evaluator Information'!F",$B874))</f>
        <v>0</v>
      </c>
      <c r="G874" s="9" cm="1">
        <f t="array" aca="1" ref="G874" ca="1">IFERROR(VLOOKUP(INDIRECT(_xlfn.CONCAT("'3. Evaluator Information'!G",$B874)),languages_lookup,2,FALSE),INT(0))</f>
        <v>0</v>
      </c>
      <c r="H874" s="9">
        <v>44</v>
      </c>
    </row>
    <row r="875" spans="1:8" x14ac:dyDescent="0.25">
      <c r="A875" s="9">
        <v>129</v>
      </c>
      <c r="B875" s="9">
        <v>1016</v>
      </c>
      <c r="C875" s="9" cm="1">
        <f t="array" aca="1" ref="C875" ca="1">INDIRECT(_xlfn.CONCAT("'3. Evaluator Information'!C",$B875))</f>
        <v>0</v>
      </c>
      <c r="D875" s="9" cm="1">
        <f t="array" aca="1" ref="D875" ca="1">INDIRECT(_xlfn.CONCAT("'3. Evaluator Information'!D",$B875))</f>
        <v>0</v>
      </c>
      <c r="E875" s="9" cm="1">
        <f t="array" aca="1" ref="E875" ca="1">INDIRECT(_xlfn.CONCAT("'3. Evaluator Information'!E",$B875))</f>
        <v>0</v>
      </c>
      <c r="F875" s="9" cm="1">
        <f t="array" aca="1" ref="F875" ca="1">INDIRECT(_xlfn.CONCAT("'3. Evaluator Information'!F",$B875))</f>
        <v>0</v>
      </c>
      <c r="G875" s="9" cm="1">
        <f t="array" aca="1" ref="G875" ca="1">IFERROR(VLOOKUP(INDIRECT(_xlfn.CONCAT("'3. Evaluator Information'!G",$B875)),languages_lookup,2,FALSE),INT(0))</f>
        <v>0</v>
      </c>
      <c r="H875" s="9">
        <v>44</v>
      </c>
    </row>
    <row r="876" spans="1:8" x14ac:dyDescent="0.25">
      <c r="A876" s="9">
        <v>129</v>
      </c>
      <c r="B876" s="9">
        <v>1017</v>
      </c>
      <c r="C876" s="9" cm="1">
        <f t="array" aca="1" ref="C876" ca="1">INDIRECT(_xlfn.CONCAT("'3. Evaluator Information'!C",$B876))</f>
        <v>0</v>
      </c>
      <c r="D876" s="9" cm="1">
        <f t="array" aca="1" ref="D876" ca="1">INDIRECT(_xlfn.CONCAT("'3. Evaluator Information'!D",$B876))</f>
        <v>0</v>
      </c>
      <c r="E876" s="9" cm="1">
        <f t="array" aca="1" ref="E876" ca="1">INDIRECT(_xlfn.CONCAT("'3. Evaluator Information'!E",$B876))</f>
        <v>0</v>
      </c>
      <c r="F876" s="9" cm="1">
        <f t="array" aca="1" ref="F876" ca="1">INDIRECT(_xlfn.CONCAT("'3. Evaluator Information'!F",$B876))</f>
        <v>0</v>
      </c>
      <c r="G876" s="9" cm="1">
        <f t="array" aca="1" ref="G876" ca="1">IFERROR(VLOOKUP(INDIRECT(_xlfn.CONCAT("'3. Evaluator Information'!G",$B876)),languages_lookup,2,FALSE),INT(0))</f>
        <v>0</v>
      </c>
      <c r="H876" s="9">
        <v>44</v>
      </c>
    </row>
    <row r="877" spans="1:8" x14ac:dyDescent="0.25">
      <c r="A877" s="9">
        <v>129</v>
      </c>
      <c r="B877" s="9">
        <v>1018</v>
      </c>
      <c r="C877" s="9" cm="1">
        <f t="array" aca="1" ref="C877" ca="1">INDIRECT(_xlfn.CONCAT("'3. Evaluator Information'!C",$B877))</f>
        <v>0</v>
      </c>
      <c r="D877" s="9" cm="1">
        <f t="array" aca="1" ref="D877" ca="1">INDIRECT(_xlfn.CONCAT("'3. Evaluator Information'!D",$B877))</f>
        <v>0</v>
      </c>
      <c r="E877" s="9" cm="1">
        <f t="array" aca="1" ref="E877" ca="1">INDIRECT(_xlfn.CONCAT("'3. Evaluator Information'!E",$B877))</f>
        <v>0</v>
      </c>
      <c r="F877" s="9" cm="1">
        <f t="array" aca="1" ref="F877" ca="1">INDIRECT(_xlfn.CONCAT("'3. Evaluator Information'!F",$B877))</f>
        <v>0</v>
      </c>
      <c r="G877" s="9" cm="1">
        <f t="array" aca="1" ref="G877" ca="1">IFERROR(VLOOKUP(INDIRECT(_xlfn.CONCAT("'3. Evaluator Information'!G",$B877)),languages_lookup,2,FALSE),INT(0))</f>
        <v>0</v>
      </c>
      <c r="H877" s="9">
        <v>44</v>
      </c>
    </row>
    <row r="878" spans="1:8" x14ac:dyDescent="0.25">
      <c r="A878" s="9">
        <v>129</v>
      </c>
      <c r="B878" s="9">
        <v>1019</v>
      </c>
      <c r="C878" s="9" cm="1">
        <f t="array" aca="1" ref="C878" ca="1">INDIRECT(_xlfn.CONCAT("'3. Evaluator Information'!C",$B878))</f>
        <v>0</v>
      </c>
      <c r="D878" s="9" cm="1">
        <f t="array" aca="1" ref="D878" ca="1">INDIRECT(_xlfn.CONCAT("'3. Evaluator Information'!D",$B878))</f>
        <v>0</v>
      </c>
      <c r="E878" s="9" cm="1">
        <f t="array" aca="1" ref="E878" ca="1">INDIRECT(_xlfn.CONCAT("'3. Evaluator Information'!E",$B878))</f>
        <v>0</v>
      </c>
      <c r="F878" s="9" cm="1">
        <f t="array" aca="1" ref="F878" ca="1">INDIRECT(_xlfn.CONCAT("'3. Evaluator Information'!F",$B878))</f>
        <v>0</v>
      </c>
      <c r="G878" s="9" cm="1">
        <f t="array" aca="1" ref="G878" ca="1">IFERROR(VLOOKUP(INDIRECT(_xlfn.CONCAT("'3. Evaluator Information'!G",$B878)),languages_lookup,2,FALSE),INT(0))</f>
        <v>0</v>
      </c>
      <c r="H878" s="9">
        <v>44</v>
      </c>
    </row>
    <row r="879" spans="1:8" x14ac:dyDescent="0.25">
      <c r="A879" s="9">
        <v>129</v>
      </c>
      <c r="B879" s="9">
        <v>1020</v>
      </c>
      <c r="C879" s="9" cm="1">
        <f t="array" aca="1" ref="C879" ca="1">INDIRECT(_xlfn.CONCAT("'3. Evaluator Information'!C",$B879))</f>
        <v>0</v>
      </c>
      <c r="D879" s="9" cm="1">
        <f t="array" aca="1" ref="D879" ca="1">INDIRECT(_xlfn.CONCAT("'3. Evaluator Information'!D",$B879))</f>
        <v>0</v>
      </c>
      <c r="E879" s="9" cm="1">
        <f t="array" aca="1" ref="E879" ca="1">INDIRECT(_xlfn.CONCAT("'3. Evaluator Information'!E",$B879))</f>
        <v>0</v>
      </c>
      <c r="F879" s="9" cm="1">
        <f t="array" aca="1" ref="F879" ca="1">INDIRECT(_xlfn.CONCAT("'3. Evaluator Information'!F",$B879))</f>
        <v>0</v>
      </c>
      <c r="G879" s="9" cm="1">
        <f t="array" aca="1" ref="G879" ca="1">IFERROR(VLOOKUP(INDIRECT(_xlfn.CONCAT("'3. Evaluator Information'!G",$B879)),languages_lookup,2,FALSE),INT(0))</f>
        <v>0</v>
      </c>
      <c r="H879" s="9">
        <v>44</v>
      </c>
    </row>
    <row r="880" spans="1:8" x14ac:dyDescent="0.25">
      <c r="A880" s="9">
        <v>129</v>
      </c>
      <c r="B880" s="9">
        <v>1021</v>
      </c>
      <c r="C880" s="9" cm="1">
        <f t="array" aca="1" ref="C880" ca="1">INDIRECT(_xlfn.CONCAT("'3. Evaluator Information'!C",$B880))</f>
        <v>0</v>
      </c>
      <c r="D880" s="9" cm="1">
        <f t="array" aca="1" ref="D880" ca="1">INDIRECT(_xlfn.CONCAT("'3. Evaluator Information'!D",$B880))</f>
        <v>0</v>
      </c>
      <c r="E880" s="9" cm="1">
        <f t="array" aca="1" ref="E880" ca="1">INDIRECT(_xlfn.CONCAT("'3. Evaluator Information'!E",$B880))</f>
        <v>0</v>
      </c>
      <c r="F880" s="9" cm="1">
        <f t="array" aca="1" ref="F880" ca="1">INDIRECT(_xlfn.CONCAT("'3. Evaluator Information'!F",$B880))</f>
        <v>0</v>
      </c>
      <c r="G880" s="9" cm="1">
        <f t="array" aca="1" ref="G880" ca="1">IFERROR(VLOOKUP(INDIRECT(_xlfn.CONCAT("'3. Evaluator Information'!G",$B880)),languages_lookup,2,FALSE),INT(0))</f>
        <v>0</v>
      </c>
      <c r="H880" s="9">
        <v>44</v>
      </c>
    </row>
    <row r="881" spans="1:8" x14ac:dyDescent="0.25">
      <c r="A881" s="9">
        <v>129</v>
      </c>
      <c r="B881" s="9">
        <v>1022</v>
      </c>
      <c r="C881" s="9" cm="1">
        <f t="array" aca="1" ref="C881" ca="1">INDIRECT(_xlfn.CONCAT("'3. Evaluator Information'!C",$B881))</f>
        <v>0</v>
      </c>
      <c r="D881" s="9" cm="1">
        <f t="array" aca="1" ref="D881" ca="1">INDIRECT(_xlfn.CONCAT("'3. Evaluator Information'!D",$B881))</f>
        <v>0</v>
      </c>
      <c r="E881" s="9" cm="1">
        <f t="array" aca="1" ref="E881" ca="1">INDIRECT(_xlfn.CONCAT("'3. Evaluator Information'!E",$B881))</f>
        <v>0</v>
      </c>
      <c r="F881" s="9" cm="1">
        <f t="array" aca="1" ref="F881" ca="1">INDIRECT(_xlfn.CONCAT("'3. Evaluator Information'!F",$B881))</f>
        <v>0</v>
      </c>
      <c r="G881" s="9" cm="1">
        <f t="array" aca="1" ref="G881" ca="1">IFERROR(VLOOKUP(INDIRECT(_xlfn.CONCAT("'3. Evaluator Information'!G",$B881)),languages_lookup,2,FALSE),INT(0))</f>
        <v>0</v>
      </c>
      <c r="H881" s="9">
        <v>44</v>
      </c>
    </row>
    <row r="882" spans="1:8" x14ac:dyDescent="0.25">
      <c r="A882" s="9">
        <v>132</v>
      </c>
      <c r="B882" s="9">
        <v>1026</v>
      </c>
      <c r="C882" s="9" cm="1">
        <f t="array" aca="1" ref="C882" ca="1">INDIRECT(_xlfn.CONCAT("'3. Evaluator Information'!C",$B882))</f>
        <v>0</v>
      </c>
      <c r="D882" s="9" cm="1">
        <f t="array" aca="1" ref="D882" ca="1">INDIRECT(_xlfn.CONCAT("'3. Evaluator Information'!D",$B882))</f>
        <v>0</v>
      </c>
      <c r="E882" s="9" cm="1">
        <f t="array" aca="1" ref="E882" ca="1">INDIRECT(_xlfn.CONCAT("'3. Evaluator Information'!E",$B882))</f>
        <v>0</v>
      </c>
      <c r="F882" s="9" cm="1">
        <f t="array" aca="1" ref="F882" ca="1">INDIRECT(_xlfn.CONCAT("'3. Evaluator Information'!F",$B882))</f>
        <v>0</v>
      </c>
      <c r="G882" s="9" cm="1">
        <f t="array" aca="1" ref="G882" ca="1">IFERROR(VLOOKUP(INDIRECT(_xlfn.CONCAT("'3. Evaluator Information'!G",$B882)),languages_lookup,2,FALSE),INT(0))</f>
        <v>0</v>
      </c>
      <c r="H882" s="9">
        <v>45</v>
      </c>
    </row>
    <row r="883" spans="1:8" x14ac:dyDescent="0.25">
      <c r="A883" s="9">
        <v>132</v>
      </c>
      <c r="B883" s="9">
        <v>1027</v>
      </c>
      <c r="C883" s="9" cm="1">
        <f t="array" aca="1" ref="C883" ca="1">INDIRECT(_xlfn.CONCAT("'3. Evaluator Information'!C",$B883))</f>
        <v>0</v>
      </c>
      <c r="D883" s="9" cm="1">
        <f t="array" aca="1" ref="D883" ca="1">INDIRECT(_xlfn.CONCAT("'3. Evaluator Information'!D",$B883))</f>
        <v>0</v>
      </c>
      <c r="E883" s="9" cm="1">
        <f t="array" aca="1" ref="E883" ca="1">INDIRECT(_xlfn.CONCAT("'3. Evaluator Information'!E",$B883))</f>
        <v>0</v>
      </c>
      <c r="F883" s="9" cm="1">
        <f t="array" aca="1" ref="F883" ca="1">INDIRECT(_xlfn.CONCAT("'3. Evaluator Information'!F",$B883))</f>
        <v>0</v>
      </c>
      <c r="G883" s="9" cm="1">
        <f t="array" aca="1" ref="G883" ca="1">IFERROR(VLOOKUP(INDIRECT(_xlfn.CONCAT("'3. Evaluator Information'!G",$B883)),languages_lookup,2,FALSE),INT(0))</f>
        <v>0</v>
      </c>
      <c r="H883" s="9">
        <v>45</v>
      </c>
    </row>
    <row r="884" spans="1:8" x14ac:dyDescent="0.25">
      <c r="A884" s="9">
        <v>132</v>
      </c>
      <c r="B884" s="9">
        <v>1028</v>
      </c>
      <c r="C884" s="9" cm="1">
        <f t="array" aca="1" ref="C884" ca="1">INDIRECT(_xlfn.CONCAT("'3. Evaluator Information'!C",$B884))</f>
        <v>0</v>
      </c>
      <c r="D884" s="9" cm="1">
        <f t="array" aca="1" ref="D884" ca="1">INDIRECT(_xlfn.CONCAT("'3. Evaluator Information'!D",$B884))</f>
        <v>0</v>
      </c>
      <c r="E884" s="9" cm="1">
        <f t="array" aca="1" ref="E884" ca="1">INDIRECT(_xlfn.CONCAT("'3. Evaluator Information'!E",$B884))</f>
        <v>0</v>
      </c>
      <c r="F884" s="9" cm="1">
        <f t="array" aca="1" ref="F884" ca="1">INDIRECT(_xlfn.CONCAT("'3. Evaluator Information'!F",$B884))</f>
        <v>0</v>
      </c>
      <c r="G884" s="9" cm="1">
        <f t="array" aca="1" ref="G884" ca="1">IFERROR(VLOOKUP(INDIRECT(_xlfn.CONCAT("'3. Evaluator Information'!G",$B884)),languages_lookup,2,FALSE),INT(0))</f>
        <v>0</v>
      </c>
      <c r="H884" s="9">
        <v>45</v>
      </c>
    </row>
    <row r="885" spans="1:8" x14ac:dyDescent="0.25">
      <c r="A885" s="9">
        <v>132</v>
      </c>
      <c r="B885" s="9">
        <v>1029</v>
      </c>
      <c r="C885" s="9" cm="1">
        <f t="array" aca="1" ref="C885" ca="1">INDIRECT(_xlfn.CONCAT("'3. Evaluator Information'!C",$B885))</f>
        <v>0</v>
      </c>
      <c r="D885" s="9" cm="1">
        <f t="array" aca="1" ref="D885" ca="1">INDIRECT(_xlfn.CONCAT("'3. Evaluator Information'!D",$B885))</f>
        <v>0</v>
      </c>
      <c r="E885" s="9" cm="1">
        <f t="array" aca="1" ref="E885" ca="1">INDIRECT(_xlfn.CONCAT("'3. Evaluator Information'!E",$B885))</f>
        <v>0</v>
      </c>
      <c r="F885" s="9" cm="1">
        <f t="array" aca="1" ref="F885" ca="1">INDIRECT(_xlfn.CONCAT("'3. Evaluator Information'!F",$B885))</f>
        <v>0</v>
      </c>
      <c r="G885" s="9" cm="1">
        <f t="array" aca="1" ref="G885" ca="1">IFERROR(VLOOKUP(INDIRECT(_xlfn.CONCAT("'3. Evaluator Information'!G",$B885)),languages_lookup,2,FALSE),INT(0))</f>
        <v>0</v>
      </c>
      <c r="H885" s="9">
        <v>45</v>
      </c>
    </row>
    <row r="886" spans="1:8" x14ac:dyDescent="0.25">
      <c r="A886" s="9">
        <v>132</v>
      </c>
      <c r="B886" s="9">
        <v>1030</v>
      </c>
      <c r="C886" s="9" cm="1">
        <f t="array" aca="1" ref="C886" ca="1">INDIRECT(_xlfn.CONCAT("'3. Evaluator Information'!C",$B886))</f>
        <v>0</v>
      </c>
      <c r="D886" s="9" cm="1">
        <f t="array" aca="1" ref="D886" ca="1">INDIRECT(_xlfn.CONCAT("'3. Evaluator Information'!D",$B886))</f>
        <v>0</v>
      </c>
      <c r="E886" s="9" cm="1">
        <f t="array" aca="1" ref="E886" ca="1">INDIRECT(_xlfn.CONCAT("'3. Evaluator Information'!E",$B886))</f>
        <v>0</v>
      </c>
      <c r="F886" s="9" cm="1">
        <f t="array" aca="1" ref="F886" ca="1">INDIRECT(_xlfn.CONCAT("'3. Evaluator Information'!F",$B886))</f>
        <v>0</v>
      </c>
      <c r="G886" s="9" cm="1">
        <f t="array" aca="1" ref="G886" ca="1">IFERROR(VLOOKUP(INDIRECT(_xlfn.CONCAT("'3. Evaluator Information'!G",$B886)),languages_lookup,2,FALSE),INT(0))</f>
        <v>0</v>
      </c>
      <c r="H886" s="9">
        <v>45</v>
      </c>
    </row>
    <row r="887" spans="1:8" x14ac:dyDescent="0.25">
      <c r="A887" s="9">
        <v>132</v>
      </c>
      <c r="B887" s="9">
        <v>1031</v>
      </c>
      <c r="C887" s="9" cm="1">
        <f t="array" aca="1" ref="C887" ca="1">INDIRECT(_xlfn.CONCAT("'3. Evaluator Information'!C",$B887))</f>
        <v>0</v>
      </c>
      <c r="D887" s="9" cm="1">
        <f t="array" aca="1" ref="D887" ca="1">INDIRECT(_xlfn.CONCAT("'3. Evaluator Information'!D",$B887))</f>
        <v>0</v>
      </c>
      <c r="E887" s="9" cm="1">
        <f t="array" aca="1" ref="E887" ca="1">INDIRECT(_xlfn.CONCAT("'3. Evaluator Information'!E",$B887))</f>
        <v>0</v>
      </c>
      <c r="F887" s="9" cm="1">
        <f t="array" aca="1" ref="F887" ca="1">INDIRECT(_xlfn.CONCAT("'3. Evaluator Information'!F",$B887))</f>
        <v>0</v>
      </c>
      <c r="G887" s="9" cm="1">
        <f t="array" aca="1" ref="G887" ca="1">IFERROR(VLOOKUP(INDIRECT(_xlfn.CONCAT("'3. Evaluator Information'!G",$B887)),languages_lookup,2,FALSE),INT(0))</f>
        <v>0</v>
      </c>
      <c r="H887" s="9">
        <v>45</v>
      </c>
    </row>
    <row r="888" spans="1:8" x14ac:dyDescent="0.25">
      <c r="A888" s="9">
        <v>132</v>
      </c>
      <c r="B888" s="9">
        <v>1032</v>
      </c>
      <c r="C888" s="9" cm="1">
        <f t="array" aca="1" ref="C888" ca="1">INDIRECT(_xlfn.CONCAT("'3. Evaluator Information'!C",$B888))</f>
        <v>0</v>
      </c>
      <c r="D888" s="9" cm="1">
        <f t="array" aca="1" ref="D888" ca="1">INDIRECT(_xlfn.CONCAT("'3. Evaluator Information'!D",$B888))</f>
        <v>0</v>
      </c>
      <c r="E888" s="9" cm="1">
        <f t="array" aca="1" ref="E888" ca="1">INDIRECT(_xlfn.CONCAT("'3. Evaluator Information'!E",$B888))</f>
        <v>0</v>
      </c>
      <c r="F888" s="9" cm="1">
        <f t="array" aca="1" ref="F888" ca="1">INDIRECT(_xlfn.CONCAT("'3. Evaluator Information'!F",$B888))</f>
        <v>0</v>
      </c>
      <c r="G888" s="9" cm="1">
        <f t="array" aca="1" ref="G888" ca="1">IFERROR(VLOOKUP(INDIRECT(_xlfn.CONCAT("'3. Evaluator Information'!G",$B888)),languages_lookup,2,FALSE),INT(0))</f>
        <v>0</v>
      </c>
      <c r="H888" s="9">
        <v>45</v>
      </c>
    </row>
    <row r="889" spans="1:8" x14ac:dyDescent="0.25">
      <c r="A889" s="9">
        <v>132</v>
      </c>
      <c r="B889" s="9">
        <v>1033</v>
      </c>
      <c r="C889" s="9" cm="1">
        <f t="array" aca="1" ref="C889" ca="1">INDIRECT(_xlfn.CONCAT("'3. Evaluator Information'!C",$B889))</f>
        <v>0</v>
      </c>
      <c r="D889" s="9" cm="1">
        <f t="array" aca="1" ref="D889" ca="1">INDIRECT(_xlfn.CONCAT("'3. Evaluator Information'!D",$B889))</f>
        <v>0</v>
      </c>
      <c r="E889" s="9" cm="1">
        <f t="array" aca="1" ref="E889" ca="1">INDIRECT(_xlfn.CONCAT("'3. Evaluator Information'!E",$B889))</f>
        <v>0</v>
      </c>
      <c r="F889" s="9" cm="1">
        <f t="array" aca="1" ref="F889" ca="1">INDIRECT(_xlfn.CONCAT("'3. Evaluator Information'!F",$B889))</f>
        <v>0</v>
      </c>
      <c r="G889" s="9" cm="1">
        <f t="array" aca="1" ref="G889" ca="1">IFERROR(VLOOKUP(INDIRECT(_xlfn.CONCAT("'3. Evaluator Information'!G",$B889)),languages_lookup,2,FALSE),INT(0))</f>
        <v>0</v>
      </c>
      <c r="H889" s="9">
        <v>45</v>
      </c>
    </row>
    <row r="890" spans="1:8" x14ac:dyDescent="0.25">
      <c r="A890" s="9">
        <v>132</v>
      </c>
      <c r="B890" s="9">
        <v>1034</v>
      </c>
      <c r="C890" s="9" cm="1">
        <f t="array" aca="1" ref="C890" ca="1">INDIRECT(_xlfn.CONCAT("'3. Evaluator Information'!C",$B890))</f>
        <v>0</v>
      </c>
      <c r="D890" s="9" cm="1">
        <f t="array" aca="1" ref="D890" ca="1">INDIRECT(_xlfn.CONCAT("'3. Evaluator Information'!D",$B890))</f>
        <v>0</v>
      </c>
      <c r="E890" s="9" cm="1">
        <f t="array" aca="1" ref="E890" ca="1">INDIRECT(_xlfn.CONCAT("'3. Evaluator Information'!E",$B890))</f>
        <v>0</v>
      </c>
      <c r="F890" s="9" cm="1">
        <f t="array" aca="1" ref="F890" ca="1">INDIRECT(_xlfn.CONCAT("'3. Evaluator Information'!F",$B890))</f>
        <v>0</v>
      </c>
      <c r="G890" s="9" cm="1">
        <f t="array" aca="1" ref="G890" ca="1">IFERROR(VLOOKUP(INDIRECT(_xlfn.CONCAT("'3. Evaluator Information'!G",$B890)),languages_lookup,2,FALSE),INT(0))</f>
        <v>0</v>
      </c>
      <c r="H890" s="9">
        <v>45</v>
      </c>
    </row>
    <row r="891" spans="1:8" x14ac:dyDescent="0.25">
      <c r="A891" s="9">
        <v>132</v>
      </c>
      <c r="B891" s="9">
        <v>1035</v>
      </c>
      <c r="C891" s="9" cm="1">
        <f t="array" aca="1" ref="C891" ca="1">INDIRECT(_xlfn.CONCAT("'3. Evaluator Information'!C",$B891))</f>
        <v>0</v>
      </c>
      <c r="D891" s="9" cm="1">
        <f t="array" aca="1" ref="D891" ca="1">INDIRECT(_xlfn.CONCAT("'3. Evaluator Information'!D",$B891))</f>
        <v>0</v>
      </c>
      <c r="E891" s="9" cm="1">
        <f t="array" aca="1" ref="E891" ca="1">INDIRECT(_xlfn.CONCAT("'3. Evaluator Information'!E",$B891))</f>
        <v>0</v>
      </c>
      <c r="F891" s="9" cm="1">
        <f t="array" aca="1" ref="F891" ca="1">INDIRECT(_xlfn.CONCAT("'3. Evaluator Information'!F",$B891))</f>
        <v>0</v>
      </c>
      <c r="G891" s="9" cm="1">
        <f t="array" aca="1" ref="G891" ca="1">IFERROR(VLOOKUP(INDIRECT(_xlfn.CONCAT("'3. Evaluator Information'!G",$B891)),languages_lookup,2,FALSE),INT(0))</f>
        <v>0</v>
      </c>
      <c r="H891" s="9">
        <v>45</v>
      </c>
    </row>
    <row r="892" spans="1:8" x14ac:dyDescent="0.25">
      <c r="A892" s="9">
        <v>132</v>
      </c>
      <c r="B892" s="9">
        <v>1036</v>
      </c>
      <c r="C892" s="9" cm="1">
        <f t="array" aca="1" ref="C892" ca="1">INDIRECT(_xlfn.CONCAT("'3. Evaluator Information'!C",$B892))</f>
        <v>0</v>
      </c>
      <c r="D892" s="9" cm="1">
        <f t="array" aca="1" ref="D892" ca="1">INDIRECT(_xlfn.CONCAT("'3. Evaluator Information'!D",$B892))</f>
        <v>0</v>
      </c>
      <c r="E892" s="9" cm="1">
        <f t="array" aca="1" ref="E892" ca="1">INDIRECT(_xlfn.CONCAT("'3. Evaluator Information'!E",$B892))</f>
        <v>0</v>
      </c>
      <c r="F892" s="9" cm="1">
        <f t="array" aca="1" ref="F892" ca="1">INDIRECT(_xlfn.CONCAT("'3. Evaluator Information'!F",$B892))</f>
        <v>0</v>
      </c>
      <c r="G892" s="9" cm="1">
        <f t="array" aca="1" ref="G892" ca="1">IFERROR(VLOOKUP(INDIRECT(_xlfn.CONCAT("'3. Evaluator Information'!G",$B892)),languages_lookup,2,FALSE),INT(0))</f>
        <v>0</v>
      </c>
      <c r="H892" s="9">
        <v>45</v>
      </c>
    </row>
    <row r="893" spans="1:8" x14ac:dyDescent="0.25">
      <c r="A893" s="9">
        <v>132</v>
      </c>
      <c r="B893" s="9">
        <v>1037</v>
      </c>
      <c r="C893" s="9" cm="1">
        <f t="array" aca="1" ref="C893" ca="1">INDIRECT(_xlfn.CONCAT("'3. Evaluator Information'!C",$B893))</f>
        <v>0</v>
      </c>
      <c r="D893" s="9" cm="1">
        <f t="array" aca="1" ref="D893" ca="1">INDIRECT(_xlfn.CONCAT("'3. Evaluator Information'!D",$B893))</f>
        <v>0</v>
      </c>
      <c r="E893" s="9" cm="1">
        <f t="array" aca="1" ref="E893" ca="1">INDIRECT(_xlfn.CONCAT("'3. Evaluator Information'!E",$B893))</f>
        <v>0</v>
      </c>
      <c r="F893" s="9" cm="1">
        <f t="array" aca="1" ref="F893" ca="1">INDIRECT(_xlfn.CONCAT("'3. Evaluator Information'!F",$B893))</f>
        <v>0</v>
      </c>
      <c r="G893" s="9" cm="1">
        <f t="array" aca="1" ref="G893" ca="1">IFERROR(VLOOKUP(INDIRECT(_xlfn.CONCAT("'3. Evaluator Information'!G",$B893)),languages_lookup,2,FALSE),INT(0))</f>
        <v>0</v>
      </c>
      <c r="H893" s="9">
        <v>45</v>
      </c>
    </row>
    <row r="894" spans="1:8" x14ac:dyDescent="0.25">
      <c r="A894" s="9">
        <v>132</v>
      </c>
      <c r="B894" s="9">
        <v>1038</v>
      </c>
      <c r="C894" s="9" cm="1">
        <f t="array" aca="1" ref="C894" ca="1">INDIRECT(_xlfn.CONCAT("'3. Evaluator Information'!C",$B894))</f>
        <v>0</v>
      </c>
      <c r="D894" s="9" cm="1">
        <f t="array" aca="1" ref="D894" ca="1">INDIRECT(_xlfn.CONCAT("'3. Evaluator Information'!D",$B894))</f>
        <v>0</v>
      </c>
      <c r="E894" s="9" cm="1">
        <f t="array" aca="1" ref="E894" ca="1">INDIRECT(_xlfn.CONCAT("'3. Evaluator Information'!E",$B894))</f>
        <v>0</v>
      </c>
      <c r="F894" s="9" cm="1">
        <f t="array" aca="1" ref="F894" ca="1">INDIRECT(_xlfn.CONCAT("'3. Evaluator Information'!F",$B894))</f>
        <v>0</v>
      </c>
      <c r="G894" s="9" cm="1">
        <f t="array" aca="1" ref="G894" ca="1">IFERROR(VLOOKUP(INDIRECT(_xlfn.CONCAT("'3. Evaluator Information'!G",$B894)),languages_lookup,2,FALSE),INT(0))</f>
        <v>0</v>
      </c>
      <c r="H894" s="9">
        <v>45</v>
      </c>
    </row>
    <row r="895" spans="1:8" x14ac:dyDescent="0.25">
      <c r="A895" s="9">
        <v>132</v>
      </c>
      <c r="B895" s="9">
        <v>1039</v>
      </c>
      <c r="C895" s="9" cm="1">
        <f t="array" aca="1" ref="C895" ca="1">INDIRECT(_xlfn.CONCAT("'3. Evaluator Information'!C",$B895))</f>
        <v>0</v>
      </c>
      <c r="D895" s="9" cm="1">
        <f t="array" aca="1" ref="D895" ca="1">INDIRECT(_xlfn.CONCAT("'3. Evaluator Information'!D",$B895))</f>
        <v>0</v>
      </c>
      <c r="E895" s="9" cm="1">
        <f t="array" aca="1" ref="E895" ca="1">INDIRECT(_xlfn.CONCAT("'3. Evaluator Information'!E",$B895))</f>
        <v>0</v>
      </c>
      <c r="F895" s="9" cm="1">
        <f t="array" aca="1" ref="F895" ca="1">INDIRECT(_xlfn.CONCAT("'3. Evaluator Information'!F",$B895))</f>
        <v>0</v>
      </c>
      <c r="G895" s="9" cm="1">
        <f t="array" aca="1" ref="G895" ca="1">IFERROR(VLOOKUP(INDIRECT(_xlfn.CONCAT("'3. Evaluator Information'!G",$B895)),languages_lookup,2,FALSE),INT(0))</f>
        <v>0</v>
      </c>
      <c r="H895" s="9">
        <v>45</v>
      </c>
    </row>
    <row r="896" spans="1:8" x14ac:dyDescent="0.25">
      <c r="A896" s="9">
        <v>132</v>
      </c>
      <c r="B896" s="9">
        <v>1040</v>
      </c>
      <c r="C896" s="9" cm="1">
        <f t="array" aca="1" ref="C896" ca="1">INDIRECT(_xlfn.CONCAT("'3. Evaluator Information'!C",$B896))</f>
        <v>0</v>
      </c>
      <c r="D896" s="9" cm="1">
        <f t="array" aca="1" ref="D896" ca="1">INDIRECT(_xlfn.CONCAT("'3. Evaluator Information'!D",$B896))</f>
        <v>0</v>
      </c>
      <c r="E896" s="9" cm="1">
        <f t="array" aca="1" ref="E896" ca="1">INDIRECT(_xlfn.CONCAT("'3. Evaluator Information'!E",$B896))</f>
        <v>0</v>
      </c>
      <c r="F896" s="9" cm="1">
        <f t="array" aca="1" ref="F896" ca="1">INDIRECT(_xlfn.CONCAT("'3. Evaluator Information'!F",$B896))</f>
        <v>0</v>
      </c>
      <c r="G896" s="9" cm="1">
        <f t="array" aca="1" ref="G896" ca="1">IFERROR(VLOOKUP(INDIRECT(_xlfn.CONCAT("'3. Evaluator Information'!G",$B896)),languages_lookup,2,FALSE),INT(0))</f>
        <v>0</v>
      </c>
      <c r="H896" s="9">
        <v>45</v>
      </c>
    </row>
    <row r="897" spans="1:8" x14ac:dyDescent="0.25">
      <c r="A897" s="9">
        <v>132</v>
      </c>
      <c r="B897" s="9">
        <v>1041</v>
      </c>
      <c r="C897" s="9" cm="1">
        <f t="array" aca="1" ref="C897" ca="1">INDIRECT(_xlfn.CONCAT("'3. Evaluator Information'!C",$B897))</f>
        <v>0</v>
      </c>
      <c r="D897" s="9" cm="1">
        <f t="array" aca="1" ref="D897" ca="1">INDIRECT(_xlfn.CONCAT("'3. Evaluator Information'!D",$B897))</f>
        <v>0</v>
      </c>
      <c r="E897" s="9" cm="1">
        <f t="array" aca="1" ref="E897" ca="1">INDIRECT(_xlfn.CONCAT("'3. Evaluator Information'!E",$B897))</f>
        <v>0</v>
      </c>
      <c r="F897" s="9" cm="1">
        <f t="array" aca="1" ref="F897" ca="1">INDIRECT(_xlfn.CONCAT("'3. Evaluator Information'!F",$B897))</f>
        <v>0</v>
      </c>
      <c r="G897" s="9" cm="1">
        <f t="array" aca="1" ref="G897" ca="1">IFERROR(VLOOKUP(INDIRECT(_xlfn.CONCAT("'3. Evaluator Information'!G",$B897)),languages_lookup,2,FALSE),INT(0))</f>
        <v>0</v>
      </c>
      <c r="H897" s="9">
        <v>45</v>
      </c>
    </row>
    <row r="898" spans="1:8" x14ac:dyDescent="0.25">
      <c r="A898" s="9">
        <v>132</v>
      </c>
      <c r="B898" s="9">
        <v>1042</v>
      </c>
      <c r="C898" s="9" cm="1">
        <f t="array" aca="1" ref="C898" ca="1">INDIRECT(_xlfn.CONCAT("'3. Evaluator Information'!C",$B898))</f>
        <v>0</v>
      </c>
      <c r="D898" s="9" cm="1">
        <f t="array" aca="1" ref="D898" ca="1">INDIRECT(_xlfn.CONCAT("'3. Evaluator Information'!D",$B898))</f>
        <v>0</v>
      </c>
      <c r="E898" s="9" cm="1">
        <f t="array" aca="1" ref="E898" ca="1">INDIRECT(_xlfn.CONCAT("'3. Evaluator Information'!E",$B898))</f>
        <v>0</v>
      </c>
      <c r="F898" s="9" cm="1">
        <f t="array" aca="1" ref="F898" ca="1">INDIRECT(_xlfn.CONCAT("'3. Evaluator Information'!F",$B898))</f>
        <v>0</v>
      </c>
      <c r="G898" s="9" cm="1">
        <f t="array" aca="1" ref="G898" ca="1">IFERROR(VLOOKUP(INDIRECT(_xlfn.CONCAT("'3. Evaluator Information'!G",$B898)),languages_lookup,2,FALSE),INT(0))</f>
        <v>0</v>
      </c>
      <c r="H898" s="9">
        <v>45</v>
      </c>
    </row>
    <row r="899" spans="1:8" x14ac:dyDescent="0.25">
      <c r="A899" s="9">
        <v>132</v>
      </c>
      <c r="B899" s="9">
        <v>1043</v>
      </c>
      <c r="C899" s="9" cm="1">
        <f t="array" aca="1" ref="C899" ca="1">INDIRECT(_xlfn.CONCAT("'3. Evaluator Information'!C",$B899))</f>
        <v>0</v>
      </c>
      <c r="D899" s="9" cm="1">
        <f t="array" aca="1" ref="D899" ca="1">INDIRECT(_xlfn.CONCAT("'3. Evaluator Information'!D",$B899))</f>
        <v>0</v>
      </c>
      <c r="E899" s="9" cm="1">
        <f t="array" aca="1" ref="E899" ca="1">INDIRECT(_xlfn.CONCAT("'3. Evaluator Information'!E",$B899))</f>
        <v>0</v>
      </c>
      <c r="F899" s="9" cm="1">
        <f t="array" aca="1" ref="F899" ca="1">INDIRECT(_xlfn.CONCAT("'3. Evaluator Information'!F",$B899))</f>
        <v>0</v>
      </c>
      <c r="G899" s="9" cm="1">
        <f t="array" aca="1" ref="G899" ca="1">IFERROR(VLOOKUP(INDIRECT(_xlfn.CONCAT("'3. Evaluator Information'!G",$B899)),languages_lookup,2,FALSE),INT(0))</f>
        <v>0</v>
      </c>
      <c r="H899" s="9">
        <v>45</v>
      </c>
    </row>
    <row r="900" spans="1:8" x14ac:dyDescent="0.25">
      <c r="A900" s="9">
        <v>132</v>
      </c>
      <c r="B900" s="9">
        <v>1044</v>
      </c>
      <c r="C900" s="9" cm="1">
        <f t="array" aca="1" ref="C900" ca="1">INDIRECT(_xlfn.CONCAT("'3. Evaluator Information'!C",$B900))</f>
        <v>0</v>
      </c>
      <c r="D900" s="9" cm="1">
        <f t="array" aca="1" ref="D900" ca="1">INDIRECT(_xlfn.CONCAT("'3. Evaluator Information'!D",$B900))</f>
        <v>0</v>
      </c>
      <c r="E900" s="9" cm="1">
        <f t="array" aca="1" ref="E900" ca="1">INDIRECT(_xlfn.CONCAT("'3. Evaluator Information'!E",$B900))</f>
        <v>0</v>
      </c>
      <c r="F900" s="9" cm="1">
        <f t="array" aca="1" ref="F900" ca="1">INDIRECT(_xlfn.CONCAT("'3. Evaluator Information'!F",$B900))</f>
        <v>0</v>
      </c>
      <c r="G900" s="9" cm="1">
        <f t="array" aca="1" ref="G900" ca="1">IFERROR(VLOOKUP(INDIRECT(_xlfn.CONCAT("'3. Evaluator Information'!G",$B900)),languages_lookup,2,FALSE),INT(0))</f>
        <v>0</v>
      </c>
      <c r="H900" s="9">
        <v>45</v>
      </c>
    </row>
    <row r="901" spans="1:8" x14ac:dyDescent="0.25">
      <c r="A901" s="9">
        <v>132</v>
      </c>
      <c r="B901" s="9">
        <v>1045</v>
      </c>
      <c r="C901" s="9" cm="1">
        <f t="array" aca="1" ref="C901" ca="1">INDIRECT(_xlfn.CONCAT("'3. Evaluator Information'!C",$B901))</f>
        <v>0</v>
      </c>
      <c r="D901" s="9" cm="1">
        <f t="array" aca="1" ref="D901" ca="1">INDIRECT(_xlfn.CONCAT("'3. Evaluator Information'!D",$B901))</f>
        <v>0</v>
      </c>
      <c r="E901" s="9" cm="1">
        <f t="array" aca="1" ref="E901" ca="1">INDIRECT(_xlfn.CONCAT("'3. Evaluator Information'!E",$B901))</f>
        <v>0</v>
      </c>
      <c r="F901" s="9" cm="1">
        <f t="array" aca="1" ref="F901" ca="1">INDIRECT(_xlfn.CONCAT("'3. Evaluator Information'!F",$B901))</f>
        <v>0</v>
      </c>
      <c r="G901" s="9" cm="1">
        <f t="array" aca="1" ref="G901" ca="1">IFERROR(VLOOKUP(INDIRECT(_xlfn.CONCAT("'3. Evaluator Information'!G",$B901)),languages_lookup,2,FALSE),INT(0))</f>
        <v>0</v>
      </c>
      <c r="H901" s="9">
        <v>45</v>
      </c>
    </row>
    <row r="902" spans="1:8" x14ac:dyDescent="0.25">
      <c r="A902" s="9">
        <v>135</v>
      </c>
      <c r="B902" s="9">
        <v>1049</v>
      </c>
      <c r="C902" s="9" cm="1">
        <f t="array" aca="1" ref="C902" ca="1">INDIRECT(_xlfn.CONCAT("'3. Evaluator Information'!C",$B902))</f>
        <v>0</v>
      </c>
      <c r="D902" s="9" cm="1">
        <f t="array" aca="1" ref="D902" ca="1">INDIRECT(_xlfn.CONCAT("'3. Evaluator Information'!D",$B902))</f>
        <v>0</v>
      </c>
      <c r="E902" s="9" cm="1">
        <f t="array" aca="1" ref="E902" ca="1">INDIRECT(_xlfn.CONCAT("'3. Evaluator Information'!E",$B902))</f>
        <v>0</v>
      </c>
      <c r="F902" s="9" cm="1">
        <f t="array" aca="1" ref="F902" ca="1">INDIRECT(_xlfn.CONCAT("'3. Evaluator Information'!F",$B902))</f>
        <v>0</v>
      </c>
      <c r="G902" s="9" cm="1">
        <f t="array" aca="1" ref="G902" ca="1">IFERROR(VLOOKUP(INDIRECT(_xlfn.CONCAT("'3. Evaluator Information'!G",$B902)),languages_lookup,2,FALSE),INT(0))</f>
        <v>0</v>
      </c>
      <c r="H902" s="9">
        <v>46</v>
      </c>
    </row>
    <row r="903" spans="1:8" x14ac:dyDescent="0.25">
      <c r="A903" s="9">
        <v>135</v>
      </c>
      <c r="B903" s="9">
        <v>1050</v>
      </c>
      <c r="C903" s="9" cm="1">
        <f t="array" aca="1" ref="C903" ca="1">INDIRECT(_xlfn.CONCAT("'3. Evaluator Information'!C",$B903))</f>
        <v>0</v>
      </c>
      <c r="D903" s="9" cm="1">
        <f t="array" aca="1" ref="D903" ca="1">INDIRECT(_xlfn.CONCAT("'3. Evaluator Information'!D",$B903))</f>
        <v>0</v>
      </c>
      <c r="E903" s="9" cm="1">
        <f t="array" aca="1" ref="E903" ca="1">INDIRECT(_xlfn.CONCAT("'3. Evaluator Information'!E",$B903))</f>
        <v>0</v>
      </c>
      <c r="F903" s="9" cm="1">
        <f t="array" aca="1" ref="F903" ca="1">INDIRECT(_xlfn.CONCAT("'3. Evaluator Information'!F",$B903))</f>
        <v>0</v>
      </c>
      <c r="G903" s="9" cm="1">
        <f t="array" aca="1" ref="G903" ca="1">IFERROR(VLOOKUP(INDIRECT(_xlfn.CONCAT("'3. Evaluator Information'!G",$B903)),languages_lookup,2,FALSE),INT(0))</f>
        <v>0</v>
      </c>
      <c r="H903" s="9">
        <v>46</v>
      </c>
    </row>
    <row r="904" spans="1:8" x14ac:dyDescent="0.25">
      <c r="A904" s="9">
        <v>135</v>
      </c>
      <c r="B904" s="9">
        <v>1051</v>
      </c>
      <c r="C904" s="9" cm="1">
        <f t="array" aca="1" ref="C904" ca="1">INDIRECT(_xlfn.CONCAT("'3. Evaluator Information'!C",$B904))</f>
        <v>0</v>
      </c>
      <c r="D904" s="9" cm="1">
        <f t="array" aca="1" ref="D904" ca="1">INDIRECT(_xlfn.CONCAT("'3. Evaluator Information'!D",$B904))</f>
        <v>0</v>
      </c>
      <c r="E904" s="9" cm="1">
        <f t="array" aca="1" ref="E904" ca="1">INDIRECT(_xlfn.CONCAT("'3. Evaluator Information'!E",$B904))</f>
        <v>0</v>
      </c>
      <c r="F904" s="9" cm="1">
        <f t="array" aca="1" ref="F904" ca="1">INDIRECT(_xlfn.CONCAT("'3. Evaluator Information'!F",$B904))</f>
        <v>0</v>
      </c>
      <c r="G904" s="9" cm="1">
        <f t="array" aca="1" ref="G904" ca="1">IFERROR(VLOOKUP(INDIRECT(_xlfn.CONCAT("'3. Evaluator Information'!G",$B904)),languages_lookup,2,FALSE),INT(0))</f>
        <v>0</v>
      </c>
      <c r="H904" s="9">
        <v>46</v>
      </c>
    </row>
    <row r="905" spans="1:8" x14ac:dyDescent="0.25">
      <c r="A905" s="9">
        <v>135</v>
      </c>
      <c r="B905" s="9">
        <v>1052</v>
      </c>
      <c r="C905" s="9" cm="1">
        <f t="array" aca="1" ref="C905" ca="1">INDIRECT(_xlfn.CONCAT("'3. Evaluator Information'!C",$B905))</f>
        <v>0</v>
      </c>
      <c r="D905" s="9" cm="1">
        <f t="array" aca="1" ref="D905" ca="1">INDIRECT(_xlfn.CONCAT("'3. Evaluator Information'!D",$B905))</f>
        <v>0</v>
      </c>
      <c r="E905" s="9" cm="1">
        <f t="array" aca="1" ref="E905" ca="1">INDIRECT(_xlfn.CONCAT("'3. Evaluator Information'!E",$B905))</f>
        <v>0</v>
      </c>
      <c r="F905" s="9" cm="1">
        <f t="array" aca="1" ref="F905" ca="1">INDIRECT(_xlfn.CONCAT("'3. Evaluator Information'!F",$B905))</f>
        <v>0</v>
      </c>
      <c r="G905" s="9" cm="1">
        <f t="array" aca="1" ref="G905" ca="1">IFERROR(VLOOKUP(INDIRECT(_xlfn.CONCAT("'3. Evaluator Information'!G",$B905)),languages_lookup,2,FALSE),INT(0))</f>
        <v>0</v>
      </c>
      <c r="H905" s="9">
        <v>46</v>
      </c>
    </row>
    <row r="906" spans="1:8" x14ac:dyDescent="0.25">
      <c r="A906" s="9">
        <v>135</v>
      </c>
      <c r="B906" s="9">
        <v>1053</v>
      </c>
      <c r="C906" s="9" cm="1">
        <f t="array" aca="1" ref="C906" ca="1">INDIRECT(_xlfn.CONCAT("'3. Evaluator Information'!C",$B906))</f>
        <v>0</v>
      </c>
      <c r="D906" s="9" cm="1">
        <f t="array" aca="1" ref="D906" ca="1">INDIRECT(_xlfn.CONCAT("'3. Evaluator Information'!D",$B906))</f>
        <v>0</v>
      </c>
      <c r="E906" s="9" cm="1">
        <f t="array" aca="1" ref="E906" ca="1">INDIRECT(_xlfn.CONCAT("'3. Evaluator Information'!E",$B906))</f>
        <v>0</v>
      </c>
      <c r="F906" s="9" cm="1">
        <f t="array" aca="1" ref="F906" ca="1">INDIRECT(_xlfn.CONCAT("'3. Evaluator Information'!F",$B906))</f>
        <v>0</v>
      </c>
      <c r="G906" s="9" cm="1">
        <f t="array" aca="1" ref="G906" ca="1">IFERROR(VLOOKUP(INDIRECT(_xlfn.CONCAT("'3. Evaluator Information'!G",$B906)),languages_lookup,2,FALSE),INT(0))</f>
        <v>0</v>
      </c>
      <c r="H906" s="9">
        <v>46</v>
      </c>
    </row>
    <row r="907" spans="1:8" x14ac:dyDescent="0.25">
      <c r="A907" s="9">
        <v>135</v>
      </c>
      <c r="B907" s="9">
        <v>1054</v>
      </c>
      <c r="C907" s="9" cm="1">
        <f t="array" aca="1" ref="C907" ca="1">INDIRECT(_xlfn.CONCAT("'3. Evaluator Information'!C",$B907))</f>
        <v>0</v>
      </c>
      <c r="D907" s="9" cm="1">
        <f t="array" aca="1" ref="D907" ca="1">INDIRECT(_xlfn.CONCAT("'3. Evaluator Information'!D",$B907))</f>
        <v>0</v>
      </c>
      <c r="E907" s="9" cm="1">
        <f t="array" aca="1" ref="E907" ca="1">INDIRECT(_xlfn.CONCAT("'3. Evaluator Information'!E",$B907))</f>
        <v>0</v>
      </c>
      <c r="F907" s="9" cm="1">
        <f t="array" aca="1" ref="F907" ca="1">INDIRECT(_xlfn.CONCAT("'3. Evaluator Information'!F",$B907))</f>
        <v>0</v>
      </c>
      <c r="G907" s="9" cm="1">
        <f t="array" aca="1" ref="G907" ca="1">IFERROR(VLOOKUP(INDIRECT(_xlfn.CONCAT("'3. Evaluator Information'!G",$B907)),languages_lookup,2,FALSE),INT(0))</f>
        <v>0</v>
      </c>
      <c r="H907" s="9">
        <v>46</v>
      </c>
    </row>
    <row r="908" spans="1:8" x14ac:dyDescent="0.25">
      <c r="A908" s="9">
        <v>135</v>
      </c>
      <c r="B908" s="9">
        <v>1055</v>
      </c>
      <c r="C908" s="9" cm="1">
        <f t="array" aca="1" ref="C908" ca="1">INDIRECT(_xlfn.CONCAT("'3. Evaluator Information'!C",$B908))</f>
        <v>0</v>
      </c>
      <c r="D908" s="9" cm="1">
        <f t="array" aca="1" ref="D908" ca="1">INDIRECT(_xlfn.CONCAT("'3. Evaluator Information'!D",$B908))</f>
        <v>0</v>
      </c>
      <c r="E908" s="9" cm="1">
        <f t="array" aca="1" ref="E908" ca="1">INDIRECT(_xlfn.CONCAT("'3. Evaluator Information'!E",$B908))</f>
        <v>0</v>
      </c>
      <c r="F908" s="9" cm="1">
        <f t="array" aca="1" ref="F908" ca="1">INDIRECT(_xlfn.CONCAT("'3. Evaluator Information'!F",$B908))</f>
        <v>0</v>
      </c>
      <c r="G908" s="9" cm="1">
        <f t="array" aca="1" ref="G908" ca="1">IFERROR(VLOOKUP(INDIRECT(_xlfn.CONCAT("'3. Evaluator Information'!G",$B908)),languages_lookup,2,FALSE),INT(0))</f>
        <v>0</v>
      </c>
      <c r="H908" s="9">
        <v>46</v>
      </c>
    </row>
    <row r="909" spans="1:8" x14ac:dyDescent="0.25">
      <c r="A909" s="9">
        <v>135</v>
      </c>
      <c r="B909" s="9">
        <v>1056</v>
      </c>
      <c r="C909" s="9" cm="1">
        <f t="array" aca="1" ref="C909" ca="1">INDIRECT(_xlfn.CONCAT("'3. Evaluator Information'!C",$B909))</f>
        <v>0</v>
      </c>
      <c r="D909" s="9" cm="1">
        <f t="array" aca="1" ref="D909" ca="1">INDIRECT(_xlfn.CONCAT("'3. Evaluator Information'!D",$B909))</f>
        <v>0</v>
      </c>
      <c r="E909" s="9" cm="1">
        <f t="array" aca="1" ref="E909" ca="1">INDIRECT(_xlfn.CONCAT("'3. Evaluator Information'!E",$B909))</f>
        <v>0</v>
      </c>
      <c r="F909" s="9" cm="1">
        <f t="array" aca="1" ref="F909" ca="1">INDIRECT(_xlfn.CONCAT("'3. Evaluator Information'!F",$B909))</f>
        <v>0</v>
      </c>
      <c r="G909" s="9" cm="1">
        <f t="array" aca="1" ref="G909" ca="1">IFERROR(VLOOKUP(INDIRECT(_xlfn.CONCAT("'3. Evaluator Information'!G",$B909)),languages_lookup,2,FALSE),INT(0))</f>
        <v>0</v>
      </c>
      <c r="H909" s="9">
        <v>46</v>
      </c>
    </row>
    <row r="910" spans="1:8" x14ac:dyDescent="0.25">
      <c r="A910" s="9">
        <v>135</v>
      </c>
      <c r="B910" s="9">
        <v>1057</v>
      </c>
      <c r="C910" s="9" cm="1">
        <f t="array" aca="1" ref="C910" ca="1">INDIRECT(_xlfn.CONCAT("'3. Evaluator Information'!C",$B910))</f>
        <v>0</v>
      </c>
      <c r="D910" s="9" cm="1">
        <f t="array" aca="1" ref="D910" ca="1">INDIRECT(_xlfn.CONCAT("'3. Evaluator Information'!D",$B910))</f>
        <v>0</v>
      </c>
      <c r="E910" s="9" cm="1">
        <f t="array" aca="1" ref="E910" ca="1">INDIRECT(_xlfn.CONCAT("'3. Evaluator Information'!E",$B910))</f>
        <v>0</v>
      </c>
      <c r="F910" s="9" cm="1">
        <f t="array" aca="1" ref="F910" ca="1">INDIRECT(_xlfn.CONCAT("'3. Evaluator Information'!F",$B910))</f>
        <v>0</v>
      </c>
      <c r="G910" s="9" cm="1">
        <f t="array" aca="1" ref="G910" ca="1">IFERROR(VLOOKUP(INDIRECT(_xlfn.CONCAT("'3. Evaluator Information'!G",$B910)),languages_lookup,2,FALSE),INT(0))</f>
        <v>0</v>
      </c>
      <c r="H910" s="9">
        <v>46</v>
      </c>
    </row>
    <row r="911" spans="1:8" x14ac:dyDescent="0.25">
      <c r="A911" s="9">
        <v>135</v>
      </c>
      <c r="B911" s="9">
        <v>1058</v>
      </c>
      <c r="C911" s="9" cm="1">
        <f t="array" aca="1" ref="C911" ca="1">INDIRECT(_xlfn.CONCAT("'3. Evaluator Information'!C",$B911))</f>
        <v>0</v>
      </c>
      <c r="D911" s="9" cm="1">
        <f t="array" aca="1" ref="D911" ca="1">INDIRECT(_xlfn.CONCAT("'3. Evaluator Information'!D",$B911))</f>
        <v>0</v>
      </c>
      <c r="E911" s="9" cm="1">
        <f t="array" aca="1" ref="E911" ca="1">INDIRECT(_xlfn.CONCAT("'3. Evaluator Information'!E",$B911))</f>
        <v>0</v>
      </c>
      <c r="F911" s="9" cm="1">
        <f t="array" aca="1" ref="F911" ca="1">INDIRECT(_xlfn.CONCAT("'3. Evaluator Information'!F",$B911))</f>
        <v>0</v>
      </c>
      <c r="G911" s="9" cm="1">
        <f t="array" aca="1" ref="G911" ca="1">IFERROR(VLOOKUP(INDIRECT(_xlfn.CONCAT("'3. Evaluator Information'!G",$B911)),languages_lookup,2,FALSE),INT(0))</f>
        <v>0</v>
      </c>
      <c r="H911" s="9">
        <v>46</v>
      </c>
    </row>
    <row r="912" spans="1:8" x14ac:dyDescent="0.25">
      <c r="A912" s="9">
        <v>135</v>
      </c>
      <c r="B912" s="9">
        <v>1059</v>
      </c>
      <c r="C912" s="9" cm="1">
        <f t="array" aca="1" ref="C912" ca="1">INDIRECT(_xlfn.CONCAT("'3. Evaluator Information'!C",$B912))</f>
        <v>0</v>
      </c>
      <c r="D912" s="9" cm="1">
        <f t="array" aca="1" ref="D912" ca="1">INDIRECT(_xlfn.CONCAT("'3. Evaluator Information'!D",$B912))</f>
        <v>0</v>
      </c>
      <c r="E912" s="9" cm="1">
        <f t="array" aca="1" ref="E912" ca="1">INDIRECT(_xlfn.CONCAT("'3. Evaluator Information'!E",$B912))</f>
        <v>0</v>
      </c>
      <c r="F912" s="9" cm="1">
        <f t="array" aca="1" ref="F912" ca="1">INDIRECT(_xlfn.CONCAT("'3. Evaluator Information'!F",$B912))</f>
        <v>0</v>
      </c>
      <c r="G912" s="9" cm="1">
        <f t="array" aca="1" ref="G912" ca="1">IFERROR(VLOOKUP(INDIRECT(_xlfn.CONCAT("'3. Evaluator Information'!G",$B912)),languages_lookup,2,FALSE),INT(0))</f>
        <v>0</v>
      </c>
      <c r="H912" s="9">
        <v>46</v>
      </c>
    </row>
    <row r="913" spans="1:8" x14ac:dyDescent="0.25">
      <c r="A913" s="9">
        <v>135</v>
      </c>
      <c r="B913" s="9">
        <v>1060</v>
      </c>
      <c r="C913" s="9" cm="1">
        <f t="array" aca="1" ref="C913" ca="1">INDIRECT(_xlfn.CONCAT("'3. Evaluator Information'!C",$B913))</f>
        <v>0</v>
      </c>
      <c r="D913" s="9" cm="1">
        <f t="array" aca="1" ref="D913" ca="1">INDIRECT(_xlfn.CONCAT("'3. Evaluator Information'!D",$B913))</f>
        <v>0</v>
      </c>
      <c r="E913" s="9" cm="1">
        <f t="array" aca="1" ref="E913" ca="1">INDIRECT(_xlfn.CONCAT("'3. Evaluator Information'!E",$B913))</f>
        <v>0</v>
      </c>
      <c r="F913" s="9" cm="1">
        <f t="array" aca="1" ref="F913" ca="1">INDIRECT(_xlfn.CONCAT("'3. Evaluator Information'!F",$B913))</f>
        <v>0</v>
      </c>
      <c r="G913" s="9" cm="1">
        <f t="array" aca="1" ref="G913" ca="1">IFERROR(VLOOKUP(INDIRECT(_xlfn.CONCAT("'3. Evaluator Information'!G",$B913)),languages_lookup,2,FALSE),INT(0))</f>
        <v>0</v>
      </c>
      <c r="H913" s="9">
        <v>46</v>
      </c>
    </row>
    <row r="914" spans="1:8" x14ac:dyDescent="0.25">
      <c r="A914" s="9">
        <v>135</v>
      </c>
      <c r="B914" s="9">
        <v>1061</v>
      </c>
      <c r="C914" s="9" cm="1">
        <f t="array" aca="1" ref="C914" ca="1">INDIRECT(_xlfn.CONCAT("'3. Evaluator Information'!C",$B914))</f>
        <v>0</v>
      </c>
      <c r="D914" s="9" cm="1">
        <f t="array" aca="1" ref="D914" ca="1">INDIRECT(_xlfn.CONCAT("'3. Evaluator Information'!D",$B914))</f>
        <v>0</v>
      </c>
      <c r="E914" s="9" cm="1">
        <f t="array" aca="1" ref="E914" ca="1">INDIRECT(_xlfn.CONCAT("'3. Evaluator Information'!E",$B914))</f>
        <v>0</v>
      </c>
      <c r="F914" s="9" cm="1">
        <f t="array" aca="1" ref="F914" ca="1">INDIRECT(_xlfn.CONCAT("'3. Evaluator Information'!F",$B914))</f>
        <v>0</v>
      </c>
      <c r="G914" s="9" cm="1">
        <f t="array" aca="1" ref="G914" ca="1">IFERROR(VLOOKUP(INDIRECT(_xlfn.CONCAT("'3. Evaluator Information'!G",$B914)),languages_lookup,2,FALSE),INT(0))</f>
        <v>0</v>
      </c>
      <c r="H914" s="9">
        <v>46</v>
      </c>
    </row>
    <row r="915" spans="1:8" x14ac:dyDescent="0.25">
      <c r="A915" s="9">
        <v>135</v>
      </c>
      <c r="B915" s="9">
        <v>1062</v>
      </c>
      <c r="C915" s="9" cm="1">
        <f t="array" aca="1" ref="C915" ca="1">INDIRECT(_xlfn.CONCAT("'3. Evaluator Information'!C",$B915))</f>
        <v>0</v>
      </c>
      <c r="D915" s="9" cm="1">
        <f t="array" aca="1" ref="D915" ca="1">INDIRECT(_xlfn.CONCAT("'3. Evaluator Information'!D",$B915))</f>
        <v>0</v>
      </c>
      <c r="E915" s="9" cm="1">
        <f t="array" aca="1" ref="E915" ca="1">INDIRECT(_xlfn.CONCAT("'3. Evaluator Information'!E",$B915))</f>
        <v>0</v>
      </c>
      <c r="F915" s="9" cm="1">
        <f t="array" aca="1" ref="F915" ca="1">INDIRECT(_xlfn.CONCAT("'3. Evaluator Information'!F",$B915))</f>
        <v>0</v>
      </c>
      <c r="G915" s="9" cm="1">
        <f t="array" aca="1" ref="G915" ca="1">IFERROR(VLOOKUP(INDIRECT(_xlfn.CONCAT("'3. Evaluator Information'!G",$B915)),languages_lookup,2,FALSE),INT(0))</f>
        <v>0</v>
      </c>
      <c r="H915" s="9">
        <v>46</v>
      </c>
    </row>
    <row r="916" spans="1:8" x14ac:dyDescent="0.25">
      <c r="A916" s="9">
        <v>135</v>
      </c>
      <c r="B916" s="9">
        <v>1063</v>
      </c>
      <c r="C916" s="9" cm="1">
        <f t="array" aca="1" ref="C916" ca="1">INDIRECT(_xlfn.CONCAT("'3. Evaluator Information'!C",$B916))</f>
        <v>0</v>
      </c>
      <c r="D916" s="9" cm="1">
        <f t="array" aca="1" ref="D916" ca="1">INDIRECT(_xlfn.CONCAT("'3. Evaluator Information'!D",$B916))</f>
        <v>0</v>
      </c>
      <c r="E916" s="9" cm="1">
        <f t="array" aca="1" ref="E916" ca="1">INDIRECT(_xlfn.CONCAT("'3. Evaluator Information'!E",$B916))</f>
        <v>0</v>
      </c>
      <c r="F916" s="9" cm="1">
        <f t="array" aca="1" ref="F916" ca="1">INDIRECT(_xlfn.CONCAT("'3. Evaluator Information'!F",$B916))</f>
        <v>0</v>
      </c>
      <c r="G916" s="9" cm="1">
        <f t="array" aca="1" ref="G916" ca="1">IFERROR(VLOOKUP(INDIRECT(_xlfn.CONCAT("'3. Evaluator Information'!G",$B916)),languages_lookup,2,FALSE),INT(0))</f>
        <v>0</v>
      </c>
      <c r="H916" s="9">
        <v>46</v>
      </c>
    </row>
    <row r="917" spans="1:8" x14ac:dyDescent="0.25">
      <c r="A917" s="9">
        <v>135</v>
      </c>
      <c r="B917" s="9">
        <v>1064</v>
      </c>
      <c r="C917" s="9" cm="1">
        <f t="array" aca="1" ref="C917" ca="1">INDIRECT(_xlfn.CONCAT("'3. Evaluator Information'!C",$B917))</f>
        <v>0</v>
      </c>
      <c r="D917" s="9" cm="1">
        <f t="array" aca="1" ref="D917" ca="1">INDIRECT(_xlfn.CONCAT("'3. Evaluator Information'!D",$B917))</f>
        <v>0</v>
      </c>
      <c r="E917" s="9" cm="1">
        <f t="array" aca="1" ref="E917" ca="1">INDIRECT(_xlfn.CONCAT("'3. Evaluator Information'!E",$B917))</f>
        <v>0</v>
      </c>
      <c r="F917" s="9" cm="1">
        <f t="array" aca="1" ref="F917" ca="1">INDIRECT(_xlfn.CONCAT("'3. Evaluator Information'!F",$B917))</f>
        <v>0</v>
      </c>
      <c r="G917" s="9" cm="1">
        <f t="array" aca="1" ref="G917" ca="1">IFERROR(VLOOKUP(INDIRECT(_xlfn.CONCAT("'3. Evaluator Information'!G",$B917)),languages_lookup,2,FALSE),INT(0))</f>
        <v>0</v>
      </c>
      <c r="H917" s="9">
        <v>46</v>
      </c>
    </row>
    <row r="918" spans="1:8" x14ac:dyDescent="0.25">
      <c r="A918" s="9">
        <v>135</v>
      </c>
      <c r="B918" s="9">
        <v>1065</v>
      </c>
      <c r="C918" s="9" cm="1">
        <f t="array" aca="1" ref="C918" ca="1">INDIRECT(_xlfn.CONCAT("'3. Evaluator Information'!C",$B918))</f>
        <v>0</v>
      </c>
      <c r="D918" s="9" cm="1">
        <f t="array" aca="1" ref="D918" ca="1">INDIRECT(_xlfn.CONCAT("'3. Evaluator Information'!D",$B918))</f>
        <v>0</v>
      </c>
      <c r="E918" s="9" cm="1">
        <f t="array" aca="1" ref="E918" ca="1">INDIRECT(_xlfn.CONCAT("'3. Evaluator Information'!E",$B918))</f>
        <v>0</v>
      </c>
      <c r="F918" s="9" cm="1">
        <f t="array" aca="1" ref="F918" ca="1">INDIRECT(_xlfn.CONCAT("'3. Evaluator Information'!F",$B918))</f>
        <v>0</v>
      </c>
      <c r="G918" s="9" cm="1">
        <f t="array" aca="1" ref="G918" ca="1">IFERROR(VLOOKUP(INDIRECT(_xlfn.CONCAT("'3. Evaluator Information'!G",$B918)),languages_lookup,2,FALSE),INT(0))</f>
        <v>0</v>
      </c>
      <c r="H918" s="9">
        <v>46</v>
      </c>
    </row>
    <row r="919" spans="1:8" x14ac:dyDescent="0.25">
      <c r="A919" s="9">
        <v>135</v>
      </c>
      <c r="B919" s="9">
        <v>1066</v>
      </c>
      <c r="C919" s="9" cm="1">
        <f t="array" aca="1" ref="C919" ca="1">INDIRECT(_xlfn.CONCAT("'3. Evaluator Information'!C",$B919))</f>
        <v>0</v>
      </c>
      <c r="D919" s="9" cm="1">
        <f t="array" aca="1" ref="D919" ca="1">INDIRECT(_xlfn.CONCAT("'3. Evaluator Information'!D",$B919))</f>
        <v>0</v>
      </c>
      <c r="E919" s="9" cm="1">
        <f t="array" aca="1" ref="E919" ca="1">INDIRECT(_xlfn.CONCAT("'3. Evaluator Information'!E",$B919))</f>
        <v>0</v>
      </c>
      <c r="F919" s="9" cm="1">
        <f t="array" aca="1" ref="F919" ca="1">INDIRECT(_xlfn.CONCAT("'3. Evaluator Information'!F",$B919))</f>
        <v>0</v>
      </c>
      <c r="G919" s="9" cm="1">
        <f t="array" aca="1" ref="G919" ca="1">IFERROR(VLOOKUP(INDIRECT(_xlfn.CONCAT("'3. Evaluator Information'!G",$B919)),languages_lookup,2,FALSE),INT(0))</f>
        <v>0</v>
      </c>
      <c r="H919" s="9">
        <v>46</v>
      </c>
    </row>
    <row r="920" spans="1:8" x14ac:dyDescent="0.25">
      <c r="A920" s="9">
        <v>135</v>
      </c>
      <c r="B920" s="9">
        <v>1067</v>
      </c>
      <c r="C920" s="9" cm="1">
        <f t="array" aca="1" ref="C920" ca="1">INDIRECT(_xlfn.CONCAT("'3. Evaluator Information'!C",$B920))</f>
        <v>0</v>
      </c>
      <c r="D920" s="9" cm="1">
        <f t="array" aca="1" ref="D920" ca="1">INDIRECT(_xlfn.CONCAT("'3. Evaluator Information'!D",$B920))</f>
        <v>0</v>
      </c>
      <c r="E920" s="9" cm="1">
        <f t="array" aca="1" ref="E920" ca="1">INDIRECT(_xlfn.CONCAT("'3. Evaluator Information'!E",$B920))</f>
        <v>0</v>
      </c>
      <c r="F920" s="9" cm="1">
        <f t="array" aca="1" ref="F920" ca="1">INDIRECT(_xlfn.CONCAT("'3. Evaluator Information'!F",$B920))</f>
        <v>0</v>
      </c>
      <c r="G920" s="9" cm="1">
        <f t="array" aca="1" ref="G920" ca="1">IFERROR(VLOOKUP(INDIRECT(_xlfn.CONCAT("'3. Evaluator Information'!G",$B920)),languages_lookup,2,FALSE),INT(0))</f>
        <v>0</v>
      </c>
      <c r="H920" s="9">
        <v>46</v>
      </c>
    </row>
    <row r="921" spans="1:8" x14ac:dyDescent="0.25">
      <c r="A921" s="9">
        <v>135</v>
      </c>
      <c r="B921" s="9">
        <v>1068</v>
      </c>
      <c r="C921" s="9" cm="1">
        <f t="array" aca="1" ref="C921" ca="1">INDIRECT(_xlfn.CONCAT("'3. Evaluator Information'!C",$B921))</f>
        <v>0</v>
      </c>
      <c r="D921" s="9" cm="1">
        <f t="array" aca="1" ref="D921" ca="1">INDIRECT(_xlfn.CONCAT("'3. Evaluator Information'!D",$B921))</f>
        <v>0</v>
      </c>
      <c r="E921" s="9" cm="1">
        <f t="array" aca="1" ref="E921" ca="1">INDIRECT(_xlfn.CONCAT("'3. Evaluator Information'!E",$B921))</f>
        <v>0</v>
      </c>
      <c r="F921" s="9" cm="1">
        <f t="array" aca="1" ref="F921" ca="1">INDIRECT(_xlfn.CONCAT("'3. Evaluator Information'!F",$B921))</f>
        <v>0</v>
      </c>
      <c r="G921" s="9" cm="1">
        <f t="array" aca="1" ref="G921" ca="1">IFERROR(VLOOKUP(INDIRECT(_xlfn.CONCAT("'3. Evaluator Information'!G",$B921)),languages_lookup,2,FALSE),INT(0))</f>
        <v>0</v>
      </c>
      <c r="H921" s="9">
        <v>46</v>
      </c>
    </row>
    <row r="922" spans="1:8" x14ac:dyDescent="0.25">
      <c r="A922" s="9">
        <v>138</v>
      </c>
      <c r="B922" s="9">
        <v>1072</v>
      </c>
      <c r="C922" s="9" cm="1">
        <f t="array" aca="1" ref="C922" ca="1">INDIRECT(_xlfn.CONCAT("'3. Evaluator Information'!C",$B922))</f>
        <v>0</v>
      </c>
      <c r="D922" s="9" cm="1">
        <f t="array" aca="1" ref="D922" ca="1">INDIRECT(_xlfn.CONCAT("'3. Evaluator Information'!D",$B922))</f>
        <v>0</v>
      </c>
      <c r="E922" s="9" cm="1">
        <f t="array" aca="1" ref="E922" ca="1">INDIRECT(_xlfn.CONCAT("'3. Evaluator Information'!E",$B922))</f>
        <v>0</v>
      </c>
      <c r="F922" s="9" cm="1">
        <f t="array" aca="1" ref="F922" ca="1">INDIRECT(_xlfn.CONCAT("'3. Evaluator Information'!F",$B922))</f>
        <v>0</v>
      </c>
      <c r="G922" s="9" cm="1">
        <f t="array" aca="1" ref="G922" ca="1">IFERROR(VLOOKUP(INDIRECT(_xlfn.CONCAT("'3. Evaluator Information'!G",$B922)),languages_lookup,2,FALSE),INT(0))</f>
        <v>0</v>
      </c>
      <c r="H922" s="9">
        <v>47</v>
      </c>
    </row>
    <row r="923" spans="1:8" x14ac:dyDescent="0.25">
      <c r="A923" s="9">
        <v>138</v>
      </c>
      <c r="B923" s="9">
        <v>1073</v>
      </c>
      <c r="C923" s="9" cm="1">
        <f t="array" aca="1" ref="C923" ca="1">INDIRECT(_xlfn.CONCAT("'3. Evaluator Information'!C",$B923))</f>
        <v>0</v>
      </c>
      <c r="D923" s="9" cm="1">
        <f t="array" aca="1" ref="D923" ca="1">INDIRECT(_xlfn.CONCAT("'3. Evaluator Information'!D",$B923))</f>
        <v>0</v>
      </c>
      <c r="E923" s="9" cm="1">
        <f t="array" aca="1" ref="E923" ca="1">INDIRECT(_xlfn.CONCAT("'3. Evaluator Information'!E",$B923))</f>
        <v>0</v>
      </c>
      <c r="F923" s="9" cm="1">
        <f t="array" aca="1" ref="F923" ca="1">INDIRECT(_xlfn.CONCAT("'3. Evaluator Information'!F",$B923))</f>
        <v>0</v>
      </c>
      <c r="G923" s="9" cm="1">
        <f t="array" aca="1" ref="G923" ca="1">IFERROR(VLOOKUP(INDIRECT(_xlfn.CONCAT("'3. Evaluator Information'!G",$B923)),languages_lookup,2,FALSE),INT(0))</f>
        <v>0</v>
      </c>
      <c r="H923" s="9">
        <v>47</v>
      </c>
    </row>
    <row r="924" spans="1:8" x14ac:dyDescent="0.25">
      <c r="A924" s="9">
        <v>138</v>
      </c>
      <c r="B924" s="9">
        <v>1074</v>
      </c>
      <c r="C924" s="9" cm="1">
        <f t="array" aca="1" ref="C924" ca="1">INDIRECT(_xlfn.CONCAT("'3. Evaluator Information'!C",$B924))</f>
        <v>0</v>
      </c>
      <c r="D924" s="9" cm="1">
        <f t="array" aca="1" ref="D924" ca="1">INDIRECT(_xlfn.CONCAT("'3. Evaluator Information'!D",$B924))</f>
        <v>0</v>
      </c>
      <c r="E924" s="9" cm="1">
        <f t="array" aca="1" ref="E924" ca="1">INDIRECT(_xlfn.CONCAT("'3. Evaluator Information'!E",$B924))</f>
        <v>0</v>
      </c>
      <c r="F924" s="9" cm="1">
        <f t="array" aca="1" ref="F924" ca="1">INDIRECT(_xlfn.CONCAT("'3. Evaluator Information'!F",$B924))</f>
        <v>0</v>
      </c>
      <c r="G924" s="9" cm="1">
        <f t="array" aca="1" ref="G924" ca="1">IFERROR(VLOOKUP(INDIRECT(_xlfn.CONCAT("'3. Evaluator Information'!G",$B924)),languages_lookup,2,FALSE),INT(0))</f>
        <v>0</v>
      </c>
      <c r="H924" s="9">
        <v>47</v>
      </c>
    </row>
    <row r="925" spans="1:8" x14ac:dyDescent="0.25">
      <c r="A925" s="9">
        <v>138</v>
      </c>
      <c r="B925" s="9">
        <v>1075</v>
      </c>
      <c r="C925" s="9" cm="1">
        <f t="array" aca="1" ref="C925" ca="1">INDIRECT(_xlfn.CONCAT("'3. Evaluator Information'!C",$B925))</f>
        <v>0</v>
      </c>
      <c r="D925" s="9" cm="1">
        <f t="array" aca="1" ref="D925" ca="1">INDIRECT(_xlfn.CONCAT("'3. Evaluator Information'!D",$B925))</f>
        <v>0</v>
      </c>
      <c r="E925" s="9" cm="1">
        <f t="array" aca="1" ref="E925" ca="1">INDIRECT(_xlfn.CONCAT("'3. Evaluator Information'!E",$B925))</f>
        <v>0</v>
      </c>
      <c r="F925" s="9" cm="1">
        <f t="array" aca="1" ref="F925" ca="1">INDIRECT(_xlfn.CONCAT("'3. Evaluator Information'!F",$B925))</f>
        <v>0</v>
      </c>
      <c r="G925" s="9" cm="1">
        <f t="array" aca="1" ref="G925" ca="1">IFERROR(VLOOKUP(INDIRECT(_xlfn.CONCAT("'3. Evaluator Information'!G",$B925)),languages_lookup,2,FALSE),INT(0))</f>
        <v>0</v>
      </c>
      <c r="H925" s="9">
        <v>47</v>
      </c>
    </row>
    <row r="926" spans="1:8" x14ac:dyDescent="0.25">
      <c r="A926" s="9">
        <v>138</v>
      </c>
      <c r="B926" s="9">
        <v>1076</v>
      </c>
      <c r="C926" s="9" cm="1">
        <f t="array" aca="1" ref="C926" ca="1">INDIRECT(_xlfn.CONCAT("'3. Evaluator Information'!C",$B926))</f>
        <v>0</v>
      </c>
      <c r="D926" s="9" cm="1">
        <f t="array" aca="1" ref="D926" ca="1">INDIRECT(_xlfn.CONCAT("'3. Evaluator Information'!D",$B926))</f>
        <v>0</v>
      </c>
      <c r="E926" s="9" cm="1">
        <f t="array" aca="1" ref="E926" ca="1">INDIRECT(_xlfn.CONCAT("'3. Evaluator Information'!E",$B926))</f>
        <v>0</v>
      </c>
      <c r="F926" s="9" cm="1">
        <f t="array" aca="1" ref="F926" ca="1">INDIRECT(_xlfn.CONCAT("'3. Evaluator Information'!F",$B926))</f>
        <v>0</v>
      </c>
      <c r="G926" s="9" cm="1">
        <f t="array" aca="1" ref="G926" ca="1">IFERROR(VLOOKUP(INDIRECT(_xlfn.CONCAT("'3. Evaluator Information'!G",$B926)),languages_lookup,2,FALSE),INT(0))</f>
        <v>0</v>
      </c>
      <c r="H926" s="9">
        <v>47</v>
      </c>
    </row>
    <row r="927" spans="1:8" x14ac:dyDescent="0.25">
      <c r="A927" s="9">
        <v>138</v>
      </c>
      <c r="B927" s="9">
        <v>1077</v>
      </c>
      <c r="C927" s="9" cm="1">
        <f t="array" aca="1" ref="C927" ca="1">INDIRECT(_xlfn.CONCAT("'3. Evaluator Information'!C",$B927))</f>
        <v>0</v>
      </c>
      <c r="D927" s="9" cm="1">
        <f t="array" aca="1" ref="D927" ca="1">INDIRECT(_xlfn.CONCAT("'3. Evaluator Information'!D",$B927))</f>
        <v>0</v>
      </c>
      <c r="E927" s="9" cm="1">
        <f t="array" aca="1" ref="E927" ca="1">INDIRECT(_xlfn.CONCAT("'3. Evaluator Information'!E",$B927))</f>
        <v>0</v>
      </c>
      <c r="F927" s="9" cm="1">
        <f t="array" aca="1" ref="F927" ca="1">INDIRECT(_xlfn.CONCAT("'3. Evaluator Information'!F",$B927))</f>
        <v>0</v>
      </c>
      <c r="G927" s="9" cm="1">
        <f t="array" aca="1" ref="G927" ca="1">IFERROR(VLOOKUP(INDIRECT(_xlfn.CONCAT("'3. Evaluator Information'!G",$B927)),languages_lookup,2,FALSE),INT(0))</f>
        <v>0</v>
      </c>
      <c r="H927" s="9">
        <v>47</v>
      </c>
    </row>
    <row r="928" spans="1:8" x14ac:dyDescent="0.25">
      <c r="A928" s="9">
        <v>138</v>
      </c>
      <c r="B928" s="9">
        <v>1078</v>
      </c>
      <c r="C928" s="9" cm="1">
        <f t="array" aca="1" ref="C928" ca="1">INDIRECT(_xlfn.CONCAT("'3. Evaluator Information'!C",$B928))</f>
        <v>0</v>
      </c>
      <c r="D928" s="9" cm="1">
        <f t="array" aca="1" ref="D928" ca="1">INDIRECT(_xlfn.CONCAT("'3. Evaluator Information'!D",$B928))</f>
        <v>0</v>
      </c>
      <c r="E928" s="9" cm="1">
        <f t="array" aca="1" ref="E928" ca="1">INDIRECT(_xlfn.CONCAT("'3. Evaluator Information'!E",$B928))</f>
        <v>0</v>
      </c>
      <c r="F928" s="9" cm="1">
        <f t="array" aca="1" ref="F928" ca="1">INDIRECT(_xlfn.CONCAT("'3. Evaluator Information'!F",$B928))</f>
        <v>0</v>
      </c>
      <c r="G928" s="9" cm="1">
        <f t="array" aca="1" ref="G928" ca="1">IFERROR(VLOOKUP(INDIRECT(_xlfn.CONCAT("'3. Evaluator Information'!G",$B928)),languages_lookup,2,FALSE),INT(0))</f>
        <v>0</v>
      </c>
      <c r="H928" s="9">
        <v>47</v>
      </c>
    </row>
    <row r="929" spans="1:8" x14ac:dyDescent="0.25">
      <c r="A929" s="9">
        <v>138</v>
      </c>
      <c r="B929" s="9">
        <v>1079</v>
      </c>
      <c r="C929" s="9" cm="1">
        <f t="array" aca="1" ref="C929" ca="1">INDIRECT(_xlfn.CONCAT("'3. Evaluator Information'!C",$B929))</f>
        <v>0</v>
      </c>
      <c r="D929" s="9" cm="1">
        <f t="array" aca="1" ref="D929" ca="1">INDIRECT(_xlfn.CONCAT("'3. Evaluator Information'!D",$B929))</f>
        <v>0</v>
      </c>
      <c r="E929" s="9" cm="1">
        <f t="array" aca="1" ref="E929" ca="1">INDIRECT(_xlfn.CONCAT("'3. Evaluator Information'!E",$B929))</f>
        <v>0</v>
      </c>
      <c r="F929" s="9" cm="1">
        <f t="array" aca="1" ref="F929" ca="1">INDIRECT(_xlfn.CONCAT("'3. Evaluator Information'!F",$B929))</f>
        <v>0</v>
      </c>
      <c r="G929" s="9" cm="1">
        <f t="array" aca="1" ref="G929" ca="1">IFERROR(VLOOKUP(INDIRECT(_xlfn.CONCAT("'3. Evaluator Information'!G",$B929)),languages_lookup,2,FALSE),INT(0))</f>
        <v>0</v>
      </c>
      <c r="H929" s="9">
        <v>47</v>
      </c>
    </row>
    <row r="930" spans="1:8" x14ac:dyDescent="0.25">
      <c r="A930" s="9">
        <v>138</v>
      </c>
      <c r="B930" s="9">
        <v>1080</v>
      </c>
      <c r="C930" s="9" cm="1">
        <f t="array" aca="1" ref="C930" ca="1">INDIRECT(_xlfn.CONCAT("'3. Evaluator Information'!C",$B930))</f>
        <v>0</v>
      </c>
      <c r="D930" s="9" cm="1">
        <f t="array" aca="1" ref="D930" ca="1">INDIRECT(_xlfn.CONCAT("'3. Evaluator Information'!D",$B930))</f>
        <v>0</v>
      </c>
      <c r="E930" s="9" cm="1">
        <f t="array" aca="1" ref="E930" ca="1">INDIRECT(_xlfn.CONCAT("'3. Evaluator Information'!E",$B930))</f>
        <v>0</v>
      </c>
      <c r="F930" s="9" cm="1">
        <f t="array" aca="1" ref="F930" ca="1">INDIRECT(_xlfn.CONCAT("'3. Evaluator Information'!F",$B930))</f>
        <v>0</v>
      </c>
      <c r="G930" s="9" cm="1">
        <f t="array" aca="1" ref="G930" ca="1">IFERROR(VLOOKUP(INDIRECT(_xlfn.CONCAT("'3. Evaluator Information'!G",$B930)),languages_lookup,2,FALSE),INT(0))</f>
        <v>0</v>
      </c>
      <c r="H930" s="9">
        <v>47</v>
      </c>
    </row>
    <row r="931" spans="1:8" x14ac:dyDescent="0.25">
      <c r="A931" s="9">
        <v>138</v>
      </c>
      <c r="B931" s="9">
        <v>1081</v>
      </c>
      <c r="C931" s="9" cm="1">
        <f t="array" aca="1" ref="C931" ca="1">INDIRECT(_xlfn.CONCAT("'3. Evaluator Information'!C",$B931))</f>
        <v>0</v>
      </c>
      <c r="D931" s="9" cm="1">
        <f t="array" aca="1" ref="D931" ca="1">INDIRECT(_xlfn.CONCAT("'3. Evaluator Information'!D",$B931))</f>
        <v>0</v>
      </c>
      <c r="E931" s="9" cm="1">
        <f t="array" aca="1" ref="E931" ca="1">INDIRECT(_xlfn.CONCAT("'3. Evaluator Information'!E",$B931))</f>
        <v>0</v>
      </c>
      <c r="F931" s="9" cm="1">
        <f t="array" aca="1" ref="F931" ca="1">INDIRECT(_xlfn.CONCAT("'3. Evaluator Information'!F",$B931))</f>
        <v>0</v>
      </c>
      <c r="G931" s="9" cm="1">
        <f t="array" aca="1" ref="G931" ca="1">IFERROR(VLOOKUP(INDIRECT(_xlfn.CONCAT("'3. Evaluator Information'!G",$B931)),languages_lookup,2,FALSE),INT(0))</f>
        <v>0</v>
      </c>
      <c r="H931" s="9">
        <v>47</v>
      </c>
    </row>
    <row r="932" spans="1:8" x14ac:dyDescent="0.25">
      <c r="A932" s="9">
        <v>138</v>
      </c>
      <c r="B932" s="9">
        <v>1082</v>
      </c>
      <c r="C932" s="9" cm="1">
        <f t="array" aca="1" ref="C932" ca="1">INDIRECT(_xlfn.CONCAT("'3. Evaluator Information'!C",$B932))</f>
        <v>0</v>
      </c>
      <c r="D932" s="9" cm="1">
        <f t="array" aca="1" ref="D932" ca="1">INDIRECT(_xlfn.CONCAT("'3. Evaluator Information'!D",$B932))</f>
        <v>0</v>
      </c>
      <c r="E932" s="9" cm="1">
        <f t="array" aca="1" ref="E932" ca="1">INDIRECT(_xlfn.CONCAT("'3. Evaluator Information'!E",$B932))</f>
        <v>0</v>
      </c>
      <c r="F932" s="9" cm="1">
        <f t="array" aca="1" ref="F932" ca="1">INDIRECT(_xlfn.CONCAT("'3. Evaluator Information'!F",$B932))</f>
        <v>0</v>
      </c>
      <c r="G932" s="9" cm="1">
        <f t="array" aca="1" ref="G932" ca="1">IFERROR(VLOOKUP(INDIRECT(_xlfn.CONCAT("'3. Evaluator Information'!G",$B932)),languages_lookup,2,FALSE),INT(0))</f>
        <v>0</v>
      </c>
      <c r="H932" s="9">
        <v>47</v>
      </c>
    </row>
    <row r="933" spans="1:8" x14ac:dyDescent="0.25">
      <c r="A933" s="9">
        <v>138</v>
      </c>
      <c r="B933" s="9">
        <v>1083</v>
      </c>
      <c r="C933" s="9" cm="1">
        <f t="array" aca="1" ref="C933" ca="1">INDIRECT(_xlfn.CONCAT("'3. Evaluator Information'!C",$B933))</f>
        <v>0</v>
      </c>
      <c r="D933" s="9" cm="1">
        <f t="array" aca="1" ref="D933" ca="1">INDIRECT(_xlfn.CONCAT("'3. Evaluator Information'!D",$B933))</f>
        <v>0</v>
      </c>
      <c r="E933" s="9" cm="1">
        <f t="array" aca="1" ref="E933" ca="1">INDIRECT(_xlfn.CONCAT("'3. Evaluator Information'!E",$B933))</f>
        <v>0</v>
      </c>
      <c r="F933" s="9" cm="1">
        <f t="array" aca="1" ref="F933" ca="1">INDIRECT(_xlfn.CONCAT("'3. Evaluator Information'!F",$B933))</f>
        <v>0</v>
      </c>
      <c r="G933" s="9" cm="1">
        <f t="array" aca="1" ref="G933" ca="1">IFERROR(VLOOKUP(INDIRECT(_xlfn.CONCAT("'3. Evaluator Information'!G",$B933)),languages_lookup,2,FALSE),INT(0))</f>
        <v>0</v>
      </c>
      <c r="H933" s="9">
        <v>47</v>
      </c>
    </row>
    <row r="934" spans="1:8" x14ac:dyDescent="0.25">
      <c r="A934" s="9">
        <v>138</v>
      </c>
      <c r="B934" s="9">
        <v>1084</v>
      </c>
      <c r="C934" s="9" cm="1">
        <f t="array" aca="1" ref="C934" ca="1">INDIRECT(_xlfn.CONCAT("'3. Evaluator Information'!C",$B934))</f>
        <v>0</v>
      </c>
      <c r="D934" s="9" cm="1">
        <f t="array" aca="1" ref="D934" ca="1">INDIRECT(_xlfn.CONCAT("'3. Evaluator Information'!D",$B934))</f>
        <v>0</v>
      </c>
      <c r="E934" s="9" cm="1">
        <f t="array" aca="1" ref="E934" ca="1">INDIRECT(_xlfn.CONCAT("'3. Evaluator Information'!E",$B934))</f>
        <v>0</v>
      </c>
      <c r="F934" s="9" cm="1">
        <f t="array" aca="1" ref="F934" ca="1">INDIRECT(_xlfn.CONCAT("'3. Evaluator Information'!F",$B934))</f>
        <v>0</v>
      </c>
      <c r="G934" s="9" cm="1">
        <f t="array" aca="1" ref="G934" ca="1">IFERROR(VLOOKUP(INDIRECT(_xlfn.CONCAT("'3. Evaluator Information'!G",$B934)),languages_lookup,2,FALSE),INT(0))</f>
        <v>0</v>
      </c>
      <c r="H934" s="9">
        <v>47</v>
      </c>
    </row>
    <row r="935" spans="1:8" x14ac:dyDescent="0.25">
      <c r="A935" s="9">
        <v>138</v>
      </c>
      <c r="B935" s="9">
        <v>1085</v>
      </c>
      <c r="C935" s="9" cm="1">
        <f t="array" aca="1" ref="C935" ca="1">INDIRECT(_xlfn.CONCAT("'3. Evaluator Information'!C",$B935))</f>
        <v>0</v>
      </c>
      <c r="D935" s="9" cm="1">
        <f t="array" aca="1" ref="D935" ca="1">INDIRECT(_xlfn.CONCAT("'3. Evaluator Information'!D",$B935))</f>
        <v>0</v>
      </c>
      <c r="E935" s="9" cm="1">
        <f t="array" aca="1" ref="E935" ca="1">INDIRECT(_xlfn.CONCAT("'3. Evaluator Information'!E",$B935))</f>
        <v>0</v>
      </c>
      <c r="F935" s="9" cm="1">
        <f t="array" aca="1" ref="F935" ca="1">INDIRECT(_xlfn.CONCAT("'3. Evaluator Information'!F",$B935))</f>
        <v>0</v>
      </c>
      <c r="G935" s="9" cm="1">
        <f t="array" aca="1" ref="G935" ca="1">IFERROR(VLOOKUP(INDIRECT(_xlfn.CONCAT("'3. Evaluator Information'!G",$B935)),languages_lookup,2,FALSE),INT(0))</f>
        <v>0</v>
      </c>
      <c r="H935" s="9">
        <v>47</v>
      </c>
    </row>
    <row r="936" spans="1:8" x14ac:dyDescent="0.25">
      <c r="A936" s="9">
        <v>138</v>
      </c>
      <c r="B936" s="9">
        <v>1086</v>
      </c>
      <c r="C936" s="9" cm="1">
        <f t="array" aca="1" ref="C936" ca="1">INDIRECT(_xlfn.CONCAT("'3. Evaluator Information'!C",$B936))</f>
        <v>0</v>
      </c>
      <c r="D936" s="9" cm="1">
        <f t="array" aca="1" ref="D936" ca="1">INDIRECT(_xlfn.CONCAT("'3. Evaluator Information'!D",$B936))</f>
        <v>0</v>
      </c>
      <c r="E936" s="9" cm="1">
        <f t="array" aca="1" ref="E936" ca="1">INDIRECT(_xlfn.CONCAT("'3. Evaluator Information'!E",$B936))</f>
        <v>0</v>
      </c>
      <c r="F936" s="9" cm="1">
        <f t="array" aca="1" ref="F936" ca="1">INDIRECT(_xlfn.CONCAT("'3. Evaluator Information'!F",$B936))</f>
        <v>0</v>
      </c>
      <c r="G936" s="9" cm="1">
        <f t="array" aca="1" ref="G936" ca="1">IFERROR(VLOOKUP(INDIRECT(_xlfn.CONCAT("'3. Evaluator Information'!G",$B936)),languages_lookup,2,FALSE),INT(0))</f>
        <v>0</v>
      </c>
      <c r="H936" s="9">
        <v>47</v>
      </c>
    </row>
    <row r="937" spans="1:8" x14ac:dyDescent="0.25">
      <c r="A937" s="9">
        <v>138</v>
      </c>
      <c r="B937" s="9">
        <v>1087</v>
      </c>
      <c r="C937" s="9" cm="1">
        <f t="array" aca="1" ref="C937" ca="1">INDIRECT(_xlfn.CONCAT("'3. Evaluator Information'!C",$B937))</f>
        <v>0</v>
      </c>
      <c r="D937" s="9" cm="1">
        <f t="array" aca="1" ref="D937" ca="1">INDIRECT(_xlfn.CONCAT("'3. Evaluator Information'!D",$B937))</f>
        <v>0</v>
      </c>
      <c r="E937" s="9" cm="1">
        <f t="array" aca="1" ref="E937" ca="1">INDIRECT(_xlfn.CONCAT("'3. Evaluator Information'!E",$B937))</f>
        <v>0</v>
      </c>
      <c r="F937" s="9" cm="1">
        <f t="array" aca="1" ref="F937" ca="1">INDIRECT(_xlfn.CONCAT("'3. Evaluator Information'!F",$B937))</f>
        <v>0</v>
      </c>
      <c r="G937" s="9" cm="1">
        <f t="array" aca="1" ref="G937" ca="1">IFERROR(VLOOKUP(INDIRECT(_xlfn.CONCAT("'3. Evaluator Information'!G",$B937)),languages_lookup,2,FALSE),INT(0))</f>
        <v>0</v>
      </c>
      <c r="H937" s="9">
        <v>47</v>
      </c>
    </row>
    <row r="938" spans="1:8" x14ac:dyDescent="0.25">
      <c r="A938" s="9">
        <v>138</v>
      </c>
      <c r="B938" s="9">
        <v>1088</v>
      </c>
      <c r="C938" s="9" cm="1">
        <f t="array" aca="1" ref="C938" ca="1">INDIRECT(_xlfn.CONCAT("'3. Evaluator Information'!C",$B938))</f>
        <v>0</v>
      </c>
      <c r="D938" s="9" cm="1">
        <f t="array" aca="1" ref="D938" ca="1">INDIRECT(_xlfn.CONCAT("'3. Evaluator Information'!D",$B938))</f>
        <v>0</v>
      </c>
      <c r="E938" s="9" cm="1">
        <f t="array" aca="1" ref="E938" ca="1">INDIRECT(_xlfn.CONCAT("'3. Evaluator Information'!E",$B938))</f>
        <v>0</v>
      </c>
      <c r="F938" s="9" cm="1">
        <f t="array" aca="1" ref="F938" ca="1">INDIRECT(_xlfn.CONCAT("'3. Evaluator Information'!F",$B938))</f>
        <v>0</v>
      </c>
      <c r="G938" s="9" cm="1">
        <f t="array" aca="1" ref="G938" ca="1">IFERROR(VLOOKUP(INDIRECT(_xlfn.CONCAT("'3. Evaluator Information'!G",$B938)),languages_lookup,2,FALSE),INT(0))</f>
        <v>0</v>
      </c>
      <c r="H938" s="9">
        <v>47</v>
      </c>
    </row>
    <row r="939" spans="1:8" x14ac:dyDescent="0.25">
      <c r="A939" s="9">
        <v>138</v>
      </c>
      <c r="B939" s="9">
        <v>1089</v>
      </c>
      <c r="C939" s="9" cm="1">
        <f t="array" aca="1" ref="C939" ca="1">INDIRECT(_xlfn.CONCAT("'3. Evaluator Information'!C",$B939))</f>
        <v>0</v>
      </c>
      <c r="D939" s="9" cm="1">
        <f t="array" aca="1" ref="D939" ca="1">INDIRECT(_xlfn.CONCAT("'3. Evaluator Information'!D",$B939))</f>
        <v>0</v>
      </c>
      <c r="E939" s="9" cm="1">
        <f t="array" aca="1" ref="E939" ca="1">INDIRECT(_xlfn.CONCAT("'3. Evaluator Information'!E",$B939))</f>
        <v>0</v>
      </c>
      <c r="F939" s="9" cm="1">
        <f t="array" aca="1" ref="F939" ca="1">INDIRECT(_xlfn.CONCAT("'3. Evaluator Information'!F",$B939))</f>
        <v>0</v>
      </c>
      <c r="G939" s="9" cm="1">
        <f t="array" aca="1" ref="G939" ca="1">IFERROR(VLOOKUP(INDIRECT(_xlfn.CONCAT("'3. Evaluator Information'!G",$B939)),languages_lookup,2,FALSE),INT(0))</f>
        <v>0</v>
      </c>
      <c r="H939" s="9">
        <v>47</v>
      </c>
    </row>
    <row r="940" spans="1:8" x14ac:dyDescent="0.25">
      <c r="A940" s="9">
        <v>138</v>
      </c>
      <c r="B940" s="9">
        <v>1090</v>
      </c>
      <c r="C940" s="9" cm="1">
        <f t="array" aca="1" ref="C940" ca="1">INDIRECT(_xlfn.CONCAT("'3. Evaluator Information'!C",$B940))</f>
        <v>0</v>
      </c>
      <c r="D940" s="9" cm="1">
        <f t="array" aca="1" ref="D940" ca="1">INDIRECT(_xlfn.CONCAT("'3. Evaluator Information'!D",$B940))</f>
        <v>0</v>
      </c>
      <c r="E940" s="9" cm="1">
        <f t="array" aca="1" ref="E940" ca="1">INDIRECT(_xlfn.CONCAT("'3. Evaluator Information'!E",$B940))</f>
        <v>0</v>
      </c>
      <c r="F940" s="9" cm="1">
        <f t="array" aca="1" ref="F940" ca="1">INDIRECT(_xlfn.CONCAT("'3. Evaluator Information'!F",$B940))</f>
        <v>0</v>
      </c>
      <c r="G940" s="9" cm="1">
        <f t="array" aca="1" ref="G940" ca="1">IFERROR(VLOOKUP(INDIRECT(_xlfn.CONCAT("'3. Evaluator Information'!G",$B940)),languages_lookup,2,FALSE),INT(0))</f>
        <v>0</v>
      </c>
      <c r="H940" s="9">
        <v>47</v>
      </c>
    </row>
    <row r="941" spans="1:8" x14ac:dyDescent="0.25">
      <c r="A941" s="9">
        <v>138</v>
      </c>
      <c r="B941" s="9">
        <v>1091</v>
      </c>
      <c r="C941" s="9" cm="1">
        <f t="array" aca="1" ref="C941" ca="1">INDIRECT(_xlfn.CONCAT("'3. Evaluator Information'!C",$B941))</f>
        <v>0</v>
      </c>
      <c r="D941" s="9" cm="1">
        <f t="array" aca="1" ref="D941" ca="1">INDIRECT(_xlfn.CONCAT("'3. Evaluator Information'!D",$B941))</f>
        <v>0</v>
      </c>
      <c r="E941" s="9" cm="1">
        <f t="array" aca="1" ref="E941" ca="1">INDIRECT(_xlfn.CONCAT("'3. Evaluator Information'!E",$B941))</f>
        <v>0</v>
      </c>
      <c r="F941" s="9" cm="1">
        <f t="array" aca="1" ref="F941" ca="1">INDIRECT(_xlfn.CONCAT("'3. Evaluator Information'!F",$B941))</f>
        <v>0</v>
      </c>
      <c r="G941" s="9" cm="1">
        <f t="array" aca="1" ref="G941" ca="1">IFERROR(VLOOKUP(INDIRECT(_xlfn.CONCAT("'3. Evaluator Information'!G",$B941)),languages_lookup,2,FALSE),INT(0))</f>
        <v>0</v>
      </c>
      <c r="H941" s="9">
        <v>47</v>
      </c>
    </row>
    <row r="942" spans="1:8" x14ac:dyDescent="0.25">
      <c r="A942" s="9">
        <v>141</v>
      </c>
      <c r="B942" s="9">
        <v>1095</v>
      </c>
      <c r="C942" s="9" cm="1">
        <f t="array" aca="1" ref="C942" ca="1">INDIRECT(_xlfn.CONCAT("'3. Evaluator Information'!C",$B942))</f>
        <v>0</v>
      </c>
      <c r="D942" s="9" cm="1">
        <f t="array" aca="1" ref="D942" ca="1">INDIRECT(_xlfn.CONCAT("'3. Evaluator Information'!D",$B942))</f>
        <v>0</v>
      </c>
      <c r="E942" s="9" cm="1">
        <f t="array" aca="1" ref="E942" ca="1">INDIRECT(_xlfn.CONCAT("'3. Evaluator Information'!E",$B942))</f>
        <v>0</v>
      </c>
      <c r="F942" s="9" cm="1">
        <f t="array" aca="1" ref="F942" ca="1">INDIRECT(_xlfn.CONCAT("'3. Evaluator Information'!F",$B942))</f>
        <v>0</v>
      </c>
      <c r="G942" s="9" cm="1">
        <f t="array" aca="1" ref="G942" ca="1">IFERROR(VLOOKUP(INDIRECT(_xlfn.CONCAT("'3. Evaluator Information'!G",$B942)),languages_lookup,2,FALSE),INT(0))</f>
        <v>0</v>
      </c>
      <c r="H942" s="9">
        <v>48</v>
      </c>
    </row>
    <row r="943" spans="1:8" x14ac:dyDescent="0.25">
      <c r="A943" s="9">
        <v>141</v>
      </c>
      <c r="B943" s="9">
        <v>1096</v>
      </c>
      <c r="C943" s="9" cm="1">
        <f t="array" aca="1" ref="C943" ca="1">INDIRECT(_xlfn.CONCAT("'3. Evaluator Information'!C",$B943))</f>
        <v>0</v>
      </c>
      <c r="D943" s="9" cm="1">
        <f t="array" aca="1" ref="D943" ca="1">INDIRECT(_xlfn.CONCAT("'3. Evaluator Information'!D",$B943))</f>
        <v>0</v>
      </c>
      <c r="E943" s="9" cm="1">
        <f t="array" aca="1" ref="E943" ca="1">INDIRECT(_xlfn.CONCAT("'3. Evaluator Information'!E",$B943))</f>
        <v>0</v>
      </c>
      <c r="F943" s="9" cm="1">
        <f t="array" aca="1" ref="F943" ca="1">INDIRECT(_xlfn.CONCAT("'3. Evaluator Information'!F",$B943))</f>
        <v>0</v>
      </c>
      <c r="G943" s="9" cm="1">
        <f t="array" aca="1" ref="G943" ca="1">IFERROR(VLOOKUP(INDIRECT(_xlfn.CONCAT("'3. Evaluator Information'!G",$B943)),languages_lookup,2,FALSE),INT(0))</f>
        <v>0</v>
      </c>
      <c r="H943" s="9">
        <v>48</v>
      </c>
    </row>
    <row r="944" spans="1:8" x14ac:dyDescent="0.25">
      <c r="A944" s="9">
        <v>141</v>
      </c>
      <c r="B944" s="9">
        <v>1097</v>
      </c>
      <c r="C944" s="9" cm="1">
        <f t="array" aca="1" ref="C944" ca="1">INDIRECT(_xlfn.CONCAT("'3. Evaluator Information'!C",$B944))</f>
        <v>0</v>
      </c>
      <c r="D944" s="9" cm="1">
        <f t="array" aca="1" ref="D944" ca="1">INDIRECT(_xlfn.CONCAT("'3. Evaluator Information'!D",$B944))</f>
        <v>0</v>
      </c>
      <c r="E944" s="9" cm="1">
        <f t="array" aca="1" ref="E944" ca="1">INDIRECT(_xlfn.CONCAT("'3. Evaluator Information'!E",$B944))</f>
        <v>0</v>
      </c>
      <c r="F944" s="9" cm="1">
        <f t="array" aca="1" ref="F944" ca="1">INDIRECT(_xlfn.CONCAT("'3. Evaluator Information'!F",$B944))</f>
        <v>0</v>
      </c>
      <c r="G944" s="9" cm="1">
        <f t="array" aca="1" ref="G944" ca="1">IFERROR(VLOOKUP(INDIRECT(_xlfn.CONCAT("'3. Evaluator Information'!G",$B944)),languages_lookup,2,FALSE),INT(0))</f>
        <v>0</v>
      </c>
      <c r="H944" s="9">
        <v>48</v>
      </c>
    </row>
    <row r="945" spans="1:8" x14ac:dyDescent="0.25">
      <c r="A945" s="9">
        <v>141</v>
      </c>
      <c r="B945" s="9">
        <v>1098</v>
      </c>
      <c r="C945" s="9" cm="1">
        <f t="array" aca="1" ref="C945" ca="1">INDIRECT(_xlfn.CONCAT("'3. Evaluator Information'!C",$B945))</f>
        <v>0</v>
      </c>
      <c r="D945" s="9" cm="1">
        <f t="array" aca="1" ref="D945" ca="1">INDIRECT(_xlfn.CONCAT("'3. Evaluator Information'!D",$B945))</f>
        <v>0</v>
      </c>
      <c r="E945" s="9" cm="1">
        <f t="array" aca="1" ref="E945" ca="1">INDIRECT(_xlfn.CONCAT("'3. Evaluator Information'!E",$B945))</f>
        <v>0</v>
      </c>
      <c r="F945" s="9" cm="1">
        <f t="array" aca="1" ref="F945" ca="1">INDIRECT(_xlfn.CONCAT("'3. Evaluator Information'!F",$B945))</f>
        <v>0</v>
      </c>
      <c r="G945" s="9" cm="1">
        <f t="array" aca="1" ref="G945" ca="1">IFERROR(VLOOKUP(INDIRECT(_xlfn.CONCAT("'3. Evaluator Information'!G",$B945)),languages_lookup,2,FALSE),INT(0))</f>
        <v>0</v>
      </c>
      <c r="H945" s="9">
        <v>48</v>
      </c>
    </row>
    <row r="946" spans="1:8" x14ac:dyDescent="0.25">
      <c r="A946" s="9">
        <v>141</v>
      </c>
      <c r="B946" s="9">
        <v>1099</v>
      </c>
      <c r="C946" s="9" cm="1">
        <f t="array" aca="1" ref="C946" ca="1">INDIRECT(_xlfn.CONCAT("'3. Evaluator Information'!C",$B946))</f>
        <v>0</v>
      </c>
      <c r="D946" s="9" cm="1">
        <f t="array" aca="1" ref="D946" ca="1">INDIRECT(_xlfn.CONCAT("'3. Evaluator Information'!D",$B946))</f>
        <v>0</v>
      </c>
      <c r="E946" s="9" cm="1">
        <f t="array" aca="1" ref="E946" ca="1">INDIRECT(_xlfn.CONCAT("'3. Evaluator Information'!E",$B946))</f>
        <v>0</v>
      </c>
      <c r="F946" s="9" cm="1">
        <f t="array" aca="1" ref="F946" ca="1">INDIRECT(_xlfn.CONCAT("'3. Evaluator Information'!F",$B946))</f>
        <v>0</v>
      </c>
      <c r="G946" s="9" cm="1">
        <f t="array" aca="1" ref="G946" ca="1">IFERROR(VLOOKUP(INDIRECT(_xlfn.CONCAT("'3. Evaluator Information'!G",$B946)),languages_lookup,2,FALSE),INT(0))</f>
        <v>0</v>
      </c>
      <c r="H946" s="9">
        <v>48</v>
      </c>
    </row>
    <row r="947" spans="1:8" x14ac:dyDescent="0.25">
      <c r="A947" s="9">
        <v>141</v>
      </c>
      <c r="B947" s="9">
        <v>1100</v>
      </c>
      <c r="C947" s="9" cm="1">
        <f t="array" aca="1" ref="C947" ca="1">INDIRECT(_xlfn.CONCAT("'3. Evaluator Information'!C",$B947))</f>
        <v>0</v>
      </c>
      <c r="D947" s="9" cm="1">
        <f t="array" aca="1" ref="D947" ca="1">INDIRECT(_xlfn.CONCAT("'3. Evaluator Information'!D",$B947))</f>
        <v>0</v>
      </c>
      <c r="E947" s="9" cm="1">
        <f t="array" aca="1" ref="E947" ca="1">INDIRECT(_xlfn.CONCAT("'3. Evaluator Information'!E",$B947))</f>
        <v>0</v>
      </c>
      <c r="F947" s="9" cm="1">
        <f t="array" aca="1" ref="F947" ca="1">INDIRECT(_xlfn.CONCAT("'3. Evaluator Information'!F",$B947))</f>
        <v>0</v>
      </c>
      <c r="G947" s="9" cm="1">
        <f t="array" aca="1" ref="G947" ca="1">IFERROR(VLOOKUP(INDIRECT(_xlfn.CONCAT("'3. Evaluator Information'!G",$B947)),languages_lookup,2,FALSE),INT(0))</f>
        <v>0</v>
      </c>
      <c r="H947" s="9">
        <v>48</v>
      </c>
    </row>
    <row r="948" spans="1:8" x14ac:dyDescent="0.25">
      <c r="A948" s="9">
        <v>141</v>
      </c>
      <c r="B948" s="9">
        <v>1101</v>
      </c>
      <c r="C948" s="9" cm="1">
        <f t="array" aca="1" ref="C948" ca="1">INDIRECT(_xlfn.CONCAT("'3. Evaluator Information'!C",$B948))</f>
        <v>0</v>
      </c>
      <c r="D948" s="9" cm="1">
        <f t="array" aca="1" ref="D948" ca="1">INDIRECT(_xlfn.CONCAT("'3. Evaluator Information'!D",$B948))</f>
        <v>0</v>
      </c>
      <c r="E948" s="9" cm="1">
        <f t="array" aca="1" ref="E948" ca="1">INDIRECT(_xlfn.CONCAT("'3. Evaluator Information'!E",$B948))</f>
        <v>0</v>
      </c>
      <c r="F948" s="9" cm="1">
        <f t="array" aca="1" ref="F948" ca="1">INDIRECT(_xlfn.CONCAT("'3. Evaluator Information'!F",$B948))</f>
        <v>0</v>
      </c>
      <c r="G948" s="9" cm="1">
        <f t="array" aca="1" ref="G948" ca="1">IFERROR(VLOOKUP(INDIRECT(_xlfn.CONCAT("'3. Evaluator Information'!G",$B948)),languages_lookup,2,FALSE),INT(0))</f>
        <v>0</v>
      </c>
      <c r="H948" s="9">
        <v>48</v>
      </c>
    </row>
    <row r="949" spans="1:8" x14ac:dyDescent="0.25">
      <c r="A949" s="9">
        <v>141</v>
      </c>
      <c r="B949" s="9">
        <v>1102</v>
      </c>
      <c r="C949" s="9" cm="1">
        <f t="array" aca="1" ref="C949" ca="1">INDIRECT(_xlfn.CONCAT("'3. Evaluator Information'!C",$B949))</f>
        <v>0</v>
      </c>
      <c r="D949" s="9" cm="1">
        <f t="array" aca="1" ref="D949" ca="1">INDIRECT(_xlfn.CONCAT("'3. Evaluator Information'!D",$B949))</f>
        <v>0</v>
      </c>
      <c r="E949" s="9" cm="1">
        <f t="array" aca="1" ref="E949" ca="1">INDIRECT(_xlfn.CONCAT("'3. Evaluator Information'!E",$B949))</f>
        <v>0</v>
      </c>
      <c r="F949" s="9" cm="1">
        <f t="array" aca="1" ref="F949" ca="1">INDIRECT(_xlfn.CONCAT("'3. Evaluator Information'!F",$B949))</f>
        <v>0</v>
      </c>
      <c r="G949" s="9" cm="1">
        <f t="array" aca="1" ref="G949" ca="1">IFERROR(VLOOKUP(INDIRECT(_xlfn.CONCAT("'3. Evaluator Information'!G",$B949)),languages_lookup,2,FALSE),INT(0))</f>
        <v>0</v>
      </c>
      <c r="H949" s="9">
        <v>48</v>
      </c>
    </row>
    <row r="950" spans="1:8" x14ac:dyDescent="0.25">
      <c r="A950" s="9">
        <v>141</v>
      </c>
      <c r="B950" s="9">
        <v>1103</v>
      </c>
      <c r="C950" s="9" cm="1">
        <f t="array" aca="1" ref="C950" ca="1">INDIRECT(_xlfn.CONCAT("'3. Evaluator Information'!C",$B950))</f>
        <v>0</v>
      </c>
      <c r="D950" s="9" cm="1">
        <f t="array" aca="1" ref="D950" ca="1">INDIRECT(_xlfn.CONCAT("'3. Evaluator Information'!D",$B950))</f>
        <v>0</v>
      </c>
      <c r="E950" s="9" cm="1">
        <f t="array" aca="1" ref="E950" ca="1">INDIRECT(_xlfn.CONCAT("'3. Evaluator Information'!E",$B950))</f>
        <v>0</v>
      </c>
      <c r="F950" s="9" cm="1">
        <f t="array" aca="1" ref="F950" ca="1">INDIRECT(_xlfn.CONCAT("'3. Evaluator Information'!F",$B950))</f>
        <v>0</v>
      </c>
      <c r="G950" s="9" cm="1">
        <f t="array" aca="1" ref="G950" ca="1">IFERROR(VLOOKUP(INDIRECT(_xlfn.CONCAT("'3. Evaluator Information'!G",$B950)),languages_lookup,2,FALSE),INT(0))</f>
        <v>0</v>
      </c>
      <c r="H950" s="9">
        <v>48</v>
      </c>
    </row>
    <row r="951" spans="1:8" x14ac:dyDescent="0.25">
      <c r="A951" s="9">
        <v>141</v>
      </c>
      <c r="B951" s="9">
        <v>1104</v>
      </c>
      <c r="C951" s="9" cm="1">
        <f t="array" aca="1" ref="C951" ca="1">INDIRECT(_xlfn.CONCAT("'3. Evaluator Information'!C",$B951))</f>
        <v>0</v>
      </c>
      <c r="D951" s="9" cm="1">
        <f t="array" aca="1" ref="D951" ca="1">INDIRECT(_xlfn.CONCAT("'3. Evaluator Information'!D",$B951))</f>
        <v>0</v>
      </c>
      <c r="E951" s="9" cm="1">
        <f t="array" aca="1" ref="E951" ca="1">INDIRECT(_xlfn.CONCAT("'3. Evaluator Information'!E",$B951))</f>
        <v>0</v>
      </c>
      <c r="F951" s="9" cm="1">
        <f t="array" aca="1" ref="F951" ca="1">INDIRECT(_xlfn.CONCAT("'3. Evaluator Information'!F",$B951))</f>
        <v>0</v>
      </c>
      <c r="G951" s="9" cm="1">
        <f t="array" aca="1" ref="G951" ca="1">IFERROR(VLOOKUP(INDIRECT(_xlfn.CONCAT("'3. Evaluator Information'!G",$B951)),languages_lookup,2,FALSE),INT(0))</f>
        <v>0</v>
      </c>
      <c r="H951" s="9">
        <v>48</v>
      </c>
    </row>
    <row r="952" spans="1:8" x14ac:dyDescent="0.25">
      <c r="A952" s="9">
        <v>141</v>
      </c>
      <c r="B952" s="9">
        <v>1105</v>
      </c>
      <c r="C952" s="9" cm="1">
        <f t="array" aca="1" ref="C952" ca="1">INDIRECT(_xlfn.CONCAT("'3. Evaluator Information'!C",$B952))</f>
        <v>0</v>
      </c>
      <c r="D952" s="9" cm="1">
        <f t="array" aca="1" ref="D952" ca="1">INDIRECT(_xlfn.CONCAT("'3. Evaluator Information'!D",$B952))</f>
        <v>0</v>
      </c>
      <c r="E952" s="9" cm="1">
        <f t="array" aca="1" ref="E952" ca="1">INDIRECT(_xlfn.CONCAT("'3. Evaluator Information'!E",$B952))</f>
        <v>0</v>
      </c>
      <c r="F952" s="9" cm="1">
        <f t="array" aca="1" ref="F952" ca="1">INDIRECT(_xlfn.CONCAT("'3. Evaluator Information'!F",$B952))</f>
        <v>0</v>
      </c>
      <c r="G952" s="9" cm="1">
        <f t="array" aca="1" ref="G952" ca="1">IFERROR(VLOOKUP(INDIRECT(_xlfn.CONCAT("'3. Evaluator Information'!G",$B952)),languages_lookup,2,FALSE),INT(0))</f>
        <v>0</v>
      </c>
      <c r="H952" s="9">
        <v>48</v>
      </c>
    </row>
    <row r="953" spans="1:8" x14ac:dyDescent="0.25">
      <c r="A953" s="9">
        <v>141</v>
      </c>
      <c r="B953" s="9">
        <v>1106</v>
      </c>
      <c r="C953" s="9" cm="1">
        <f t="array" aca="1" ref="C953" ca="1">INDIRECT(_xlfn.CONCAT("'3. Evaluator Information'!C",$B953))</f>
        <v>0</v>
      </c>
      <c r="D953" s="9" cm="1">
        <f t="array" aca="1" ref="D953" ca="1">INDIRECT(_xlfn.CONCAT("'3. Evaluator Information'!D",$B953))</f>
        <v>0</v>
      </c>
      <c r="E953" s="9" cm="1">
        <f t="array" aca="1" ref="E953" ca="1">INDIRECT(_xlfn.CONCAT("'3. Evaluator Information'!E",$B953))</f>
        <v>0</v>
      </c>
      <c r="F953" s="9" cm="1">
        <f t="array" aca="1" ref="F953" ca="1">INDIRECT(_xlfn.CONCAT("'3. Evaluator Information'!F",$B953))</f>
        <v>0</v>
      </c>
      <c r="G953" s="9" cm="1">
        <f t="array" aca="1" ref="G953" ca="1">IFERROR(VLOOKUP(INDIRECT(_xlfn.CONCAT("'3. Evaluator Information'!G",$B953)),languages_lookup,2,FALSE),INT(0))</f>
        <v>0</v>
      </c>
      <c r="H953" s="9">
        <v>48</v>
      </c>
    </row>
    <row r="954" spans="1:8" x14ac:dyDescent="0.25">
      <c r="A954" s="9">
        <v>141</v>
      </c>
      <c r="B954" s="9">
        <v>1107</v>
      </c>
      <c r="C954" s="9" cm="1">
        <f t="array" aca="1" ref="C954" ca="1">INDIRECT(_xlfn.CONCAT("'3. Evaluator Information'!C",$B954))</f>
        <v>0</v>
      </c>
      <c r="D954" s="9" cm="1">
        <f t="array" aca="1" ref="D954" ca="1">INDIRECT(_xlfn.CONCAT("'3. Evaluator Information'!D",$B954))</f>
        <v>0</v>
      </c>
      <c r="E954" s="9" cm="1">
        <f t="array" aca="1" ref="E954" ca="1">INDIRECT(_xlfn.CONCAT("'3. Evaluator Information'!E",$B954))</f>
        <v>0</v>
      </c>
      <c r="F954" s="9" cm="1">
        <f t="array" aca="1" ref="F954" ca="1">INDIRECT(_xlfn.CONCAT("'3. Evaluator Information'!F",$B954))</f>
        <v>0</v>
      </c>
      <c r="G954" s="9" cm="1">
        <f t="array" aca="1" ref="G954" ca="1">IFERROR(VLOOKUP(INDIRECT(_xlfn.CONCAT("'3. Evaluator Information'!G",$B954)),languages_lookup,2,FALSE),INT(0))</f>
        <v>0</v>
      </c>
      <c r="H954" s="9">
        <v>48</v>
      </c>
    </row>
    <row r="955" spans="1:8" x14ac:dyDescent="0.25">
      <c r="A955" s="9">
        <v>141</v>
      </c>
      <c r="B955" s="9">
        <v>1108</v>
      </c>
      <c r="C955" s="9" cm="1">
        <f t="array" aca="1" ref="C955" ca="1">INDIRECT(_xlfn.CONCAT("'3. Evaluator Information'!C",$B955))</f>
        <v>0</v>
      </c>
      <c r="D955" s="9" cm="1">
        <f t="array" aca="1" ref="D955" ca="1">INDIRECT(_xlfn.CONCAT("'3. Evaluator Information'!D",$B955))</f>
        <v>0</v>
      </c>
      <c r="E955" s="9" cm="1">
        <f t="array" aca="1" ref="E955" ca="1">INDIRECT(_xlfn.CONCAT("'3. Evaluator Information'!E",$B955))</f>
        <v>0</v>
      </c>
      <c r="F955" s="9" cm="1">
        <f t="array" aca="1" ref="F955" ca="1">INDIRECT(_xlfn.CONCAT("'3. Evaluator Information'!F",$B955))</f>
        <v>0</v>
      </c>
      <c r="G955" s="9" cm="1">
        <f t="array" aca="1" ref="G955" ca="1">IFERROR(VLOOKUP(INDIRECT(_xlfn.CONCAT("'3. Evaluator Information'!G",$B955)),languages_lookup,2,FALSE),INT(0))</f>
        <v>0</v>
      </c>
      <c r="H955" s="9">
        <v>48</v>
      </c>
    </row>
    <row r="956" spans="1:8" x14ac:dyDescent="0.25">
      <c r="A956" s="9">
        <v>141</v>
      </c>
      <c r="B956" s="9">
        <v>1109</v>
      </c>
      <c r="C956" s="9" cm="1">
        <f t="array" aca="1" ref="C956" ca="1">INDIRECT(_xlfn.CONCAT("'3. Evaluator Information'!C",$B956))</f>
        <v>0</v>
      </c>
      <c r="D956" s="9" cm="1">
        <f t="array" aca="1" ref="D956" ca="1">INDIRECT(_xlfn.CONCAT("'3. Evaluator Information'!D",$B956))</f>
        <v>0</v>
      </c>
      <c r="E956" s="9" cm="1">
        <f t="array" aca="1" ref="E956" ca="1">INDIRECT(_xlfn.CONCAT("'3. Evaluator Information'!E",$B956))</f>
        <v>0</v>
      </c>
      <c r="F956" s="9" cm="1">
        <f t="array" aca="1" ref="F956" ca="1">INDIRECT(_xlfn.CONCAT("'3. Evaluator Information'!F",$B956))</f>
        <v>0</v>
      </c>
      <c r="G956" s="9" cm="1">
        <f t="array" aca="1" ref="G956" ca="1">IFERROR(VLOOKUP(INDIRECT(_xlfn.CONCAT("'3. Evaluator Information'!G",$B956)),languages_lookup,2,FALSE),INT(0))</f>
        <v>0</v>
      </c>
      <c r="H956" s="9">
        <v>48</v>
      </c>
    </row>
    <row r="957" spans="1:8" x14ac:dyDescent="0.25">
      <c r="A957" s="9">
        <v>141</v>
      </c>
      <c r="B957" s="9">
        <v>1110</v>
      </c>
      <c r="C957" s="9" cm="1">
        <f t="array" aca="1" ref="C957" ca="1">INDIRECT(_xlfn.CONCAT("'3. Evaluator Information'!C",$B957))</f>
        <v>0</v>
      </c>
      <c r="D957" s="9" cm="1">
        <f t="array" aca="1" ref="D957" ca="1">INDIRECT(_xlfn.CONCAT("'3. Evaluator Information'!D",$B957))</f>
        <v>0</v>
      </c>
      <c r="E957" s="9" cm="1">
        <f t="array" aca="1" ref="E957" ca="1">INDIRECT(_xlfn.CONCAT("'3. Evaluator Information'!E",$B957))</f>
        <v>0</v>
      </c>
      <c r="F957" s="9" cm="1">
        <f t="array" aca="1" ref="F957" ca="1">INDIRECT(_xlfn.CONCAT("'3. Evaluator Information'!F",$B957))</f>
        <v>0</v>
      </c>
      <c r="G957" s="9" cm="1">
        <f t="array" aca="1" ref="G957" ca="1">IFERROR(VLOOKUP(INDIRECT(_xlfn.CONCAT("'3. Evaluator Information'!G",$B957)),languages_lookup,2,FALSE),INT(0))</f>
        <v>0</v>
      </c>
      <c r="H957" s="9">
        <v>48</v>
      </c>
    </row>
    <row r="958" spans="1:8" x14ac:dyDescent="0.25">
      <c r="A958" s="9">
        <v>141</v>
      </c>
      <c r="B958" s="9">
        <v>1111</v>
      </c>
      <c r="C958" s="9" cm="1">
        <f t="array" aca="1" ref="C958" ca="1">INDIRECT(_xlfn.CONCAT("'3. Evaluator Information'!C",$B958))</f>
        <v>0</v>
      </c>
      <c r="D958" s="9" cm="1">
        <f t="array" aca="1" ref="D958" ca="1">INDIRECT(_xlfn.CONCAT("'3. Evaluator Information'!D",$B958))</f>
        <v>0</v>
      </c>
      <c r="E958" s="9" cm="1">
        <f t="array" aca="1" ref="E958" ca="1">INDIRECT(_xlfn.CONCAT("'3. Evaluator Information'!E",$B958))</f>
        <v>0</v>
      </c>
      <c r="F958" s="9" cm="1">
        <f t="array" aca="1" ref="F958" ca="1">INDIRECT(_xlfn.CONCAT("'3. Evaluator Information'!F",$B958))</f>
        <v>0</v>
      </c>
      <c r="G958" s="9" cm="1">
        <f t="array" aca="1" ref="G958" ca="1">IFERROR(VLOOKUP(INDIRECT(_xlfn.CONCAT("'3. Evaluator Information'!G",$B958)),languages_lookup,2,FALSE),INT(0))</f>
        <v>0</v>
      </c>
      <c r="H958" s="9">
        <v>48</v>
      </c>
    </row>
    <row r="959" spans="1:8" x14ac:dyDescent="0.25">
      <c r="A959" s="9">
        <v>141</v>
      </c>
      <c r="B959" s="9">
        <v>1112</v>
      </c>
      <c r="C959" s="9" cm="1">
        <f t="array" aca="1" ref="C959" ca="1">INDIRECT(_xlfn.CONCAT("'3. Evaluator Information'!C",$B959))</f>
        <v>0</v>
      </c>
      <c r="D959" s="9" cm="1">
        <f t="array" aca="1" ref="D959" ca="1">INDIRECT(_xlfn.CONCAT("'3. Evaluator Information'!D",$B959))</f>
        <v>0</v>
      </c>
      <c r="E959" s="9" cm="1">
        <f t="array" aca="1" ref="E959" ca="1">INDIRECT(_xlfn.CONCAT("'3. Evaluator Information'!E",$B959))</f>
        <v>0</v>
      </c>
      <c r="F959" s="9" cm="1">
        <f t="array" aca="1" ref="F959" ca="1">INDIRECT(_xlfn.CONCAT("'3. Evaluator Information'!F",$B959))</f>
        <v>0</v>
      </c>
      <c r="G959" s="9" cm="1">
        <f t="array" aca="1" ref="G959" ca="1">IFERROR(VLOOKUP(INDIRECT(_xlfn.CONCAT("'3. Evaluator Information'!G",$B959)),languages_lookup,2,FALSE),INT(0))</f>
        <v>0</v>
      </c>
      <c r="H959" s="9">
        <v>48</v>
      </c>
    </row>
    <row r="960" spans="1:8" x14ac:dyDescent="0.25">
      <c r="A960" s="9">
        <v>141</v>
      </c>
      <c r="B960" s="9">
        <v>1113</v>
      </c>
      <c r="C960" s="9" cm="1">
        <f t="array" aca="1" ref="C960" ca="1">INDIRECT(_xlfn.CONCAT("'3. Evaluator Information'!C",$B960))</f>
        <v>0</v>
      </c>
      <c r="D960" s="9" cm="1">
        <f t="array" aca="1" ref="D960" ca="1">INDIRECT(_xlfn.CONCAT("'3. Evaluator Information'!D",$B960))</f>
        <v>0</v>
      </c>
      <c r="E960" s="9" cm="1">
        <f t="array" aca="1" ref="E960" ca="1">INDIRECT(_xlfn.CONCAT("'3. Evaluator Information'!E",$B960))</f>
        <v>0</v>
      </c>
      <c r="F960" s="9" cm="1">
        <f t="array" aca="1" ref="F960" ca="1">INDIRECT(_xlfn.CONCAT("'3. Evaluator Information'!F",$B960))</f>
        <v>0</v>
      </c>
      <c r="G960" s="9" cm="1">
        <f t="array" aca="1" ref="G960" ca="1">IFERROR(VLOOKUP(INDIRECT(_xlfn.CONCAT("'3. Evaluator Information'!G",$B960)),languages_lookup,2,FALSE),INT(0))</f>
        <v>0</v>
      </c>
      <c r="H960" s="9">
        <v>48</v>
      </c>
    </row>
    <row r="961" spans="1:8" x14ac:dyDescent="0.25">
      <c r="A961" s="9">
        <v>141</v>
      </c>
      <c r="B961" s="9">
        <v>1114</v>
      </c>
      <c r="C961" s="9" cm="1">
        <f t="array" aca="1" ref="C961" ca="1">INDIRECT(_xlfn.CONCAT("'3. Evaluator Information'!C",$B961))</f>
        <v>0</v>
      </c>
      <c r="D961" s="9" cm="1">
        <f t="array" aca="1" ref="D961" ca="1">INDIRECT(_xlfn.CONCAT("'3. Evaluator Information'!D",$B961))</f>
        <v>0</v>
      </c>
      <c r="E961" s="9" cm="1">
        <f t="array" aca="1" ref="E961" ca="1">INDIRECT(_xlfn.CONCAT("'3. Evaluator Information'!E",$B961))</f>
        <v>0</v>
      </c>
      <c r="F961" s="9" cm="1">
        <f t="array" aca="1" ref="F961" ca="1">INDIRECT(_xlfn.CONCAT("'3. Evaluator Information'!F",$B961))</f>
        <v>0</v>
      </c>
      <c r="G961" s="9" cm="1">
        <f t="array" aca="1" ref="G961" ca="1">IFERROR(VLOOKUP(INDIRECT(_xlfn.CONCAT("'3. Evaluator Information'!G",$B961)),languages_lookup,2,FALSE),INT(0))</f>
        <v>0</v>
      </c>
      <c r="H961" s="9">
        <v>48</v>
      </c>
    </row>
    <row r="962" spans="1:8" x14ac:dyDescent="0.25">
      <c r="A962" s="9">
        <v>144</v>
      </c>
      <c r="B962" s="9">
        <v>1118</v>
      </c>
      <c r="C962" s="9" cm="1">
        <f t="array" aca="1" ref="C962" ca="1">INDIRECT(_xlfn.CONCAT("'3. Evaluator Information'!C",$B962))</f>
        <v>0</v>
      </c>
      <c r="D962" s="9" cm="1">
        <f t="array" aca="1" ref="D962" ca="1">INDIRECT(_xlfn.CONCAT("'3. Evaluator Information'!D",$B962))</f>
        <v>0</v>
      </c>
      <c r="E962" s="9" cm="1">
        <f t="array" aca="1" ref="E962" ca="1">INDIRECT(_xlfn.CONCAT("'3. Evaluator Information'!E",$B962))</f>
        <v>0</v>
      </c>
      <c r="F962" s="9" cm="1">
        <f t="array" aca="1" ref="F962" ca="1">INDIRECT(_xlfn.CONCAT("'3. Evaluator Information'!F",$B962))</f>
        <v>0</v>
      </c>
      <c r="G962" s="9" cm="1">
        <f t="array" aca="1" ref="G962" ca="1">IFERROR(VLOOKUP(INDIRECT(_xlfn.CONCAT("'3. Evaluator Information'!G",$B962)),languages_lookup,2,FALSE),INT(0))</f>
        <v>0</v>
      </c>
      <c r="H962" s="9">
        <v>49</v>
      </c>
    </row>
    <row r="963" spans="1:8" x14ac:dyDescent="0.25">
      <c r="A963" s="9">
        <v>144</v>
      </c>
      <c r="B963" s="9">
        <v>1119</v>
      </c>
      <c r="C963" s="9" cm="1">
        <f t="array" aca="1" ref="C963" ca="1">INDIRECT(_xlfn.CONCAT("'3. Evaluator Information'!C",$B963))</f>
        <v>0</v>
      </c>
      <c r="D963" s="9" cm="1">
        <f t="array" aca="1" ref="D963" ca="1">INDIRECT(_xlfn.CONCAT("'3. Evaluator Information'!D",$B963))</f>
        <v>0</v>
      </c>
      <c r="E963" s="9" cm="1">
        <f t="array" aca="1" ref="E963" ca="1">INDIRECT(_xlfn.CONCAT("'3. Evaluator Information'!E",$B963))</f>
        <v>0</v>
      </c>
      <c r="F963" s="9" cm="1">
        <f t="array" aca="1" ref="F963" ca="1">INDIRECT(_xlfn.CONCAT("'3. Evaluator Information'!F",$B963))</f>
        <v>0</v>
      </c>
      <c r="G963" s="9" cm="1">
        <f t="array" aca="1" ref="G963" ca="1">IFERROR(VLOOKUP(INDIRECT(_xlfn.CONCAT("'3. Evaluator Information'!G",$B963)),languages_lookup,2,FALSE),INT(0))</f>
        <v>0</v>
      </c>
      <c r="H963" s="9">
        <v>49</v>
      </c>
    </row>
    <row r="964" spans="1:8" x14ac:dyDescent="0.25">
      <c r="A964" s="9">
        <v>144</v>
      </c>
      <c r="B964" s="9">
        <v>1120</v>
      </c>
      <c r="C964" s="9" cm="1">
        <f t="array" aca="1" ref="C964" ca="1">INDIRECT(_xlfn.CONCAT("'3. Evaluator Information'!C",$B964))</f>
        <v>0</v>
      </c>
      <c r="D964" s="9" cm="1">
        <f t="array" aca="1" ref="D964" ca="1">INDIRECT(_xlfn.CONCAT("'3. Evaluator Information'!D",$B964))</f>
        <v>0</v>
      </c>
      <c r="E964" s="9" cm="1">
        <f t="array" aca="1" ref="E964" ca="1">INDIRECT(_xlfn.CONCAT("'3. Evaluator Information'!E",$B964))</f>
        <v>0</v>
      </c>
      <c r="F964" s="9" cm="1">
        <f t="array" aca="1" ref="F964" ca="1">INDIRECT(_xlfn.CONCAT("'3. Evaluator Information'!F",$B964))</f>
        <v>0</v>
      </c>
      <c r="G964" s="9" cm="1">
        <f t="array" aca="1" ref="G964" ca="1">IFERROR(VLOOKUP(INDIRECT(_xlfn.CONCAT("'3. Evaluator Information'!G",$B964)),languages_lookup,2,FALSE),INT(0))</f>
        <v>0</v>
      </c>
      <c r="H964" s="9">
        <v>49</v>
      </c>
    </row>
    <row r="965" spans="1:8" x14ac:dyDescent="0.25">
      <c r="A965" s="9">
        <v>144</v>
      </c>
      <c r="B965" s="9">
        <v>1121</v>
      </c>
      <c r="C965" s="9" cm="1">
        <f t="array" aca="1" ref="C965" ca="1">INDIRECT(_xlfn.CONCAT("'3. Evaluator Information'!C",$B965))</f>
        <v>0</v>
      </c>
      <c r="D965" s="9" cm="1">
        <f t="array" aca="1" ref="D965" ca="1">INDIRECT(_xlfn.CONCAT("'3. Evaluator Information'!D",$B965))</f>
        <v>0</v>
      </c>
      <c r="E965" s="9" cm="1">
        <f t="array" aca="1" ref="E965" ca="1">INDIRECT(_xlfn.CONCAT("'3. Evaluator Information'!E",$B965))</f>
        <v>0</v>
      </c>
      <c r="F965" s="9" cm="1">
        <f t="array" aca="1" ref="F965" ca="1">INDIRECT(_xlfn.CONCAT("'3. Evaluator Information'!F",$B965))</f>
        <v>0</v>
      </c>
      <c r="G965" s="9" cm="1">
        <f t="array" aca="1" ref="G965" ca="1">IFERROR(VLOOKUP(INDIRECT(_xlfn.CONCAT("'3. Evaluator Information'!G",$B965)),languages_lookup,2,FALSE),INT(0))</f>
        <v>0</v>
      </c>
      <c r="H965" s="9">
        <v>49</v>
      </c>
    </row>
    <row r="966" spans="1:8" x14ac:dyDescent="0.25">
      <c r="A966" s="9">
        <v>144</v>
      </c>
      <c r="B966" s="9">
        <v>1122</v>
      </c>
      <c r="C966" s="9" cm="1">
        <f t="array" aca="1" ref="C966" ca="1">INDIRECT(_xlfn.CONCAT("'3. Evaluator Information'!C",$B966))</f>
        <v>0</v>
      </c>
      <c r="D966" s="9" cm="1">
        <f t="array" aca="1" ref="D966" ca="1">INDIRECT(_xlfn.CONCAT("'3. Evaluator Information'!D",$B966))</f>
        <v>0</v>
      </c>
      <c r="E966" s="9" cm="1">
        <f t="array" aca="1" ref="E966" ca="1">INDIRECT(_xlfn.CONCAT("'3. Evaluator Information'!E",$B966))</f>
        <v>0</v>
      </c>
      <c r="F966" s="9" cm="1">
        <f t="array" aca="1" ref="F966" ca="1">INDIRECT(_xlfn.CONCAT("'3. Evaluator Information'!F",$B966))</f>
        <v>0</v>
      </c>
      <c r="G966" s="9" cm="1">
        <f t="array" aca="1" ref="G966" ca="1">IFERROR(VLOOKUP(INDIRECT(_xlfn.CONCAT("'3. Evaluator Information'!G",$B966)),languages_lookup,2,FALSE),INT(0))</f>
        <v>0</v>
      </c>
      <c r="H966" s="9">
        <v>49</v>
      </c>
    </row>
    <row r="967" spans="1:8" x14ac:dyDescent="0.25">
      <c r="A967" s="9">
        <v>144</v>
      </c>
      <c r="B967" s="9">
        <v>1123</v>
      </c>
      <c r="C967" s="9" cm="1">
        <f t="array" aca="1" ref="C967" ca="1">INDIRECT(_xlfn.CONCAT("'3. Evaluator Information'!C",$B967))</f>
        <v>0</v>
      </c>
      <c r="D967" s="9" cm="1">
        <f t="array" aca="1" ref="D967" ca="1">INDIRECT(_xlfn.CONCAT("'3. Evaluator Information'!D",$B967))</f>
        <v>0</v>
      </c>
      <c r="E967" s="9" cm="1">
        <f t="array" aca="1" ref="E967" ca="1">INDIRECT(_xlfn.CONCAT("'3. Evaluator Information'!E",$B967))</f>
        <v>0</v>
      </c>
      <c r="F967" s="9" cm="1">
        <f t="array" aca="1" ref="F967" ca="1">INDIRECT(_xlfn.CONCAT("'3. Evaluator Information'!F",$B967))</f>
        <v>0</v>
      </c>
      <c r="G967" s="9" cm="1">
        <f t="array" aca="1" ref="G967" ca="1">IFERROR(VLOOKUP(INDIRECT(_xlfn.CONCAT("'3. Evaluator Information'!G",$B967)),languages_lookup,2,FALSE),INT(0))</f>
        <v>0</v>
      </c>
      <c r="H967" s="9">
        <v>49</v>
      </c>
    </row>
    <row r="968" spans="1:8" x14ac:dyDescent="0.25">
      <c r="A968" s="9">
        <v>144</v>
      </c>
      <c r="B968" s="9">
        <v>1124</v>
      </c>
      <c r="C968" s="9" cm="1">
        <f t="array" aca="1" ref="C968" ca="1">INDIRECT(_xlfn.CONCAT("'3. Evaluator Information'!C",$B968))</f>
        <v>0</v>
      </c>
      <c r="D968" s="9" cm="1">
        <f t="array" aca="1" ref="D968" ca="1">INDIRECT(_xlfn.CONCAT("'3. Evaluator Information'!D",$B968))</f>
        <v>0</v>
      </c>
      <c r="E968" s="9" cm="1">
        <f t="array" aca="1" ref="E968" ca="1">INDIRECT(_xlfn.CONCAT("'3. Evaluator Information'!E",$B968))</f>
        <v>0</v>
      </c>
      <c r="F968" s="9" cm="1">
        <f t="array" aca="1" ref="F968" ca="1">INDIRECT(_xlfn.CONCAT("'3. Evaluator Information'!F",$B968))</f>
        <v>0</v>
      </c>
      <c r="G968" s="9" cm="1">
        <f t="array" aca="1" ref="G968" ca="1">IFERROR(VLOOKUP(INDIRECT(_xlfn.CONCAT("'3. Evaluator Information'!G",$B968)),languages_lookup,2,FALSE),INT(0))</f>
        <v>0</v>
      </c>
      <c r="H968" s="9">
        <v>49</v>
      </c>
    </row>
    <row r="969" spans="1:8" x14ac:dyDescent="0.25">
      <c r="A969" s="9">
        <v>144</v>
      </c>
      <c r="B969" s="9">
        <v>1125</v>
      </c>
      <c r="C969" s="9" cm="1">
        <f t="array" aca="1" ref="C969" ca="1">INDIRECT(_xlfn.CONCAT("'3. Evaluator Information'!C",$B969))</f>
        <v>0</v>
      </c>
      <c r="D969" s="9" cm="1">
        <f t="array" aca="1" ref="D969" ca="1">INDIRECT(_xlfn.CONCAT("'3. Evaluator Information'!D",$B969))</f>
        <v>0</v>
      </c>
      <c r="E969" s="9" cm="1">
        <f t="array" aca="1" ref="E969" ca="1">INDIRECT(_xlfn.CONCAT("'3. Evaluator Information'!E",$B969))</f>
        <v>0</v>
      </c>
      <c r="F969" s="9" cm="1">
        <f t="array" aca="1" ref="F969" ca="1">INDIRECT(_xlfn.CONCAT("'3. Evaluator Information'!F",$B969))</f>
        <v>0</v>
      </c>
      <c r="G969" s="9" cm="1">
        <f t="array" aca="1" ref="G969" ca="1">IFERROR(VLOOKUP(INDIRECT(_xlfn.CONCAT("'3. Evaluator Information'!G",$B969)),languages_lookup,2,FALSE),INT(0))</f>
        <v>0</v>
      </c>
      <c r="H969" s="9">
        <v>49</v>
      </c>
    </row>
    <row r="970" spans="1:8" x14ac:dyDescent="0.25">
      <c r="A970" s="9">
        <v>144</v>
      </c>
      <c r="B970" s="9">
        <v>1126</v>
      </c>
      <c r="C970" s="9" cm="1">
        <f t="array" aca="1" ref="C970" ca="1">INDIRECT(_xlfn.CONCAT("'3. Evaluator Information'!C",$B970))</f>
        <v>0</v>
      </c>
      <c r="D970" s="9" cm="1">
        <f t="array" aca="1" ref="D970" ca="1">INDIRECT(_xlfn.CONCAT("'3. Evaluator Information'!D",$B970))</f>
        <v>0</v>
      </c>
      <c r="E970" s="9" cm="1">
        <f t="array" aca="1" ref="E970" ca="1">INDIRECT(_xlfn.CONCAT("'3. Evaluator Information'!E",$B970))</f>
        <v>0</v>
      </c>
      <c r="F970" s="9" cm="1">
        <f t="array" aca="1" ref="F970" ca="1">INDIRECT(_xlfn.CONCAT("'3. Evaluator Information'!F",$B970))</f>
        <v>0</v>
      </c>
      <c r="G970" s="9" cm="1">
        <f t="array" aca="1" ref="G970" ca="1">IFERROR(VLOOKUP(INDIRECT(_xlfn.CONCAT("'3. Evaluator Information'!G",$B970)),languages_lookup,2,FALSE),INT(0))</f>
        <v>0</v>
      </c>
      <c r="H970" s="9">
        <v>49</v>
      </c>
    </row>
    <row r="971" spans="1:8" x14ac:dyDescent="0.25">
      <c r="A971" s="9">
        <v>144</v>
      </c>
      <c r="B971" s="9">
        <v>1127</v>
      </c>
      <c r="C971" s="9" cm="1">
        <f t="array" aca="1" ref="C971" ca="1">INDIRECT(_xlfn.CONCAT("'3. Evaluator Information'!C",$B971))</f>
        <v>0</v>
      </c>
      <c r="D971" s="9" cm="1">
        <f t="array" aca="1" ref="D971" ca="1">INDIRECT(_xlfn.CONCAT("'3. Evaluator Information'!D",$B971))</f>
        <v>0</v>
      </c>
      <c r="E971" s="9" cm="1">
        <f t="array" aca="1" ref="E971" ca="1">INDIRECT(_xlfn.CONCAT("'3. Evaluator Information'!E",$B971))</f>
        <v>0</v>
      </c>
      <c r="F971" s="9" cm="1">
        <f t="array" aca="1" ref="F971" ca="1">INDIRECT(_xlfn.CONCAT("'3. Evaluator Information'!F",$B971))</f>
        <v>0</v>
      </c>
      <c r="G971" s="9" cm="1">
        <f t="array" aca="1" ref="G971" ca="1">IFERROR(VLOOKUP(INDIRECT(_xlfn.CONCAT("'3. Evaluator Information'!G",$B971)),languages_lookup,2,FALSE),INT(0))</f>
        <v>0</v>
      </c>
      <c r="H971" s="9">
        <v>49</v>
      </c>
    </row>
    <row r="972" spans="1:8" x14ac:dyDescent="0.25">
      <c r="A972" s="9">
        <v>144</v>
      </c>
      <c r="B972" s="9">
        <v>1128</v>
      </c>
      <c r="C972" s="9" cm="1">
        <f t="array" aca="1" ref="C972" ca="1">INDIRECT(_xlfn.CONCAT("'3. Evaluator Information'!C",$B972))</f>
        <v>0</v>
      </c>
      <c r="D972" s="9" cm="1">
        <f t="array" aca="1" ref="D972" ca="1">INDIRECT(_xlfn.CONCAT("'3. Evaluator Information'!D",$B972))</f>
        <v>0</v>
      </c>
      <c r="E972" s="9" cm="1">
        <f t="array" aca="1" ref="E972" ca="1">INDIRECT(_xlfn.CONCAT("'3. Evaluator Information'!E",$B972))</f>
        <v>0</v>
      </c>
      <c r="F972" s="9" cm="1">
        <f t="array" aca="1" ref="F972" ca="1">INDIRECT(_xlfn.CONCAT("'3. Evaluator Information'!F",$B972))</f>
        <v>0</v>
      </c>
      <c r="G972" s="9" cm="1">
        <f t="array" aca="1" ref="G972" ca="1">IFERROR(VLOOKUP(INDIRECT(_xlfn.CONCAT("'3. Evaluator Information'!G",$B972)),languages_lookup,2,FALSE),INT(0))</f>
        <v>0</v>
      </c>
      <c r="H972" s="9">
        <v>49</v>
      </c>
    </row>
    <row r="973" spans="1:8" x14ac:dyDescent="0.25">
      <c r="A973" s="9">
        <v>144</v>
      </c>
      <c r="B973" s="9">
        <v>1129</v>
      </c>
      <c r="C973" s="9" cm="1">
        <f t="array" aca="1" ref="C973" ca="1">INDIRECT(_xlfn.CONCAT("'3. Evaluator Information'!C",$B973))</f>
        <v>0</v>
      </c>
      <c r="D973" s="9" cm="1">
        <f t="array" aca="1" ref="D973" ca="1">INDIRECT(_xlfn.CONCAT("'3. Evaluator Information'!D",$B973))</f>
        <v>0</v>
      </c>
      <c r="E973" s="9" cm="1">
        <f t="array" aca="1" ref="E973" ca="1">INDIRECT(_xlfn.CONCAT("'3. Evaluator Information'!E",$B973))</f>
        <v>0</v>
      </c>
      <c r="F973" s="9" cm="1">
        <f t="array" aca="1" ref="F973" ca="1">INDIRECT(_xlfn.CONCAT("'3. Evaluator Information'!F",$B973))</f>
        <v>0</v>
      </c>
      <c r="G973" s="9" cm="1">
        <f t="array" aca="1" ref="G973" ca="1">IFERROR(VLOOKUP(INDIRECT(_xlfn.CONCAT("'3. Evaluator Information'!G",$B973)),languages_lookup,2,FALSE),INT(0))</f>
        <v>0</v>
      </c>
      <c r="H973" s="9">
        <v>49</v>
      </c>
    </row>
    <row r="974" spans="1:8" x14ac:dyDescent="0.25">
      <c r="A974" s="9">
        <v>144</v>
      </c>
      <c r="B974" s="9">
        <v>1130</v>
      </c>
      <c r="C974" s="9" cm="1">
        <f t="array" aca="1" ref="C974" ca="1">INDIRECT(_xlfn.CONCAT("'3. Evaluator Information'!C",$B974))</f>
        <v>0</v>
      </c>
      <c r="D974" s="9" cm="1">
        <f t="array" aca="1" ref="D974" ca="1">INDIRECT(_xlfn.CONCAT("'3. Evaluator Information'!D",$B974))</f>
        <v>0</v>
      </c>
      <c r="E974" s="9" cm="1">
        <f t="array" aca="1" ref="E974" ca="1">INDIRECT(_xlfn.CONCAT("'3. Evaluator Information'!E",$B974))</f>
        <v>0</v>
      </c>
      <c r="F974" s="9" cm="1">
        <f t="array" aca="1" ref="F974" ca="1">INDIRECT(_xlfn.CONCAT("'3. Evaluator Information'!F",$B974))</f>
        <v>0</v>
      </c>
      <c r="G974" s="9" cm="1">
        <f t="array" aca="1" ref="G974" ca="1">IFERROR(VLOOKUP(INDIRECT(_xlfn.CONCAT("'3. Evaluator Information'!G",$B974)),languages_lookup,2,FALSE),INT(0))</f>
        <v>0</v>
      </c>
      <c r="H974" s="9">
        <v>49</v>
      </c>
    </row>
    <row r="975" spans="1:8" x14ac:dyDescent="0.25">
      <c r="A975" s="9">
        <v>144</v>
      </c>
      <c r="B975" s="9">
        <v>1131</v>
      </c>
      <c r="C975" s="9" cm="1">
        <f t="array" aca="1" ref="C975" ca="1">INDIRECT(_xlfn.CONCAT("'3. Evaluator Information'!C",$B975))</f>
        <v>0</v>
      </c>
      <c r="D975" s="9" cm="1">
        <f t="array" aca="1" ref="D975" ca="1">INDIRECT(_xlfn.CONCAT("'3. Evaluator Information'!D",$B975))</f>
        <v>0</v>
      </c>
      <c r="E975" s="9" cm="1">
        <f t="array" aca="1" ref="E975" ca="1">INDIRECT(_xlfn.CONCAT("'3. Evaluator Information'!E",$B975))</f>
        <v>0</v>
      </c>
      <c r="F975" s="9" cm="1">
        <f t="array" aca="1" ref="F975" ca="1">INDIRECT(_xlfn.CONCAT("'3. Evaluator Information'!F",$B975))</f>
        <v>0</v>
      </c>
      <c r="G975" s="9" cm="1">
        <f t="array" aca="1" ref="G975" ca="1">IFERROR(VLOOKUP(INDIRECT(_xlfn.CONCAT("'3. Evaluator Information'!G",$B975)),languages_lookup,2,FALSE),INT(0))</f>
        <v>0</v>
      </c>
      <c r="H975" s="9">
        <v>49</v>
      </c>
    </row>
    <row r="976" spans="1:8" x14ac:dyDescent="0.25">
      <c r="A976" s="9">
        <v>144</v>
      </c>
      <c r="B976" s="9">
        <v>1132</v>
      </c>
      <c r="C976" s="9" cm="1">
        <f t="array" aca="1" ref="C976" ca="1">INDIRECT(_xlfn.CONCAT("'3. Evaluator Information'!C",$B976))</f>
        <v>0</v>
      </c>
      <c r="D976" s="9" cm="1">
        <f t="array" aca="1" ref="D976" ca="1">INDIRECT(_xlfn.CONCAT("'3. Evaluator Information'!D",$B976))</f>
        <v>0</v>
      </c>
      <c r="E976" s="9" cm="1">
        <f t="array" aca="1" ref="E976" ca="1">INDIRECT(_xlfn.CONCAT("'3. Evaluator Information'!E",$B976))</f>
        <v>0</v>
      </c>
      <c r="F976" s="9" cm="1">
        <f t="array" aca="1" ref="F976" ca="1">INDIRECT(_xlfn.CONCAT("'3. Evaluator Information'!F",$B976))</f>
        <v>0</v>
      </c>
      <c r="G976" s="9" cm="1">
        <f t="array" aca="1" ref="G976" ca="1">IFERROR(VLOOKUP(INDIRECT(_xlfn.CONCAT("'3. Evaluator Information'!G",$B976)),languages_lookup,2,FALSE),INT(0))</f>
        <v>0</v>
      </c>
      <c r="H976" s="9">
        <v>49</v>
      </c>
    </row>
    <row r="977" spans="1:8" x14ac:dyDescent="0.25">
      <c r="A977" s="9">
        <v>144</v>
      </c>
      <c r="B977" s="9">
        <v>1133</v>
      </c>
      <c r="C977" s="9" cm="1">
        <f t="array" aca="1" ref="C977" ca="1">INDIRECT(_xlfn.CONCAT("'3. Evaluator Information'!C",$B977))</f>
        <v>0</v>
      </c>
      <c r="D977" s="9" cm="1">
        <f t="array" aca="1" ref="D977" ca="1">INDIRECT(_xlfn.CONCAT("'3. Evaluator Information'!D",$B977))</f>
        <v>0</v>
      </c>
      <c r="E977" s="9" cm="1">
        <f t="array" aca="1" ref="E977" ca="1">INDIRECT(_xlfn.CONCAT("'3. Evaluator Information'!E",$B977))</f>
        <v>0</v>
      </c>
      <c r="F977" s="9" cm="1">
        <f t="array" aca="1" ref="F977" ca="1">INDIRECT(_xlfn.CONCAT("'3. Evaluator Information'!F",$B977))</f>
        <v>0</v>
      </c>
      <c r="G977" s="9" cm="1">
        <f t="array" aca="1" ref="G977" ca="1">IFERROR(VLOOKUP(INDIRECT(_xlfn.CONCAT("'3. Evaluator Information'!G",$B977)),languages_lookup,2,FALSE),INT(0))</f>
        <v>0</v>
      </c>
      <c r="H977" s="9">
        <v>49</v>
      </c>
    </row>
    <row r="978" spans="1:8" x14ac:dyDescent="0.25">
      <c r="A978" s="9">
        <v>144</v>
      </c>
      <c r="B978" s="9">
        <v>1134</v>
      </c>
      <c r="C978" s="9" cm="1">
        <f t="array" aca="1" ref="C978" ca="1">INDIRECT(_xlfn.CONCAT("'3. Evaluator Information'!C",$B978))</f>
        <v>0</v>
      </c>
      <c r="D978" s="9" cm="1">
        <f t="array" aca="1" ref="D978" ca="1">INDIRECT(_xlfn.CONCAT("'3. Evaluator Information'!D",$B978))</f>
        <v>0</v>
      </c>
      <c r="E978" s="9" cm="1">
        <f t="array" aca="1" ref="E978" ca="1">INDIRECT(_xlfn.CONCAT("'3. Evaluator Information'!E",$B978))</f>
        <v>0</v>
      </c>
      <c r="F978" s="9" cm="1">
        <f t="array" aca="1" ref="F978" ca="1">INDIRECT(_xlfn.CONCAT("'3. Evaluator Information'!F",$B978))</f>
        <v>0</v>
      </c>
      <c r="G978" s="9" cm="1">
        <f t="array" aca="1" ref="G978" ca="1">IFERROR(VLOOKUP(INDIRECT(_xlfn.CONCAT("'3. Evaluator Information'!G",$B978)),languages_lookup,2,FALSE),INT(0))</f>
        <v>0</v>
      </c>
      <c r="H978" s="9">
        <v>49</v>
      </c>
    </row>
    <row r="979" spans="1:8" x14ac:dyDescent="0.25">
      <c r="A979" s="9">
        <v>144</v>
      </c>
      <c r="B979" s="9">
        <v>1135</v>
      </c>
      <c r="C979" s="9" cm="1">
        <f t="array" aca="1" ref="C979" ca="1">INDIRECT(_xlfn.CONCAT("'3. Evaluator Information'!C",$B979))</f>
        <v>0</v>
      </c>
      <c r="D979" s="9" cm="1">
        <f t="array" aca="1" ref="D979" ca="1">INDIRECT(_xlfn.CONCAT("'3. Evaluator Information'!D",$B979))</f>
        <v>0</v>
      </c>
      <c r="E979" s="9" cm="1">
        <f t="array" aca="1" ref="E979" ca="1">INDIRECT(_xlfn.CONCAT("'3. Evaluator Information'!E",$B979))</f>
        <v>0</v>
      </c>
      <c r="F979" s="9" cm="1">
        <f t="array" aca="1" ref="F979" ca="1">INDIRECT(_xlfn.CONCAT("'3. Evaluator Information'!F",$B979))</f>
        <v>0</v>
      </c>
      <c r="G979" s="9" cm="1">
        <f t="array" aca="1" ref="G979" ca="1">IFERROR(VLOOKUP(INDIRECT(_xlfn.CONCAT("'3. Evaluator Information'!G",$B979)),languages_lookup,2,FALSE),INT(0))</f>
        <v>0</v>
      </c>
      <c r="H979" s="9">
        <v>49</v>
      </c>
    </row>
    <row r="980" spans="1:8" x14ac:dyDescent="0.25">
      <c r="A980" s="9">
        <v>144</v>
      </c>
      <c r="B980" s="9">
        <v>1136</v>
      </c>
      <c r="C980" s="9" cm="1">
        <f t="array" aca="1" ref="C980" ca="1">INDIRECT(_xlfn.CONCAT("'3. Evaluator Information'!C",$B980))</f>
        <v>0</v>
      </c>
      <c r="D980" s="9" cm="1">
        <f t="array" aca="1" ref="D980" ca="1">INDIRECT(_xlfn.CONCAT("'3. Evaluator Information'!D",$B980))</f>
        <v>0</v>
      </c>
      <c r="E980" s="9" cm="1">
        <f t="array" aca="1" ref="E980" ca="1">INDIRECT(_xlfn.CONCAT("'3. Evaluator Information'!E",$B980))</f>
        <v>0</v>
      </c>
      <c r="F980" s="9" cm="1">
        <f t="array" aca="1" ref="F980" ca="1">INDIRECT(_xlfn.CONCAT("'3. Evaluator Information'!F",$B980))</f>
        <v>0</v>
      </c>
      <c r="G980" s="9" cm="1">
        <f t="array" aca="1" ref="G980" ca="1">IFERROR(VLOOKUP(INDIRECT(_xlfn.CONCAT("'3. Evaluator Information'!G",$B980)),languages_lookup,2,FALSE),INT(0))</f>
        <v>0</v>
      </c>
      <c r="H980" s="9">
        <v>49</v>
      </c>
    </row>
    <row r="981" spans="1:8" x14ac:dyDescent="0.25">
      <c r="A981" s="9">
        <v>144</v>
      </c>
      <c r="B981" s="9">
        <v>1137</v>
      </c>
      <c r="C981" s="9" cm="1">
        <f t="array" aca="1" ref="C981" ca="1">INDIRECT(_xlfn.CONCAT("'3. Evaluator Information'!C",$B981))</f>
        <v>0</v>
      </c>
      <c r="D981" s="9" cm="1">
        <f t="array" aca="1" ref="D981" ca="1">INDIRECT(_xlfn.CONCAT("'3. Evaluator Information'!D",$B981))</f>
        <v>0</v>
      </c>
      <c r="E981" s="9" cm="1">
        <f t="array" aca="1" ref="E981" ca="1">INDIRECT(_xlfn.CONCAT("'3. Evaluator Information'!E",$B981))</f>
        <v>0</v>
      </c>
      <c r="F981" s="9" cm="1">
        <f t="array" aca="1" ref="F981" ca="1">INDIRECT(_xlfn.CONCAT("'3. Evaluator Information'!F",$B981))</f>
        <v>0</v>
      </c>
      <c r="G981" s="9" cm="1">
        <f t="array" aca="1" ref="G981" ca="1">IFERROR(VLOOKUP(INDIRECT(_xlfn.CONCAT("'3. Evaluator Information'!G",$B981)),languages_lookup,2,FALSE),INT(0))</f>
        <v>0</v>
      </c>
      <c r="H981" s="9">
        <v>49</v>
      </c>
    </row>
    <row r="982" spans="1:8" x14ac:dyDescent="0.25">
      <c r="A982" s="9">
        <v>147</v>
      </c>
      <c r="B982" s="9">
        <v>1141</v>
      </c>
      <c r="C982" s="9" cm="1">
        <f t="array" aca="1" ref="C982" ca="1">INDIRECT(_xlfn.CONCAT("'3. Evaluator Information'!C",$B982))</f>
        <v>0</v>
      </c>
      <c r="D982" s="9" cm="1">
        <f t="array" aca="1" ref="D982" ca="1">INDIRECT(_xlfn.CONCAT("'3. Evaluator Information'!D",$B982))</f>
        <v>0</v>
      </c>
      <c r="E982" s="9" cm="1">
        <f t="array" aca="1" ref="E982" ca="1">INDIRECT(_xlfn.CONCAT("'3. Evaluator Information'!E",$B982))</f>
        <v>0</v>
      </c>
      <c r="F982" s="9" cm="1">
        <f t="array" aca="1" ref="F982" ca="1">INDIRECT(_xlfn.CONCAT("'3. Evaluator Information'!F",$B982))</f>
        <v>0</v>
      </c>
      <c r="G982" s="9" cm="1">
        <f t="array" aca="1" ref="G982" ca="1">IFERROR(VLOOKUP(INDIRECT(_xlfn.CONCAT("'3. Evaluator Information'!G",$B982)),languages_lookup,2,FALSE),INT(0))</f>
        <v>0</v>
      </c>
      <c r="H982" s="9">
        <v>50</v>
      </c>
    </row>
    <row r="983" spans="1:8" x14ac:dyDescent="0.25">
      <c r="A983" s="9">
        <v>147</v>
      </c>
      <c r="B983" s="9">
        <v>1142</v>
      </c>
      <c r="C983" s="9" cm="1">
        <f t="array" aca="1" ref="C983" ca="1">INDIRECT(_xlfn.CONCAT("'3. Evaluator Information'!C",$B983))</f>
        <v>0</v>
      </c>
      <c r="D983" s="9" cm="1">
        <f t="array" aca="1" ref="D983" ca="1">INDIRECT(_xlfn.CONCAT("'3. Evaluator Information'!D",$B983))</f>
        <v>0</v>
      </c>
      <c r="E983" s="9" cm="1">
        <f t="array" aca="1" ref="E983" ca="1">INDIRECT(_xlfn.CONCAT("'3. Evaluator Information'!E",$B983))</f>
        <v>0</v>
      </c>
      <c r="F983" s="9" cm="1">
        <f t="array" aca="1" ref="F983" ca="1">INDIRECT(_xlfn.CONCAT("'3. Evaluator Information'!F",$B983))</f>
        <v>0</v>
      </c>
      <c r="G983" s="9" cm="1">
        <f t="array" aca="1" ref="G983" ca="1">IFERROR(VLOOKUP(INDIRECT(_xlfn.CONCAT("'3. Evaluator Information'!G",$B983)),languages_lookup,2,FALSE),INT(0))</f>
        <v>0</v>
      </c>
      <c r="H983" s="9">
        <v>50</v>
      </c>
    </row>
    <row r="984" spans="1:8" x14ac:dyDescent="0.25">
      <c r="A984" s="9">
        <v>147</v>
      </c>
      <c r="B984" s="9">
        <v>1143</v>
      </c>
      <c r="C984" s="9" cm="1">
        <f t="array" aca="1" ref="C984" ca="1">INDIRECT(_xlfn.CONCAT("'3. Evaluator Information'!C",$B984))</f>
        <v>0</v>
      </c>
      <c r="D984" s="9" cm="1">
        <f t="array" aca="1" ref="D984" ca="1">INDIRECT(_xlfn.CONCAT("'3. Evaluator Information'!D",$B984))</f>
        <v>0</v>
      </c>
      <c r="E984" s="9" cm="1">
        <f t="array" aca="1" ref="E984" ca="1">INDIRECT(_xlfn.CONCAT("'3. Evaluator Information'!E",$B984))</f>
        <v>0</v>
      </c>
      <c r="F984" s="9" cm="1">
        <f t="array" aca="1" ref="F984" ca="1">INDIRECT(_xlfn.CONCAT("'3. Evaluator Information'!F",$B984))</f>
        <v>0</v>
      </c>
      <c r="G984" s="9" cm="1">
        <f t="array" aca="1" ref="G984" ca="1">IFERROR(VLOOKUP(INDIRECT(_xlfn.CONCAT("'3. Evaluator Information'!G",$B984)),languages_lookup,2,FALSE),INT(0))</f>
        <v>0</v>
      </c>
      <c r="H984" s="9">
        <v>50</v>
      </c>
    </row>
    <row r="985" spans="1:8" x14ac:dyDescent="0.25">
      <c r="A985" s="9">
        <v>147</v>
      </c>
      <c r="B985" s="9">
        <v>1144</v>
      </c>
      <c r="C985" s="9" cm="1">
        <f t="array" aca="1" ref="C985" ca="1">INDIRECT(_xlfn.CONCAT("'3. Evaluator Information'!C",$B985))</f>
        <v>0</v>
      </c>
      <c r="D985" s="9" cm="1">
        <f t="array" aca="1" ref="D985" ca="1">INDIRECT(_xlfn.CONCAT("'3. Evaluator Information'!D",$B985))</f>
        <v>0</v>
      </c>
      <c r="E985" s="9" cm="1">
        <f t="array" aca="1" ref="E985" ca="1">INDIRECT(_xlfn.CONCAT("'3. Evaluator Information'!E",$B985))</f>
        <v>0</v>
      </c>
      <c r="F985" s="9" cm="1">
        <f t="array" aca="1" ref="F985" ca="1">INDIRECT(_xlfn.CONCAT("'3. Evaluator Information'!F",$B985))</f>
        <v>0</v>
      </c>
      <c r="G985" s="9" cm="1">
        <f t="array" aca="1" ref="G985" ca="1">IFERROR(VLOOKUP(INDIRECT(_xlfn.CONCAT("'3. Evaluator Information'!G",$B985)),languages_lookup,2,FALSE),INT(0))</f>
        <v>0</v>
      </c>
      <c r="H985" s="9">
        <v>50</v>
      </c>
    </row>
    <row r="986" spans="1:8" x14ac:dyDescent="0.25">
      <c r="A986" s="9">
        <v>147</v>
      </c>
      <c r="B986" s="9">
        <v>1145</v>
      </c>
      <c r="C986" s="9" cm="1">
        <f t="array" aca="1" ref="C986" ca="1">INDIRECT(_xlfn.CONCAT("'3. Evaluator Information'!C",$B986))</f>
        <v>0</v>
      </c>
      <c r="D986" s="9" cm="1">
        <f t="array" aca="1" ref="D986" ca="1">INDIRECT(_xlfn.CONCAT("'3. Evaluator Information'!D",$B986))</f>
        <v>0</v>
      </c>
      <c r="E986" s="9" cm="1">
        <f t="array" aca="1" ref="E986" ca="1">INDIRECT(_xlfn.CONCAT("'3. Evaluator Information'!E",$B986))</f>
        <v>0</v>
      </c>
      <c r="F986" s="9" cm="1">
        <f t="array" aca="1" ref="F986" ca="1">INDIRECT(_xlfn.CONCAT("'3. Evaluator Information'!F",$B986))</f>
        <v>0</v>
      </c>
      <c r="G986" s="9" cm="1">
        <f t="array" aca="1" ref="G986" ca="1">IFERROR(VLOOKUP(INDIRECT(_xlfn.CONCAT("'3. Evaluator Information'!G",$B986)),languages_lookup,2,FALSE),INT(0))</f>
        <v>0</v>
      </c>
      <c r="H986" s="9">
        <v>50</v>
      </c>
    </row>
    <row r="987" spans="1:8" x14ac:dyDescent="0.25">
      <c r="A987" s="9">
        <v>147</v>
      </c>
      <c r="B987" s="9">
        <v>1146</v>
      </c>
      <c r="C987" s="9" cm="1">
        <f t="array" aca="1" ref="C987" ca="1">INDIRECT(_xlfn.CONCAT("'3. Evaluator Information'!C",$B987))</f>
        <v>0</v>
      </c>
      <c r="D987" s="9" cm="1">
        <f t="array" aca="1" ref="D987" ca="1">INDIRECT(_xlfn.CONCAT("'3. Evaluator Information'!D",$B987))</f>
        <v>0</v>
      </c>
      <c r="E987" s="9" cm="1">
        <f t="array" aca="1" ref="E987" ca="1">INDIRECT(_xlfn.CONCAT("'3. Evaluator Information'!E",$B987))</f>
        <v>0</v>
      </c>
      <c r="F987" s="9" cm="1">
        <f t="array" aca="1" ref="F987" ca="1">INDIRECT(_xlfn.CONCAT("'3. Evaluator Information'!F",$B987))</f>
        <v>0</v>
      </c>
      <c r="G987" s="9" cm="1">
        <f t="array" aca="1" ref="G987" ca="1">IFERROR(VLOOKUP(INDIRECT(_xlfn.CONCAT("'3. Evaluator Information'!G",$B987)),languages_lookup,2,FALSE),INT(0))</f>
        <v>0</v>
      </c>
      <c r="H987" s="9">
        <v>50</v>
      </c>
    </row>
    <row r="988" spans="1:8" x14ac:dyDescent="0.25">
      <c r="A988" s="9">
        <v>147</v>
      </c>
      <c r="B988" s="9">
        <v>1147</v>
      </c>
      <c r="C988" s="9" cm="1">
        <f t="array" aca="1" ref="C988" ca="1">INDIRECT(_xlfn.CONCAT("'3. Evaluator Information'!C",$B988))</f>
        <v>0</v>
      </c>
      <c r="D988" s="9" cm="1">
        <f t="array" aca="1" ref="D988" ca="1">INDIRECT(_xlfn.CONCAT("'3. Evaluator Information'!D",$B988))</f>
        <v>0</v>
      </c>
      <c r="E988" s="9" cm="1">
        <f t="array" aca="1" ref="E988" ca="1">INDIRECT(_xlfn.CONCAT("'3. Evaluator Information'!E",$B988))</f>
        <v>0</v>
      </c>
      <c r="F988" s="9" cm="1">
        <f t="array" aca="1" ref="F988" ca="1">INDIRECT(_xlfn.CONCAT("'3. Evaluator Information'!F",$B988))</f>
        <v>0</v>
      </c>
      <c r="G988" s="9" cm="1">
        <f t="array" aca="1" ref="G988" ca="1">IFERROR(VLOOKUP(INDIRECT(_xlfn.CONCAT("'3. Evaluator Information'!G",$B988)),languages_lookup,2,FALSE),INT(0))</f>
        <v>0</v>
      </c>
      <c r="H988" s="9">
        <v>50</v>
      </c>
    </row>
    <row r="989" spans="1:8" x14ac:dyDescent="0.25">
      <c r="A989" s="9">
        <v>147</v>
      </c>
      <c r="B989" s="9">
        <v>1148</v>
      </c>
      <c r="C989" s="9" cm="1">
        <f t="array" aca="1" ref="C989" ca="1">INDIRECT(_xlfn.CONCAT("'3. Evaluator Information'!C",$B989))</f>
        <v>0</v>
      </c>
      <c r="D989" s="9" cm="1">
        <f t="array" aca="1" ref="D989" ca="1">INDIRECT(_xlfn.CONCAT("'3. Evaluator Information'!D",$B989))</f>
        <v>0</v>
      </c>
      <c r="E989" s="9" cm="1">
        <f t="array" aca="1" ref="E989" ca="1">INDIRECT(_xlfn.CONCAT("'3. Evaluator Information'!E",$B989))</f>
        <v>0</v>
      </c>
      <c r="F989" s="9" cm="1">
        <f t="array" aca="1" ref="F989" ca="1">INDIRECT(_xlfn.CONCAT("'3. Evaluator Information'!F",$B989))</f>
        <v>0</v>
      </c>
      <c r="G989" s="9" cm="1">
        <f t="array" aca="1" ref="G989" ca="1">IFERROR(VLOOKUP(INDIRECT(_xlfn.CONCAT("'3. Evaluator Information'!G",$B989)),languages_lookup,2,FALSE),INT(0))</f>
        <v>0</v>
      </c>
      <c r="H989" s="9">
        <v>50</v>
      </c>
    </row>
    <row r="990" spans="1:8" x14ac:dyDescent="0.25">
      <c r="A990" s="9">
        <v>147</v>
      </c>
      <c r="B990" s="9">
        <v>1149</v>
      </c>
      <c r="C990" s="9" cm="1">
        <f t="array" aca="1" ref="C990" ca="1">INDIRECT(_xlfn.CONCAT("'3. Evaluator Information'!C",$B990))</f>
        <v>0</v>
      </c>
      <c r="D990" s="9" cm="1">
        <f t="array" aca="1" ref="D990" ca="1">INDIRECT(_xlfn.CONCAT("'3. Evaluator Information'!D",$B990))</f>
        <v>0</v>
      </c>
      <c r="E990" s="9" cm="1">
        <f t="array" aca="1" ref="E990" ca="1">INDIRECT(_xlfn.CONCAT("'3. Evaluator Information'!E",$B990))</f>
        <v>0</v>
      </c>
      <c r="F990" s="9" cm="1">
        <f t="array" aca="1" ref="F990" ca="1">INDIRECT(_xlfn.CONCAT("'3. Evaluator Information'!F",$B990))</f>
        <v>0</v>
      </c>
      <c r="G990" s="9" cm="1">
        <f t="array" aca="1" ref="G990" ca="1">IFERROR(VLOOKUP(INDIRECT(_xlfn.CONCAT("'3. Evaluator Information'!G",$B990)),languages_lookup,2,FALSE),INT(0))</f>
        <v>0</v>
      </c>
      <c r="H990" s="9">
        <v>50</v>
      </c>
    </row>
    <row r="991" spans="1:8" x14ac:dyDescent="0.25">
      <c r="A991" s="9">
        <v>147</v>
      </c>
      <c r="B991" s="9">
        <v>1150</v>
      </c>
      <c r="C991" s="9" cm="1">
        <f t="array" aca="1" ref="C991" ca="1">INDIRECT(_xlfn.CONCAT("'3. Evaluator Information'!C",$B991))</f>
        <v>0</v>
      </c>
      <c r="D991" s="9" cm="1">
        <f t="array" aca="1" ref="D991" ca="1">INDIRECT(_xlfn.CONCAT("'3. Evaluator Information'!D",$B991))</f>
        <v>0</v>
      </c>
      <c r="E991" s="9" cm="1">
        <f t="array" aca="1" ref="E991" ca="1">INDIRECT(_xlfn.CONCAT("'3. Evaluator Information'!E",$B991))</f>
        <v>0</v>
      </c>
      <c r="F991" s="9" cm="1">
        <f t="array" aca="1" ref="F991" ca="1">INDIRECT(_xlfn.CONCAT("'3. Evaluator Information'!F",$B991))</f>
        <v>0</v>
      </c>
      <c r="G991" s="9" cm="1">
        <f t="array" aca="1" ref="G991" ca="1">IFERROR(VLOOKUP(INDIRECT(_xlfn.CONCAT("'3. Evaluator Information'!G",$B991)),languages_lookup,2,FALSE),INT(0))</f>
        <v>0</v>
      </c>
      <c r="H991" s="9">
        <v>50</v>
      </c>
    </row>
    <row r="992" spans="1:8" x14ac:dyDescent="0.25">
      <c r="A992" s="9">
        <v>147</v>
      </c>
      <c r="B992" s="9">
        <v>1151</v>
      </c>
      <c r="C992" s="9" cm="1">
        <f t="array" aca="1" ref="C992" ca="1">INDIRECT(_xlfn.CONCAT("'3. Evaluator Information'!C",$B992))</f>
        <v>0</v>
      </c>
      <c r="D992" s="9" cm="1">
        <f t="array" aca="1" ref="D992" ca="1">INDIRECT(_xlfn.CONCAT("'3. Evaluator Information'!D",$B992))</f>
        <v>0</v>
      </c>
      <c r="E992" s="9" cm="1">
        <f t="array" aca="1" ref="E992" ca="1">INDIRECT(_xlfn.CONCAT("'3. Evaluator Information'!E",$B992))</f>
        <v>0</v>
      </c>
      <c r="F992" s="9" cm="1">
        <f t="array" aca="1" ref="F992" ca="1">INDIRECT(_xlfn.CONCAT("'3. Evaluator Information'!F",$B992))</f>
        <v>0</v>
      </c>
      <c r="G992" s="9" cm="1">
        <f t="array" aca="1" ref="G992" ca="1">IFERROR(VLOOKUP(INDIRECT(_xlfn.CONCAT("'3. Evaluator Information'!G",$B992)),languages_lookup,2,FALSE),INT(0))</f>
        <v>0</v>
      </c>
      <c r="H992" s="9">
        <v>50</v>
      </c>
    </row>
    <row r="993" spans="1:8" x14ac:dyDescent="0.25">
      <c r="A993" s="9">
        <v>147</v>
      </c>
      <c r="B993" s="9">
        <v>1152</v>
      </c>
      <c r="C993" s="9" cm="1">
        <f t="array" aca="1" ref="C993" ca="1">INDIRECT(_xlfn.CONCAT("'3. Evaluator Information'!C",$B993))</f>
        <v>0</v>
      </c>
      <c r="D993" s="9" cm="1">
        <f t="array" aca="1" ref="D993" ca="1">INDIRECT(_xlfn.CONCAT("'3. Evaluator Information'!D",$B993))</f>
        <v>0</v>
      </c>
      <c r="E993" s="9" cm="1">
        <f t="array" aca="1" ref="E993" ca="1">INDIRECT(_xlfn.CONCAT("'3. Evaluator Information'!E",$B993))</f>
        <v>0</v>
      </c>
      <c r="F993" s="9" cm="1">
        <f t="array" aca="1" ref="F993" ca="1">INDIRECT(_xlfn.CONCAT("'3. Evaluator Information'!F",$B993))</f>
        <v>0</v>
      </c>
      <c r="G993" s="9" cm="1">
        <f t="array" aca="1" ref="G993" ca="1">IFERROR(VLOOKUP(INDIRECT(_xlfn.CONCAT("'3. Evaluator Information'!G",$B993)),languages_lookup,2,FALSE),INT(0))</f>
        <v>0</v>
      </c>
      <c r="H993" s="9">
        <v>50</v>
      </c>
    </row>
    <row r="994" spans="1:8" x14ac:dyDescent="0.25">
      <c r="A994" s="9">
        <v>147</v>
      </c>
      <c r="B994" s="9">
        <v>1153</v>
      </c>
      <c r="C994" s="9" cm="1">
        <f t="array" aca="1" ref="C994" ca="1">INDIRECT(_xlfn.CONCAT("'3. Evaluator Information'!C",$B994))</f>
        <v>0</v>
      </c>
      <c r="D994" s="9" cm="1">
        <f t="array" aca="1" ref="D994" ca="1">INDIRECT(_xlfn.CONCAT("'3. Evaluator Information'!D",$B994))</f>
        <v>0</v>
      </c>
      <c r="E994" s="9" cm="1">
        <f t="array" aca="1" ref="E994" ca="1">INDIRECT(_xlfn.CONCAT("'3. Evaluator Information'!E",$B994))</f>
        <v>0</v>
      </c>
      <c r="F994" s="9" cm="1">
        <f t="array" aca="1" ref="F994" ca="1">INDIRECT(_xlfn.CONCAT("'3. Evaluator Information'!F",$B994))</f>
        <v>0</v>
      </c>
      <c r="G994" s="9" cm="1">
        <f t="array" aca="1" ref="G994" ca="1">IFERROR(VLOOKUP(INDIRECT(_xlfn.CONCAT("'3. Evaluator Information'!G",$B994)),languages_lookup,2,FALSE),INT(0))</f>
        <v>0</v>
      </c>
      <c r="H994" s="9">
        <v>50</v>
      </c>
    </row>
    <row r="995" spans="1:8" x14ac:dyDescent="0.25">
      <c r="A995" s="9">
        <v>147</v>
      </c>
      <c r="B995" s="9">
        <v>1154</v>
      </c>
      <c r="C995" s="9" cm="1">
        <f t="array" aca="1" ref="C995" ca="1">INDIRECT(_xlfn.CONCAT("'3. Evaluator Information'!C",$B995))</f>
        <v>0</v>
      </c>
      <c r="D995" s="9" cm="1">
        <f t="array" aca="1" ref="D995" ca="1">INDIRECT(_xlfn.CONCAT("'3. Evaluator Information'!D",$B995))</f>
        <v>0</v>
      </c>
      <c r="E995" s="9" cm="1">
        <f t="array" aca="1" ref="E995" ca="1">INDIRECT(_xlfn.CONCAT("'3. Evaluator Information'!E",$B995))</f>
        <v>0</v>
      </c>
      <c r="F995" s="9" cm="1">
        <f t="array" aca="1" ref="F995" ca="1">INDIRECT(_xlfn.CONCAT("'3. Evaluator Information'!F",$B995))</f>
        <v>0</v>
      </c>
      <c r="G995" s="9" cm="1">
        <f t="array" aca="1" ref="G995" ca="1">IFERROR(VLOOKUP(INDIRECT(_xlfn.CONCAT("'3. Evaluator Information'!G",$B995)),languages_lookup,2,FALSE),INT(0))</f>
        <v>0</v>
      </c>
      <c r="H995" s="9">
        <v>50</v>
      </c>
    </row>
    <row r="996" spans="1:8" x14ac:dyDescent="0.25">
      <c r="A996" s="9">
        <v>147</v>
      </c>
      <c r="B996" s="9">
        <v>1155</v>
      </c>
      <c r="C996" s="9" cm="1">
        <f t="array" aca="1" ref="C996" ca="1">INDIRECT(_xlfn.CONCAT("'3. Evaluator Information'!C",$B996))</f>
        <v>0</v>
      </c>
      <c r="D996" s="9" cm="1">
        <f t="array" aca="1" ref="D996" ca="1">INDIRECT(_xlfn.CONCAT("'3. Evaluator Information'!D",$B996))</f>
        <v>0</v>
      </c>
      <c r="E996" s="9" cm="1">
        <f t="array" aca="1" ref="E996" ca="1">INDIRECT(_xlfn.CONCAT("'3. Evaluator Information'!E",$B996))</f>
        <v>0</v>
      </c>
      <c r="F996" s="9" cm="1">
        <f t="array" aca="1" ref="F996" ca="1">INDIRECT(_xlfn.CONCAT("'3. Evaluator Information'!F",$B996))</f>
        <v>0</v>
      </c>
      <c r="G996" s="9" cm="1">
        <f t="array" aca="1" ref="G996" ca="1">IFERROR(VLOOKUP(INDIRECT(_xlfn.CONCAT("'3. Evaluator Information'!G",$B996)),languages_lookup,2,FALSE),INT(0))</f>
        <v>0</v>
      </c>
      <c r="H996" s="9">
        <v>50</v>
      </c>
    </row>
    <row r="997" spans="1:8" x14ac:dyDescent="0.25">
      <c r="A997" s="9">
        <v>147</v>
      </c>
      <c r="B997" s="9">
        <v>1156</v>
      </c>
      <c r="C997" s="9" cm="1">
        <f t="array" aca="1" ref="C997" ca="1">INDIRECT(_xlfn.CONCAT("'3. Evaluator Information'!C",$B997))</f>
        <v>0</v>
      </c>
      <c r="D997" s="9" cm="1">
        <f t="array" aca="1" ref="D997" ca="1">INDIRECT(_xlfn.CONCAT("'3. Evaluator Information'!D",$B997))</f>
        <v>0</v>
      </c>
      <c r="E997" s="9" cm="1">
        <f t="array" aca="1" ref="E997" ca="1">INDIRECT(_xlfn.CONCAT("'3. Evaluator Information'!E",$B997))</f>
        <v>0</v>
      </c>
      <c r="F997" s="9" cm="1">
        <f t="array" aca="1" ref="F997" ca="1">INDIRECT(_xlfn.CONCAT("'3. Evaluator Information'!F",$B997))</f>
        <v>0</v>
      </c>
      <c r="G997" s="9" cm="1">
        <f t="array" aca="1" ref="G997" ca="1">IFERROR(VLOOKUP(INDIRECT(_xlfn.CONCAT("'3. Evaluator Information'!G",$B997)),languages_lookup,2,FALSE),INT(0))</f>
        <v>0</v>
      </c>
      <c r="H997" s="9">
        <v>50</v>
      </c>
    </row>
    <row r="998" spans="1:8" x14ac:dyDescent="0.25">
      <c r="A998" s="9">
        <v>147</v>
      </c>
      <c r="B998" s="9">
        <v>1157</v>
      </c>
      <c r="C998" s="9" cm="1">
        <f t="array" aca="1" ref="C998" ca="1">INDIRECT(_xlfn.CONCAT("'3. Evaluator Information'!C",$B998))</f>
        <v>0</v>
      </c>
      <c r="D998" s="9" cm="1">
        <f t="array" aca="1" ref="D998" ca="1">INDIRECT(_xlfn.CONCAT("'3. Evaluator Information'!D",$B998))</f>
        <v>0</v>
      </c>
      <c r="E998" s="9" cm="1">
        <f t="array" aca="1" ref="E998" ca="1">INDIRECT(_xlfn.CONCAT("'3. Evaluator Information'!E",$B998))</f>
        <v>0</v>
      </c>
      <c r="F998" s="9" cm="1">
        <f t="array" aca="1" ref="F998" ca="1">INDIRECT(_xlfn.CONCAT("'3. Evaluator Information'!F",$B998))</f>
        <v>0</v>
      </c>
      <c r="G998" s="9" cm="1">
        <f t="array" aca="1" ref="G998" ca="1">IFERROR(VLOOKUP(INDIRECT(_xlfn.CONCAT("'3. Evaluator Information'!G",$B998)),languages_lookup,2,FALSE),INT(0))</f>
        <v>0</v>
      </c>
      <c r="H998" s="9">
        <v>50</v>
      </c>
    </row>
    <row r="999" spans="1:8" x14ac:dyDescent="0.25">
      <c r="A999" s="9">
        <v>147</v>
      </c>
      <c r="B999" s="9">
        <v>1158</v>
      </c>
      <c r="C999" s="9" cm="1">
        <f t="array" aca="1" ref="C999" ca="1">INDIRECT(_xlfn.CONCAT("'3. Evaluator Information'!C",$B999))</f>
        <v>0</v>
      </c>
      <c r="D999" s="9" cm="1">
        <f t="array" aca="1" ref="D999" ca="1">INDIRECT(_xlfn.CONCAT("'3. Evaluator Information'!D",$B999))</f>
        <v>0</v>
      </c>
      <c r="E999" s="9" cm="1">
        <f t="array" aca="1" ref="E999" ca="1">INDIRECT(_xlfn.CONCAT("'3. Evaluator Information'!E",$B999))</f>
        <v>0</v>
      </c>
      <c r="F999" s="9" cm="1">
        <f t="array" aca="1" ref="F999" ca="1">INDIRECT(_xlfn.CONCAT("'3. Evaluator Information'!F",$B999))</f>
        <v>0</v>
      </c>
      <c r="G999" s="9" cm="1">
        <f t="array" aca="1" ref="G999" ca="1">IFERROR(VLOOKUP(INDIRECT(_xlfn.CONCAT("'3. Evaluator Information'!G",$B999)),languages_lookup,2,FALSE),INT(0))</f>
        <v>0</v>
      </c>
      <c r="H999" s="9">
        <v>50</v>
      </c>
    </row>
    <row r="1000" spans="1:8" x14ac:dyDescent="0.25">
      <c r="A1000" s="9">
        <v>147</v>
      </c>
      <c r="B1000" s="9">
        <v>1159</v>
      </c>
      <c r="C1000" s="9" cm="1">
        <f t="array" aca="1" ref="C1000" ca="1">INDIRECT(_xlfn.CONCAT("'3. Evaluator Information'!C",$B1000))</f>
        <v>0</v>
      </c>
      <c r="D1000" s="9" cm="1">
        <f t="array" aca="1" ref="D1000" ca="1">INDIRECT(_xlfn.CONCAT("'3. Evaluator Information'!D",$B1000))</f>
        <v>0</v>
      </c>
      <c r="E1000" s="9" cm="1">
        <f t="array" aca="1" ref="E1000" ca="1">INDIRECT(_xlfn.CONCAT("'3. Evaluator Information'!E",$B1000))</f>
        <v>0</v>
      </c>
      <c r="F1000" s="9" cm="1">
        <f t="array" aca="1" ref="F1000" ca="1">INDIRECT(_xlfn.CONCAT("'3. Evaluator Information'!F",$B1000))</f>
        <v>0</v>
      </c>
      <c r="G1000" s="9" cm="1">
        <f t="array" aca="1" ref="G1000" ca="1">IFERROR(VLOOKUP(INDIRECT(_xlfn.CONCAT("'3. Evaluator Information'!G",$B1000)),languages_lookup,2,FALSE),INT(0))</f>
        <v>0</v>
      </c>
      <c r="H1000" s="9">
        <v>50</v>
      </c>
    </row>
    <row r="1001" spans="1:8" x14ac:dyDescent="0.25">
      <c r="A1001" s="9">
        <v>147</v>
      </c>
      <c r="B1001" s="9">
        <v>1160</v>
      </c>
      <c r="C1001" s="9" cm="1">
        <f t="array" aca="1" ref="C1001" ca="1">INDIRECT(_xlfn.CONCAT("'3. Evaluator Information'!C",$B1001))</f>
        <v>0</v>
      </c>
      <c r="D1001" s="9" cm="1">
        <f t="array" aca="1" ref="D1001" ca="1">INDIRECT(_xlfn.CONCAT("'3. Evaluator Information'!D",$B1001))</f>
        <v>0</v>
      </c>
      <c r="E1001" s="9" cm="1">
        <f t="array" aca="1" ref="E1001" ca="1">INDIRECT(_xlfn.CONCAT("'3. Evaluator Information'!E",$B1001))</f>
        <v>0</v>
      </c>
      <c r="F1001" s="9" cm="1">
        <f t="array" aca="1" ref="F1001" ca="1">INDIRECT(_xlfn.CONCAT("'3. Evaluator Information'!F",$B1001))</f>
        <v>0</v>
      </c>
      <c r="G1001" s="9" cm="1">
        <f t="array" aca="1" ref="G1001" ca="1">IFERROR(VLOOKUP(INDIRECT(_xlfn.CONCAT("'3. Evaluator Information'!G",$B1001)),languages_lookup,2,FALSE),INT(0))</f>
        <v>0</v>
      </c>
      <c r="H1001" s="9">
        <v>50</v>
      </c>
    </row>
    <row r="1002" spans="1:8" x14ac:dyDescent="0.25">
      <c r="A1002" s="9">
        <v>150</v>
      </c>
      <c r="B1002" s="9">
        <v>1164</v>
      </c>
      <c r="C1002" s="9" cm="1">
        <f t="array" aca="1" ref="C1002" ca="1">INDIRECT(_xlfn.CONCAT("'3. Evaluator Information'!C",$B1002))</f>
        <v>0</v>
      </c>
      <c r="D1002" s="9" cm="1">
        <f t="array" aca="1" ref="D1002" ca="1">INDIRECT(_xlfn.CONCAT("'3. Evaluator Information'!D",$B1002))</f>
        <v>0</v>
      </c>
      <c r="E1002" s="9" cm="1">
        <f t="array" aca="1" ref="E1002" ca="1">INDIRECT(_xlfn.CONCAT("'3. Evaluator Information'!E",$B1002))</f>
        <v>0</v>
      </c>
      <c r="F1002" s="9" cm="1">
        <f t="array" aca="1" ref="F1002" ca="1">INDIRECT(_xlfn.CONCAT("'3. Evaluator Information'!F",$B1002))</f>
        <v>0</v>
      </c>
      <c r="G1002" s="9" cm="1">
        <f t="array" aca="1" ref="G1002" ca="1">IFERROR(VLOOKUP(INDIRECT(_xlfn.CONCAT("'3. Evaluator Information'!G",$B1002)),languages_lookup,2,FALSE),INT(0))</f>
        <v>0</v>
      </c>
      <c r="H1002" s="9">
        <v>51</v>
      </c>
    </row>
    <row r="1003" spans="1:8" x14ac:dyDescent="0.25">
      <c r="A1003" s="9">
        <v>150</v>
      </c>
      <c r="B1003" s="9">
        <v>1165</v>
      </c>
      <c r="C1003" s="9" cm="1">
        <f t="array" aca="1" ref="C1003" ca="1">INDIRECT(_xlfn.CONCAT("'3. Evaluator Information'!C",$B1003))</f>
        <v>0</v>
      </c>
      <c r="D1003" s="9" cm="1">
        <f t="array" aca="1" ref="D1003" ca="1">INDIRECT(_xlfn.CONCAT("'3. Evaluator Information'!D",$B1003))</f>
        <v>0</v>
      </c>
      <c r="E1003" s="9" cm="1">
        <f t="array" aca="1" ref="E1003" ca="1">INDIRECT(_xlfn.CONCAT("'3. Evaluator Information'!E",$B1003))</f>
        <v>0</v>
      </c>
      <c r="F1003" s="9" cm="1">
        <f t="array" aca="1" ref="F1003" ca="1">INDIRECT(_xlfn.CONCAT("'3. Evaluator Information'!F",$B1003))</f>
        <v>0</v>
      </c>
      <c r="G1003" s="9" cm="1">
        <f t="array" aca="1" ref="G1003" ca="1">IFERROR(VLOOKUP(INDIRECT(_xlfn.CONCAT("'3. Evaluator Information'!G",$B1003)),languages_lookup,2,FALSE),INT(0))</f>
        <v>0</v>
      </c>
      <c r="H1003" s="9">
        <v>51</v>
      </c>
    </row>
    <row r="1004" spans="1:8" x14ac:dyDescent="0.25">
      <c r="A1004" s="9">
        <v>150</v>
      </c>
      <c r="B1004" s="9">
        <v>1166</v>
      </c>
      <c r="C1004" s="9" cm="1">
        <f t="array" aca="1" ref="C1004" ca="1">INDIRECT(_xlfn.CONCAT("'3. Evaluator Information'!C",$B1004))</f>
        <v>0</v>
      </c>
      <c r="D1004" s="9" cm="1">
        <f t="array" aca="1" ref="D1004" ca="1">INDIRECT(_xlfn.CONCAT("'3. Evaluator Information'!D",$B1004))</f>
        <v>0</v>
      </c>
      <c r="E1004" s="9" cm="1">
        <f t="array" aca="1" ref="E1004" ca="1">INDIRECT(_xlfn.CONCAT("'3. Evaluator Information'!E",$B1004))</f>
        <v>0</v>
      </c>
      <c r="F1004" s="9" cm="1">
        <f t="array" aca="1" ref="F1004" ca="1">INDIRECT(_xlfn.CONCAT("'3. Evaluator Information'!F",$B1004))</f>
        <v>0</v>
      </c>
      <c r="G1004" s="9" cm="1">
        <f t="array" aca="1" ref="G1004" ca="1">IFERROR(VLOOKUP(INDIRECT(_xlfn.CONCAT("'3. Evaluator Information'!G",$B1004)),languages_lookup,2,FALSE),INT(0))</f>
        <v>0</v>
      </c>
      <c r="H1004" s="9">
        <v>51</v>
      </c>
    </row>
    <row r="1005" spans="1:8" x14ac:dyDescent="0.25">
      <c r="A1005" s="9">
        <v>150</v>
      </c>
      <c r="B1005" s="9">
        <v>1167</v>
      </c>
      <c r="C1005" s="9" cm="1">
        <f t="array" aca="1" ref="C1005" ca="1">INDIRECT(_xlfn.CONCAT("'3. Evaluator Information'!C",$B1005))</f>
        <v>0</v>
      </c>
      <c r="D1005" s="9" cm="1">
        <f t="array" aca="1" ref="D1005" ca="1">INDIRECT(_xlfn.CONCAT("'3. Evaluator Information'!D",$B1005))</f>
        <v>0</v>
      </c>
      <c r="E1005" s="9" cm="1">
        <f t="array" aca="1" ref="E1005" ca="1">INDIRECT(_xlfn.CONCAT("'3. Evaluator Information'!E",$B1005))</f>
        <v>0</v>
      </c>
      <c r="F1005" s="9" cm="1">
        <f t="array" aca="1" ref="F1005" ca="1">INDIRECT(_xlfn.CONCAT("'3. Evaluator Information'!F",$B1005))</f>
        <v>0</v>
      </c>
      <c r="G1005" s="9" cm="1">
        <f t="array" aca="1" ref="G1005" ca="1">IFERROR(VLOOKUP(INDIRECT(_xlfn.CONCAT("'3. Evaluator Information'!G",$B1005)),languages_lookup,2,FALSE),INT(0))</f>
        <v>0</v>
      </c>
      <c r="H1005" s="9">
        <v>51</v>
      </c>
    </row>
    <row r="1006" spans="1:8" x14ac:dyDescent="0.25">
      <c r="A1006" s="9">
        <v>150</v>
      </c>
      <c r="B1006" s="9">
        <v>1168</v>
      </c>
      <c r="C1006" s="9" cm="1">
        <f t="array" aca="1" ref="C1006" ca="1">INDIRECT(_xlfn.CONCAT("'3. Evaluator Information'!C",$B1006))</f>
        <v>0</v>
      </c>
      <c r="D1006" s="9" cm="1">
        <f t="array" aca="1" ref="D1006" ca="1">INDIRECT(_xlfn.CONCAT("'3. Evaluator Information'!D",$B1006))</f>
        <v>0</v>
      </c>
      <c r="E1006" s="9" cm="1">
        <f t="array" aca="1" ref="E1006" ca="1">INDIRECT(_xlfn.CONCAT("'3. Evaluator Information'!E",$B1006))</f>
        <v>0</v>
      </c>
      <c r="F1006" s="9" cm="1">
        <f t="array" aca="1" ref="F1006" ca="1">INDIRECT(_xlfn.CONCAT("'3. Evaluator Information'!F",$B1006))</f>
        <v>0</v>
      </c>
      <c r="G1006" s="9" cm="1">
        <f t="array" aca="1" ref="G1006" ca="1">IFERROR(VLOOKUP(INDIRECT(_xlfn.CONCAT("'3. Evaluator Information'!G",$B1006)),languages_lookup,2,FALSE),INT(0))</f>
        <v>0</v>
      </c>
      <c r="H1006" s="9">
        <v>51</v>
      </c>
    </row>
    <row r="1007" spans="1:8" x14ac:dyDescent="0.25">
      <c r="A1007" s="9">
        <v>150</v>
      </c>
      <c r="B1007" s="9">
        <v>1169</v>
      </c>
      <c r="C1007" s="9" cm="1">
        <f t="array" aca="1" ref="C1007" ca="1">INDIRECT(_xlfn.CONCAT("'3. Evaluator Information'!C",$B1007))</f>
        <v>0</v>
      </c>
      <c r="D1007" s="9" cm="1">
        <f t="array" aca="1" ref="D1007" ca="1">INDIRECT(_xlfn.CONCAT("'3. Evaluator Information'!D",$B1007))</f>
        <v>0</v>
      </c>
      <c r="E1007" s="9" cm="1">
        <f t="array" aca="1" ref="E1007" ca="1">INDIRECT(_xlfn.CONCAT("'3. Evaluator Information'!E",$B1007))</f>
        <v>0</v>
      </c>
      <c r="F1007" s="9" cm="1">
        <f t="array" aca="1" ref="F1007" ca="1">INDIRECT(_xlfn.CONCAT("'3. Evaluator Information'!F",$B1007))</f>
        <v>0</v>
      </c>
      <c r="G1007" s="9" cm="1">
        <f t="array" aca="1" ref="G1007" ca="1">IFERROR(VLOOKUP(INDIRECT(_xlfn.CONCAT("'3. Evaluator Information'!G",$B1007)),languages_lookup,2,FALSE),INT(0))</f>
        <v>0</v>
      </c>
      <c r="H1007" s="9">
        <v>51</v>
      </c>
    </row>
    <row r="1008" spans="1:8" x14ac:dyDescent="0.25">
      <c r="A1008" s="9">
        <v>150</v>
      </c>
      <c r="B1008" s="9">
        <v>1170</v>
      </c>
      <c r="C1008" s="9" cm="1">
        <f t="array" aca="1" ref="C1008" ca="1">INDIRECT(_xlfn.CONCAT("'3. Evaluator Information'!C",$B1008))</f>
        <v>0</v>
      </c>
      <c r="D1008" s="9" cm="1">
        <f t="array" aca="1" ref="D1008" ca="1">INDIRECT(_xlfn.CONCAT("'3. Evaluator Information'!D",$B1008))</f>
        <v>0</v>
      </c>
      <c r="E1008" s="9" cm="1">
        <f t="array" aca="1" ref="E1008" ca="1">INDIRECT(_xlfn.CONCAT("'3. Evaluator Information'!E",$B1008))</f>
        <v>0</v>
      </c>
      <c r="F1008" s="9" cm="1">
        <f t="array" aca="1" ref="F1008" ca="1">INDIRECT(_xlfn.CONCAT("'3. Evaluator Information'!F",$B1008))</f>
        <v>0</v>
      </c>
      <c r="G1008" s="9" cm="1">
        <f t="array" aca="1" ref="G1008" ca="1">IFERROR(VLOOKUP(INDIRECT(_xlfn.CONCAT("'3. Evaluator Information'!G",$B1008)),languages_lookup,2,FALSE),INT(0))</f>
        <v>0</v>
      </c>
      <c r="H1008" s="9">
        <v>51</v>
      </c>
    </row>
    <row r="1009" spans="1:8" x14ac:dyDescent="0.25">
      <c r="A1009" s="9">
        <v>150</v>
      </c>
      <c r="B1009" s="9">
        <v>1171</v>
      </c>
      <c r="C1009" s="9" cm="1">
        <f t="array" aca="1" ref="C1009" ca="1">INDIRECT(_xlfn.CONCAT("'3. Evaluator Information'!C",$B1009))</f>
        <v>0</v>
      </c>
      <c r="D1009" s="9" cm="1">
        <f t="array" aca="1" ref="D1009" ca="1">INDIRECT(_xlfn.CONCAT("'3. Evaluator Information'!D",$B1009))</f>
        <v>0</v>
      </c>
      <c r="E1009" s="9" cm="1">
        <f t="array" aca="1" ref="E1009" ca="1">INDIRECT(_xlfn.CONCAT("'3. Evaluator Information'!E",$B1009))</f>
        <v>0</v>
      </c>
      <c r="F1009" s="9" cm="1">
        <f t="array" aca="1" ref="F1009" ca="1">INDIRECT(_xlfn.CONCAT("'3. Evaluator Information'!F",$B1009))</f>
        <v>0</v>
      </c>
      <c r="G1009" s="9" cm="1">
        <f t="array" aca="1" ref="G1009" ca="1">IFERROR(VLOOKUP(INDIRECT(_xlfn.CONCAT("'3. Evaluator Information'!G",$B1009)),languages_lookup,2,FALSE),INT(0))</f>
        <v>0</v>
      </c>
      <c r="H1009" s="9">
        <v>51</v>
      </c>
    </row>
    <row r="1010" spans="1:8" x14ac:dyDescent="0.25">
      <c r="A1010" s="9">
        <v>150</v>
      </c>
      <c r="B1010" s="9">
        <v>1172</v>
      </c>
      <c r="C1010" s="9" cm="1">
        <f t="array" aca="1" ref="C1010" ca="1">INDIRECT(_xlfn.CONCAT("'3. Evaluator Information'!C",$B1010))</f>
        <v>0</v>
      </c>
      <c r="D1010" s="9" cm="1">
        <f t="array" aca="1" ref="D1010" ca="1">INDIRECT(_xlfn.CONCAT("'3. Evaluator Information'!D",$B1010))</f>
        <v>0</v>
      </c>
      <c r="E1010" s="9" cm="1">
        <f t="array" aca="1" ref="E1010" ca="1">INDIRECT(_xlfn.CONCAT("'3. Evaluator Information'!E",$B1010))</f>
        <v>0</v>
      </c>
      <c r="F1010" s="9" cm="1">
        <f t="array" aca="1" ref="F1010" ca="1">INDIRECT(_xlfn.CONCAT("'3. Evaluator Information'!F",$B1010))</f>
        <v>0</v>
      </c>
      <c r="G1010" s="9" cm="1">
        <f t="array" aca="1" ref="G1010" ca="1">IFERROR(VLOOKUP(INDIRECT(_xlfn.CONCAT("'3. Evaluator Information'!G",$B1010)),languages_lookup,2,FALSE),INT(0))</f>
        <v>0</v>
      </c>
      <c r="H1010" s="9">
        <v>51</v>
      </c>
    </row>
    <row r="1011" spans="1:8" x14ac:dyDescent="0.25">
      <c r="A1011" s="9">
        <v>150</v>
      </c>
      <c r="B1011" s="9">
        <v>1173</v>
      </c>
      <c r="C1011" s="9" cm="1">
        <f t="array" aca="1" ref="C1011" ca="1">INDIRECT(_xlfn.CONCAT("'3. Evaluator Information'!C",$B1011))</f>
        <v>0</v>
      </c>
      <c r="D1011" s="9" cm="1">
        <f t="array" aca="1" ref="D1011" ca="1">INDIRECT(_xlfn.CONCAT("'3. Evaluator Information'!D",$B1011))</f>
        <v>0</v>
      </c>
      <c r="E1011" s="9" cm="1">
        <f t="array" aca="1" ref="E1011" ca="1">INDIRECT(_xlfn.CONCAT("'3. Evaluator Information'!E",$B1011))</f>
        <v>0</v>
      </c>
      <c r="F1011" s="9" cm="1">
        <f t="array" aca="1" ref="F1011" ca="1">INDIRECT(_xlfn.CONCAT("'3. Evaluator Information'!F",$B1011))</f>
        <v>0</v>
      </c>
      <c r="G1011" s="9" cm="1">
        <f t="array" aca="1" ref="G1011" ca="1">IFERROR(VLOOKUP(INDIRECT(_xlfn.CONCAT("'3. Evaluator Information'!G",$B1011)),languages_lookup,2,FALSE),INT(0))</f>
        <v>0</v>
      </c>
      <c r="H1011" s="9">
        <v>51</v>
      </c>
    </row>
    <row r="1012" spans="1:8" x14ac:dyDescent="0.25">
      <c r="A1012" s="9">
        <v>150</v>
      </c>
      <c r="B1012" s="9">
        <v>1174</v>
      </c>
      <c r="C1012" s="9" cm="1">
        <f t="array" aca="1" ref="C1012" ca="1">INDIRECT(_xlfn.CONCAT("'3. Evaluator Information'!C",$B1012))</f>
        <v>0</v>
      </c>
      <c r="D1012" s="9" cm="1">
        <f t="array" aca="1" ref="D1012" ca="1">INDIRECT(_xlfn.CONCAT("'3. Evaluator Information'!D",$B1012))</f>
        <v>0</v>
      </c>
      <c r="E1012" s="9" cm="1">
        <f t="array" aca="1" ref="E1012" ca="1">INDIRECT(_xlfn.CONCAT("'3. Evaluator Information'!E",$B1012))</f>
        <v>0</v>
      </c>
      <c r="F1012" s="9" cm="1">
        <f t="array" aca="1" ref="F1012" ca="1">INDIRECT(_xlfn.CONCAT("'3. Evaluator Information'!F",$B1012))</f>
        <v>0</v>
      </c>
      <c r="G1012" s="9" cm="1">
        <f t="array" aca="1" ref="G1012" ca="1">IFERROR(VLOOKUP(INDIRECT(_xlfn.CONCAT("'3. Evaluator Information'!G",$B1012)),languages_lookup,2,FALSE),INT(0))</f>
        <v>0</v>
      </c>
      <c r="H1012" s="9">
        <v>51</v>
      </c>
    </row>
    <row r="1013" spans="1:8" x14ac:dyDescent="0.25">
      <c r="A1013" s="9">
        <v>150</v>
      </c>
      <c r="B1013" s="9">
        <v>1175</v>
      </c>
      <c r="C1013" s="9" cm="1">
        <f t="array" aca="1" ref="C1013" ca="1">INDIRECT(_xlfn.CONCAT("'3. Evaluator Information'!C",$B1013))</f>
        <v>0</v>
      </c>
      <c r="D1013" s="9" cm="1">
        <f t="array" aca="1" ref="D1013" ca="1">INDIRECT(_xlfn.CONCAT("'3. Evaluator Information'!D",$B1013))</f>
        <v>0</v>
      </c>
      <c r="E1013" s="9" cm="1">
        <f t="array" aca="1" ref="E1013" ca="1">INDIRECT(_xlfn.CONCAT("'3. Evaluator Information'!E",$B1013))</f>
        <v>0</v>
      </c>
      <c r="F1013" s="9" cm="1">
        <f t="array" aca="1" ref="F1013" ca="1">INDIRECT(_xlfn.CONCAT("'3. Evaluator Information'!F",$B1013))</f>
        <v>0</v>
      </c>
      <c r="G1013" s="9" cm="1">
        <f t="array" aca="1" ref="G1013" ca="1">IFERROR(VLOOKUP(INDIRECT(_xlfn.CONCAT("'3. Evaluator Information'!G",$B1013)),languages_lookup,2,FALSE),INT(0))</f>
        <v>0</v>
      </c>
      <c r="H1013" s="9">
        <v>51</v>
      </c>
    </row>
    <row r="1014" spans="1:8" x14ac:dyDescent="0.25">
      <c r="A1014" s="9">
        <v>150</v>
      </c>
      <c r="B1014" s="9">
        <v>1176</v>
      </c>
      <c r="C1014" s="9" cm="1">
        <f t="array" aca="1" ref="C1014" ca="1">INDIRECT(_xlfn.CONCAT("'3. Evaluator Information'!C",$B1014))</f>
        <v>0</v>
      </c>
      <c r="D1014" s="9" cm="1">
        <f t="array" aca="1" ref="D1014" ca="1">INDIRECT(_xlfn.CONCAT("'3. Evaluator Information'!D",$B1014))</f>
        <v>0</v>
      </c>
      <c r="E1014" s="9" cm="1">
        <f t="array" aca="1" ref="E1014" ca="1">INDIRECT(_xlfn.CONCAT("'3. Evaluator Information'!E",$B1014))</f>
        <v>0</v>
      </c>
      <c r="F1014" s="9" cm="1">
        <f t="array" aca="1" ref="F1014" ca="1">INDIRECT(_xlfn.CONCAT("'3. Evaluator Information'!F",$B1014))</f>
        <v>0</v>
      </c>
      <c r="G1014" s="9" cm="1">
        <f t="array" aca="1" ref="G1014" ca="1">IFERROR(VLOOKUP(INDIRECT(_xlfn.CONCAT("'3. Evaluator Information'!G",$B1014)),languages_lookup,2,FALSE),INT(0))</f>
        <v>0</v>
      </c>
      <c r="H1014" s="9">
        <v>51</v>
      </c>
    </row>
    <row r="1015" spans="1:8" x14ac:dyDescent="0.25">
      <c r="A1015" s="9">
        <v>150</v>
      </c>
      <c r="B1015" s="9">
        <v>1177</v>
      </c>
      <c r="C1015" s="9" cm="1">
        <f t="array" aca="1" ref="C1015" ca="1">INDIRECT(_xlfn.CONCAT("'3. Evaluator Information'!C",$B1015))</f>
        <v>0</v>
      </c>
      <c r="D1015" s="9" cm="1">
        <f t="array" aca="1" ref="D1015" ca="1">INDIRECT(_xlfn.CONCAT("'3. Evaluator Information'!D",$B1015))</f>
        <v>0</v>
      </c>
      <c r="E1015" s="9" cm="1">
        <f t="array" aca="1" ref="E1015" ca="1">INDIRECT(_xlfn.CONCAT("'3. Evaluator Information'!E",$B1015))</f>
        <v>0</v>
      </c>
      <c r="F1015" s="9" cm="1">
        <f t="array" aca="1" ref="F1015" ca="1">INDIRECT(_xlfn.CONCAT("'3. Evaluator Information'!F",$B1015))</f>
        <v>0</v>
      </c>
      <c r="G1015" s="9" cm="1">
        <f t="array" aca="1" ref="G1015" ca="1">IFERROR(VLOOKUP(INDIRECT(_xlfn.CONCAT("'3. Evaluator Information'!G",$B1015)),languages_lookup,2,FALSE),INT(0))</f>
        <v>0</v>
      </c>
      <c r="H1015" s="9">
        <v>51</v>
      </c>
    </row>
    <row r="1016" spans="1:8" x14ac:dyDescent="0.25">
      <c r="A1016" s="9">
        <v>150</v>
      </c>
      <c r="B1016" s="9">
        <v>1178</v>
      </c>
      <c r="C1016" s="9" cm="1">
        <f t="array" aca="1" ref="C1016" ca="1">INDIRECT(_xlfn.CONCAT("'3. Evaluator Information'!C",$B1016))</f>
        <v>0</v>
      </c>
      <c r="D1016" s="9" cm="1">
        <f t="array" aca="1" ref="D1016" ca="1">INDIRECT(_xlfn.CONCAT("'3. Evaluator Information'!D",$B1016))</f>
        <v>0</v>
      </c>
      <c r="E1016" s="9" cm="1">
        <f t="array" aca="1" ref="E1016" ca="1">INDIRECT(_xlfn.CONCAT("'3. Evaluator Information'!E",$B1016))</f>
        <v>0</v>
      </c>
      <c r="F1016" s="9" cm="1">
        <f t="array" aca="1" ref="F1016" ca="1">INDIRECT(_xlfn.CONCAT("'3. Evaluator Information'!F",$B1016))</f>
        <v>0</v>
      </c>
      <c r="G1016" s="9" cm="1">
        <f t="array" aca="1" ref="G1016" ca="1">IFERROR(VLOOKUP(INDIRECT(_xlfn.CONCAT("'3. Evaluator Information'!G",$B1016)),languages_lookup,2,FALSE),INT(0))</f>
        <v>0</v>
      </c>
      <c r="H1016" s="9">
        <v>51</v>
      </c>
    </row>
    <row r="1017" spans="1:8" x14ac:dyDescent="0.25">
      <c r="A1017" s="9">
        <v>150</v>
      </c>
      <c r="B1017" s="9">
        <v>1179</v>
      </c>
      <c r="C1017" s="9" cm="1">
        <f t="array" aca="1" ref="C1017" ca="1">INDIRECT(_xlfn.CONCAT("'3. Evaluator Information'!C",$B1017))</f>
        <v>0</v>
      </c>
      <c r="D1017" s="9" cm="1">
        <f t="array" aca="1" ref="D1017" ca="1">INDIRECT(_xlfn.CONCAT("'3. Evaluator Information'!D",$B1017))</f>
        <v>0</v>
      </c>
      <c r="E1017" s="9" cm="1">
        <f t="array" aca="1" ref="E1017" ca="1">INDIRECT(_xlfn.CONCAT("'3. Evaluator Information'!E",$B1017))</f>
        <v>0</v>
      </c>
      <c r="F1017" s="9" cm="1">
        <f t="array" aca="1" ref="F1017" ca="1">INDIRECT(_xlfn.CONCAT("'3. Evaluator Information'!F",$B1017))</f>
        <v>0</v>
      </c>
      <c r="G1017" s="9" cm="1">
        <f t="array" aca="1" ref="G1017" ca="1">IFERROR(VLOOKUP(INDIRECT(_xlfn.CONCAT("'3. Evaluator Information'!G",$B1017)),languages_lookup,2,FALSE),INT(0))</f>
        <v>0</v>
      </c>
      <c r="H1017" s="9">
        <v>51</v>
      </c>
    </row>
    <row r="1018" spans="1:8" x14ac:dyDescent="0.25">
      <c r="A1018" s="9">
        <v>150</v>
      </c>
      <c r="B1018" s="9">
        <v>1180</v>
      </c>
      <c r="C1018" s="9" cm="1">
        <f t="array" aca="1" ref="C1018" ca="1">INDIRECT(_xlfn.CONCAT("'3. Evaluator Information'!C",$B1018))</f>
        <v>0</v>
      </c>
      <c r="D1018" s="9" cm="1">
        <f t="array" aca="1" ref="D1018" ca="1">INDIRECT(_xlfn.CONCAT("'3. Evaluator Information'!D",$B1018))</f>
        <v>0</v>
      </c>
      <c r="E1018" s="9" cm="1">
        <f t="array" aca="1" ref="E1018" ca="1">INDIRECT(_xlfn.CONCAT("'3. Evaluator Information'!E",$B1018))</f>
        <v>0</v>
      </c>
      <c r="F1018" s="9" cm="1">
        <f t="array" aca="1" ref="F1018" ca="1">INDIRECT(_xlfn.CONCAT("'3. Evaluator Information'!F",$B1018))</f>
        <v>0</v>
      </c>
      <c r="G1018" s="9" cm="1">
        <f t="array" aca="1" ref="G1018" ca="1">IFERROR(VLOOKUP(INDIRECT(_xlfn.CONCAT("'3. Evaluator Information'!G",$B1018)),languages_lookup,2,FALSE),INT(0))</f>
        <v>0</v>
      </c>
      <c r="H1018" s="9">
        <v>51</v>
      </c>
    </row>
    <row r="1019" spans="1:8" x14ac:dyDescent="0.25">
      <c r="A1019" s="9">
        <v>150</v>
      </c>
      <c r="B1019" s="9">
        <v>1181</v>
      </c>
      <c r="C1019" s="9" cm="1">
        <f t="array" aca="1" ref="C1019" ca="1">INDIRECT(_xlfn.CONCAT("'3. Evaluator Information'!C",$B1019))</f>
        <v>0</v>
      </c>
      <c r="D1019" s="9" cm="1">
        <f t="array" aca="1" ref="D1019" ca="1">INDIRECT(_xlfn.CONCAT("'3. Evaluator Information'!D",$B1019))</f>
        <v>0</v>
      </c>
      <c r="E1019" s="9" cm="1">
        <f t="array" aca="1" ref="E1019" ca="1">INDIRECT(_xlfn.CONCAT("'3. Evaluator Information'!E",$B1019))</f>
        <v>0</v>
      </c>
      <c r="F1019" s="9" cm="1">
        <f t="array" aca="1" ref="F1019" ca="1">INDIRECT(_xlfn.CONCAT("'3. Evaluator Information'!F",$B1019))</f>
        <v>0</v>
      </c>
      <c r="G1019" s="9" cm="1">
        <f t="array" aca="1" ref="G1019" ca="1">IFERROR(VLOOKUP(INDIRECT(_xlfn.CONCAT("'3. Evaluator Information'!G",$B1019)),languages_lookup,2,FALSE),INT(0))</f>
        <v>0</v>
      </c>
      <c r="H1019" s="9">
        <v>51</v>
      </c>
    </row>
    <row r="1020" spans="1:8" x14ac:dyDescent="0.25">
      <c r="A1020" s="9">
        <v>150</v>
      </c>
      <c r="B1020" s="9">
        <v>1182</v>
      </c>
      <c r="C1020" s="9" cm="1">
        <f t="array" aca="1" ref="C1020" ca="1">INDIRECT(_xlfn.CONCAT("'3. Evaluator Information'!C",$B1020))</f>
        <v>0</v>
      </c>
      <c r="D1020" s="9" cm="1">
        <f t="array" aca="1" ref="D1020" ca="1">INDIRECT(_xlfn.CONCAT("'3. Evaluator Information'!D",$B1020))</f>
        <v>0</v>
      </c>
      <c r="E1020" s="9" cm="1">
        <f t="array" aca="1" ref="E1020" ca="1">INDIRECT(_xlfn.CONCAT("'3. Evaluator Information'!E",$B1020))</f>
        <v>0</v>
      </c>
      <c r="F1020" s="9" cm="1">
        <f t="array" aca="1" ref="F1020" ca="1">INDIRECT(_xlfn.CONCAT("'3. Evaluator Information'!F",$B1020))</f>
        <v>0</v>
      </c>
      <c r="G1020" s="9" cm="1">
        <f t="array" aca="1" ref="G1020" ca="1">IFERROR(VLOOKUP(INDIRECT(_xlfn.CONCAT("'3. Evaluator Information'!G",$B1020)),languages_lookup,2,FALSE),INT(0))</f>
        <v>0</v>
      </c>
      <c r="H1020" s="9">
        <v>51</v>
      </c>
    </row>
    <row r="1021" spans="1:8" x14ac:dyDescent="0.25">
      <c r="A1021" s="9">
        <v>150</v>
      </c>
      <c r="B1021" s="9">
        <v>1183</v>
      </c>
      <c r="C1021" s="9" cm="1">
        <f t="array" aca="1" ref="C1021" ca="1">INDIRECT(_xlfn.CONCAT("'3. Evaluator Information'!C",$B1021))</f>
        <v>0</v>
      </c>
      <c r="D1021" s="9" cm="1">
        <f t="array" aca="1" ref="D1021" ca="1">INDIRECT(_xlfn.CONCAT("'3. Evaluator Information'!D",$B1021))</f>
        <v>0</v>
      </c>
      <c r="E1021" s="9" cm="1">
        <f t="array" aca="1" ref="E1021" ca="1">INDIRECT(_xlfn.CONCAT("'3. Evaluator Information'!E",$B1021))</f>
        <v>0</v>
      </c>
      <c r="F1021" s="9" cm="1">
        <f t="array" aca="1" ref="F1021" ca="1">INDIRECT(_xlfn.CONCAT("'3. Evaluator Information'!F",$B1021))</f>
        <v>0</v>
      </c>
      <c r="G1021" s="9" cm="1">
        <f t="array" aca="1" ref="G1021" ca="1">IFERROR(VLOOKUP(INDIRECT(_xlfn.CONCAT("'3. Evaluator Information'!G",$B1021)),languages_lookup,2,FALSE),INT(0))</f>
        <v>0</v>
      </c>
      <c r="H1021" s="9">
        <v>51</v>
      </c>
    </row>
    <row r="1022" spans="1:8" x14ac:dyDescent="0.25">
      <c r="A1022" s="9">
        <v>153</v>
      </c>
      <c r="B1022" s="9">
        <v>1187</v>
      </c>
      <c r="C1022" s="9" cm="1">
        <f t="array" aca="1" ref="C1022" ca="1">INDIRECT(_xlfn.CONCAT("'3. Evaluator Information'!C",$B1022))</f>
        <v>0</v>
      </c>
      <c r="D1022" s="9" cm="1">
        <f t="array" aca="1" ref="D1022" ca="1">INDIRECT(_xlfn.CONCAT("'3. Evaluator Information'!D",$B1022))</f>
        <v>0</v>
      </c>
      <c r="E1022" s="9" cm="1">
        <f t="array" aca="1" ref="E1022" ca="1">INDIRECT(_xlfn.CONCAT("'3. Evaluator Information'!E",$B1022))</f>
        <v>0</v>
      </c>
      <c r="F1022" s="9" cm="1">
        <f t="array" aca="1" ref="F1022" ca="1">INDIRECT(_xlfn.CONCAT("'3. Evaluator Information'!F",$B1022))</f>
        <v>0</v>
      </c>
      <c r="G1022" s="9" cm="1">
        <f t="array" aca="1" ref="G1022" ca="1">IFERROR(VLOOKUP(INDIRECT(_xlfn.CONCAT("'3. Evaluator Information'!G",$B1022)),languages_lookup,2,FALSE),INT(0))</f>
        <v>0</v>
      </c>
      <c r="H1022" s="9">
        <v>52</v>
      </c>
    </row>
    <row r="1023" spans="1:8" x14ac:dyDescent="0.25">
      <c r="A1023" s="9">
        <v>153</v>
      </c>
      <c r="B1023" s="9">
        <v>1188</v>
      </c>
      <c r="C1023" s="9" cm="1">
        <f t="array" aca="1" ref="C1023" ca="1">INDIRECT(_xlfn.CONCAT("'3. Evaluator Information'!C",$B1023))</f>
        <v>0</v>
      </c>
      <c r="D1023" s="9" cm="1">
        <f t="array" aca="1" ref="D1023" ca="1">INDIRECT(_xlfn.CONCAT("'3. Evaluator Information'!D",$B1023))</f>
        <v>0</v>
      </c>
      <c r="E1023" s="9" cm="1">
        <f t="array" aca="1" ref="E1023" ca="1">INDIRECT(_xlfn.CONCAT("'3. Evaluator Information'!E",$B1023))</f>
        <v>0</v>
      </c>
      <c r="F1023" s="9" cm="1">
        <f t="array" aca="1" ref="F1023" ca="1">INDIRECT(_xlfn.CONCAT("'3. Evaluator Information'!F",$B1023))</f>
        <v>0</v>
      </c>
      <c r="G1023" s="9" cm="1">
        <f t="array" aca="1" ref="G1023" ca="1">IFERROR(VLOOKUP(INDIRECT(_xlfn.CONCAT("'3. Evaluator Information'!G",$B1023)),languages_lookup,2,FALSE),INT(0))</f>
        <v>0</v>
      </c>
      <c r="H1023" s="9">
        <v>52</v>
      </c>
    </row>
    <row r="1024" spans="1:8" x14ac:dyDescent="0.25">
      <c r="A1024" s="9">
        <v>153</v>
      </c>
      <c r="B1024" s="9">
        <v>1189</v>
      </c>
      <c r="C1024" s="9" cm="1">
        <f t="array" aca="1" ref="C1024" ca="1">INDIRECT(_xlfn.CONCAT("'3. Evaluator Information'!C",$B1024))</f>
        <v>0</v>
      </c>
      <c r="D1024" s="9" cm="1">
        <f t="array" aca="1" ref="D1024" ca="1">INDIRECT(_xlfn.CONCAT("'3. Evaluator Information'!D",$B1024))</f>
        <v>0</v>
      </c>
      <c r="E1024" s="9" cm="1">
        <f t="array" aca="1" ref="E1024" ca="1">INDIRECT(_xlfn.CONCAT("'3. Evaluator Information'!E",$B1024))</f>
        <v>0</v>
      </c>
      <c r="F1024" s="9" cm="1">
        <f t="array" aca="1" ref="F1024" ca="1">INDIRECT(_xlfn.CONCAT("'3. Evaluator Information'!F",$B1024))</f>
        <v>0</v>
      </c>
      <c r="G1024" s="9" cm="1">
        <f t="array" aca="1" ref="G1024" ca="1">IFERROR(VLOOKUP(INDIRECT(_xlfn.CONCAT("'3. Evaluator Information'!G",$B1024)),languages_lookup,2,FALSE),INT(0))</f>
        <v>0</v>
      </c>
      <c r="H1024" s="9">
        <v>52</v>
      </c>
    </row>
    <row r="1025" spans="1:8" x14ac:dyDescent="0.25">
      <c r="A1025" s="9">
        <v>153</v>
      </c>
      <c r="B1025" s="9">
        <v>1190</v>
      </c>
      <c r="C1025" s="9" cm="1">
        <f t="array" aca="1" ref="C1025" ca="1">INDIRECT(_xlfn.CONCAT("'3. Evaluator Information'!C",$B1025))</f>
        <v>0</v>
      </c>
      <c r="D1025" s="9" cm="1">
        <f t="array" aca="1" ref="D1025" ca="1">INDIRECT(_xlfn.CONCAT("'3. Evaluator Information'!D",$B1025))</f>
        <v>0</v>
      </c>
      <c r="E1025" s="9" cm="1">
        <f t="array" aca="1" ref="E1025" ca="1">INDIRECT(_xlfn.CONCAT("'3. Evaluator Information'!E",$B1025))</f>
        <v>0</v>
      </c>
      <c r="F1025" s="9" cm="1">
        <f t="array" aca="1" ref="F1025" ca="1">INDIRECT(_xlfn.CONCAT("'3. Evaluator Information'!F",$B1025))</f>
        <v>0</v>
      </c>
      <c r="G1025" s="9" cm="1">
        <f t="array" aca="1" ref="G1025" ca="1">IFERROR(VLOOKUP(INDIRECT(_xlfn.CONCAT("'3. Evaluator Information'!G",$B1025)),languages_lookup,2,FALSE),INT(0))</f>
        <v>0</v>
      </c>
      <c r="H1025" s="9">
        <v>52</v>
      </c>
    </row>
    <row r="1026" spans="1:8" x14ac:dyDescent="0.25">
      <c r="A1026" s="9">
        <v>153</v>
      </c>
      <c r="B1026" s="9">
        <v>1191</v>
      </c>
      <c r="C1026" s="9" cm="1">
        <f t="array" aca="1" ref="C1026" ca="1">INDIRECT(_xlfn.CONCAT("'3. Evaluator Information'!C",$B1026))</f>
        <v>0</v>
      </c>
      <c r="D1026" s="9" cm="1">
        <f t="array" aca="1" ref="D1026" ca="1">INDIRECT(_xlfn.CONCAT("'3. Evaluator Information'!D",$B1026))</f>
        <v>0</v>
      </c>
      <c r="E1026" s="9" cm="1">
        <f t="array" aca="1" ref="E1026" ca="1">INDIRECT(_xlfn.CONCAT("'3. Evaluator Information'!E",$B1026))</f>
        <v>0</v>
      </c>
      <c r="F1026" s="9" cm="1">
        <f t="array" aca="1" ref="F1026" ca="1">INDIRECT(_xlfn.CONCAT("'3. Evaluator Information'!F",$B1026))</f>
        <v>0</v>
      </c>
      <c r="G1026" s="9" cm="1">
        <f t="array" aca="1" ref="G1026" ca="1">IFERROR(VLOOKUP(INDIRECT(_xlfn.CONCAT("'3. Evaluator Information'!G",$B1026)),languages_lookup,2,FALSE),INT(0))</f>
        <v>0</v>
      </c>
      <c r="H1026" s="9">
        <v>52</v>
      </c>
    </row>
    <row r="1027" spans="1:8" x14ac:dyDescent="0.25">
      <c r="A1027" s="9">
        <v>153</v>
      </c>
      <c r="B1027" s="9">
        <v>1192</v>
      </c>
      <c r="C1027" s="9" cm="1">
        <f t="array" aca="1" ref="C1027" ca="1">INDIRECT(_xlfn.CONCAT("'3. Evaluator Information'!C",$B1027))</f>
        <v>0</v>
      </c>
      <c r="D1027" s="9" cm="1">
        <f t="array" aca="1" ref="D1027" ca="1">INDIRECT(_xlfn.CONCAT("'3. Evaluator Information'!D",$B1027))</f>
        <v>0</v>
      </c>
      <c r="E1027" s="9" cm="1">
        <f t="array" aca="1" ref="E1027" ca="1">INDIRECT(_xlfn.CONCAT("'3. Evaluator Information'!E",$B1027))</f>
        <v>0</v>
      </c>
      <c r="F1027" s="9" cm="1">
        <f t="array" aca="1" ref="F1027" ca="1">INDIRECT(_xlfn.CONCAT("'3. Evaluator Information'!F",$B1027))</f>
        <v>0</v>
      </c>
      <c r="G1027" s="9" cm="1">
        <f t="array" aca="1" ref="G1027" ca="1">IFERROR(VLOOKUP(INDIRECT(_xlfn.CONCAT("'3. Evaluator Information'!G",$B1027)),languages_lookup,2,FALSE),INT(0))</f>
        <v>0</v>
      </c>
      <c r="H1027" s="9">
        <v>52</v>
      </c>
    </row>
    <row r="1028" spans="1:8" x14ac:dyDescent="0.25">
      <c r="A1028" s="9">
        <v>153</v>
      </c>
      <c r="B1028" s="9">
        <v>1193</v>
      </c>
      <c r="C1028" s="9" cm="1">
        <f t="array" aca="1" ref="C1028" ca="1">INDIRECT(_xlfn.CONCAT("'3. Evaluator Information'!C",$B1028))</f>
        <v>0</v>
      </c>
      <c r="D1028" s="9" cm="1">
        <f t="array" aca="1" ref="D1028" ca="1">INDIRECT(_xlfn.CONCAT("'3. Evaluator Information'!D",$B1028))</f>
        <v>0</v>
      </c>
      <c r="E1028" s="9" cm="1">
        <f t="array" aca="1" ref="E1028" ca="1">INDIRECT(_xlfn.CONCAT("'3. Evaluator Information'!E",$B1028))</f>
        <v>0</v>
      </c>
      <c r="F1028" s="9" cm="1">
        <f t="array" aca="1" ref="F1028" ca="1">INDIRECT(_xlfn.CONCAT("'3. Evaluator Information'!F",$B1028))</f>
        <v>0</v>
      </c>
      <c r="G1028" s="9" cm="1">
        <f t="array" aca="1" ref="G1028" ca="1">IFERROR(VLOOKUP(INDIRECT(_xlfn.CONCAT("'3. Evaluator Information'!G",$B1028)),languages_lookup,2,FALSE),INT(0))</f>
        <v>0</v>
      </c>
      <c r="H1028" s="9">
        <v>52</v>
      </c>
    </row>
    <row r="1029" spans="1:8" x14ac:dyDescent="0.25">
      <c r="A1029" s="9">
        <v>153</v>
      </c>
      <c r="B1029" s="9">
        <v>1194</v>
      </c>
      <c r="C1029" s="9" cm="1">
        <f t="array" aca="1" ref="C1029" ca="1">INDIRECT(_xlfn.CONCAT("'3. Evaluator Information'!C",$B1029))</f>
        <v>0</v>
      </c>
      <c r="D1029" s="9" cm="1">
        <f t="array" aca="1" ref="D1029" ca="1">INDIRECT(_xlfn.CONCAT("'3. Evaluator Information'!D",$B1029))</f>
        <v>0</v>
      </c>
      <c r="E1029" s="9" cm="1">
        <f t="array" aca="1" ref="E1029" ca="1">INDIRECT(_xlfn.CONCAT("'3. Evaluator Information'!E",$B1029))</f>
        <v>0</v>
      </c>
      <c r="F1029" s="9" cm="1">
        <f t="array" aca="1" ref="F1029" ca="1">INDIRECT(_xlfn.CONCAT("'3. Evaluator Information'!F",$B1029))</f>
        <v>0</v>
      </c>
      <c r="G1029" s="9" cm="1">
        <f t="array" aca="1" ref="G1029" ca="1">IFERROR(VLOOKUP(INDIRECT(_xlfn.CONCAT("'3. Evaluator Information'!G",$B1029)),languages_lookup,2,FALSE),INT(0))</f>
        <v>0</v>
      </c>
      <c r="H1029" s="9">
        <v>52</v>
      </c>
    </row>
    <row r="1030" spans="1:8" x14ac:dyDescent="0.25">
      <c r="A1030" s="9">
        <v>153</v>
      </c>
      <c r="B1030" s="9">
        <v>1195</v>
      </c>
      <c r="C1030" s="9" cm="1">
        <f t="array" aca="1" ref="C1030" ca="1">INDIRECT(_xlfn.CONCAT("'3. Evaluator Information'!C",$B1030))</f>
        <v>0</v>
      </c>
      <c r="D1030" s="9" cm="1">
        <f t="array" aca="1" ref="D1030" ca="1">INDIRECT(_xlfn.CONCAT("'3. Evaluator Information'!D",$B1030))</f>
        <v>0</v>
      </c>
      <c r="E1030" s="9" cm="1">
        <f t="array" aca="1" ref="E1030" ca="1">INDIRECT(_xlfn.CONCAT("'3. Evaluator Information'!E",$B1030))</f>
        <v>0</v>
      </c>
      <c r="F1030" s="9" cm="1">
        <f t="array" aca="1" ref="F1030" ca="1">INDIRECT(_xlfn.CONCAT("'3. Evaluator Information'!F",$B1030))</f>
        <v>0</v>
      </c>
      <c r="G1030" s="9" cm="1">
        <f t="array" aca="1" ref="G1030" ca="1">IFERROR(VLOOKUP(INDIRECT(_xlfn.CONCAT("'3. Evaluator Information'!G",$B1030)),languages_lookup,2,FALSE),INT(0))</f>
        <v>0</v>
      </c>
      <c r="H1030" s="9">
        <v>52</v>
      </c>
    </row>
    <row r="1031" spans="1:8" x14ac:dyDescent="0.25">
      <c r="A1031" s="9">
        <v>153</v>
      </c>
      <c r="B1031" s="9">
        <v>1196</v>
      </c>
      <c r="C1031" s="9" cm="1">
        <f t="array" aca="1" ref="C1031" ca="1">INDIRECT(_xlfn.CONCAT("'3. Evaluator Information'!C",$B1031))</f>
        <v>0</v>
      </c>
      <c r="D1031" s="9" cm="1">
        <f t="array" aca="1" ref="D1031" ca="1">INDIRECT(_xlfn.CONCAT("'3. Evaluator Information'!D",$B1031))</f>
        <v>0</v>
      </c>
      <c r="E1031" s="9" cm="1">
        <f t="array" aca="1" ref="E1031" ca="1">INDIRECT(_xlfn.CONCAT("'3. Evaluator Information'!E",$B1031))</f>
        <v>0</v>
      </c>
      <c r="F1031" s="9" cm="1">
        <f t="array" aca="1" ref="F1031" ca="1">INDIRECT(_xlfn.CONCAT("'3. Evaluator Information'!F",$B1031))</f>
        <v>0</v>
      </c>
      <c r="G1031" s="9" cm="1">
        <f t="array" aca="1" ref="G1031" ca="1">IFERROR(VLOOKUP(INDIRECT(_xlfn.CONCAT("'3. Evaluator Information'!G",$B1031)),languages_lookup,2,FALSE),INT(0))</f>
        <v>0</v>
      </c>
      <c r="H1031" s="9">
        <v>52</v>
      </c>
    </row>
    <row r="1032" spans="1:8" x14ac:dyDescent="0.25">
      <c r="A1032" s="9">
        <v>153</v>
      </c>
      <c r="B1032" s="9">
        <v>1197</v>
      </c>
      <c r="C1032" s="9" cm="1">
        <f t="array" aca="1" ref="C1032" ca="1">INDIRECT(_xlfn.CONCAT("'3. Evaluator Information'!C",$B1032))</f>
        <v>0</v>
      </c>
      <c r="D1032" s="9" cm="1">
        <f t="array" aca="1" ref="D1032" ca="1">INDIRECT(_xlfn.CONCAT("'3. Evaluator Information'!D",$B1032))</f>
        <v>0</v>
      </c>
      <c r="E1032" s="9" cm="1">
        <f t="array" aca="1" ref="E1032" ca="1">INDIRECT(_xlfn.CONCAT("'3. Evaluator Information'!E",$B1032))</f>
        <v>0</v>
      </c>
      <c r="F1032" s="9" cm="1">
        <f t="array" aca="1" ref="F1032" ca="1">INDIRECT(_xlfn.CONCAT("'3. Evaluator Information'!F",$B1032))</f>
        <v>0</v>
      </c>
      <c r="G1032" s="9" cm="1">
        <f t="array" aca="1" ref="G1032" ca="1">IFERROR(VLOOKUP(INDIRECT(_xlfn.CONCAT("'3. Evaluator Information'!G",$B1032)),languages_lookup,2,FALSE),INT(0))</f>
        <v>0</v>
      </c>
      <c r="H1032" s="9">
        <v>52</v>
      </c>
    </row>
    <row r="1033" spans="1:8" x14ac:dyDescent="0.25">
      <c r="A1033" s="9">
        <v>153</v>
      </c>
      <c r="B1033" s="9">
        <v>1198</v>
      </c>
      <c r="C1033" s="9" cm="1">
        <f t="array" aca="1" ref="C1033" ca="1">INDIRECT(_xlfn.CONCAT("'3. Evaluator Information'!C",$B1033))</f>
        <v>0</v>
      </c>
      <c r="D1033" s="9" cm="1">
        <f t="array" aca="1" ref="D1033" ca="1">INDIRECT(_xlfn.CONCAT("'3. Evaluator Information'!D",$B1033))</f>
        <v>0</v>
      </c>
      <c r="E1033" s="9" cm="1">
        <f t="array" aca="1" ref="E1033" ca="1">INDIRECT(_xlfn.CONCAT("'3. Evaluator Information'!E",$B1033))</f>
        <v>0</v>
      </c>
      <c r="F1033" s="9" cm="1">
        <f t="array" aca="1" ref="F1033" ca="1">INDIRECT(_xlfn.CONCAT("'3. Evaluator Information'!F",$B1033))</f>
        <v>0</v>
      </c>
      <c r="G1033" s="9" cm="1">
        <f t="array" aca="1" ref="G1033" ca="1">IFERROR(VLOOKUP(INDIRECT(_xlfn.CONCAT("'3. Evaluator Information'!G",$B1033)),languages_lookup,2,FALSE),INT(0))</f>
        <v>0</v>
      </c>
      <c r="H1033" s="9">
        <v>52</v>
      </c>
    </row>
    <row r="1034" spans="1:8" x14ac:dyDescent="0.25">
      <c r="A1034" s="9">
        <v>153</v>
      </c>
      <c r="B1034" s="9">
        <v>1199</v>
      </c>
      <c r="C1034" s="9" cm="1">
        <f t="array" aca="1" ref="C1034" ca="1">INDIRECT(_xlfn.CONCAT("'3. Evaluator Information'!C",$B1034))</f>
        <v>0</v>
      </c>
      <c r="D1034" s="9" cm="1">
        <f t="array" aca="1" ref="D1034" ca="1">INDIRECT(_xlfn.CONCAT("'3. Evaluator Information'!D",$B1034))</f>
        <v>0</v>
      </c>
      <c r="E1034" s="9" cm="1">
        <f t="array" aca="1" ref="E1034" ca="1">INDIRECT(_xlfn.CONCAT("'3. Evaluator Information'!E",$B1034))</f>
        <v>0</v>
      </c>
      <c r="F1034" s="9" cm="1">
        <f t="array" aca="1" ref="F1034" ca="1">INDIRECT(_xlfn.CONCAT("'3. Evaluator Information'!F",$B1034))</f>
        <v>0</v>
      </c>
      <c r="G1034" s="9" cm="1">
        <f t="array" aca="1" ref="G1034" ca="1">IFERROR(VLOOKUP(INDIRECT(_xlfn.CONCAT("'3. Evaluator Information'!G",$B1034)),languages_lookup,2,FALSE),INT(0))</f>
        <v>0</v>
      </c>
      <c r="H1034" s="9">
        <v>52</v>
      </c>
    </row>
    <row r="1035" spans="1:8" x14ac:dyDescent="0.25">
      <c r="A1035" s="9">
        <v>153</v>
      </c>
      <c r="B1035" s="9">
        <v>1200</v>
      </c>
      <c r="C1035" s="9" cm="1">
        <f t="array" aca="1" ref="C1035" ca="1">INDIRECT(_xlfn.CONCAT("'3. Evaluator Information'!C",$B1035))</f>
        <v>0</v>
      </c>
      <c r="D1035" s="9" cm="1">
        <f t="array" aca="1" ref="D1035" ca="1">INDIRECT(_xlfn.CONCAT("'3. Evaluator Information'!D",$B1035))</f>
        <v>0</v>
      </c>
      <c r="E1035" s="9" cm="1">
        <f t="array" aca="1" ref="E1035" ca="1">INDIRECT(_xlfn.CONCAT("'3. Evaluator Information'!E",$B1035))</f>
        <v>0</v>
      </c>
      <c r="F1035" s="9" cm="1">
        <f t="array" aca="1" ref="F1035" ca="1">INDIRECT(_xlfn.CONCAT("'3. Evaluator Information'!F",$B1035))</f>
        <v>0</v>
      </c>
      <c r="G1035" s="9" cm="1">
        <f t="array" aca="1" ref="G1035" ca="1">IFERROR(VLOOKUP(INDIRECT(_xlfn.CONCAT("'3. Evaluator Information'!G",$B1035)),languages_lookup,2,FALSE),INT(0))</f>
        <v>0</v>
      </c>
      <c r="H1035" s="9">
        <v>52</v>
      </c>
    </row>
    <row r="1036" spans="1:8" x14ac:dyDescent="0.25">
      <c r="A1036" s="9">
        <v>153</v>
      </c>
      <c r="B1036" s="9">
        <v>1201</v>
      </c>
      <c r="C1036" s="9" cm="1">
        <f t="array" aca="1" ref="C1036" ca="1">INDIRECT(_xlfn.CONCAT("'3. Evaluator Information'!C",$B1036))</f>
        <v>0</v>
      </c>
      <c r="D1036" s="9" cm="1">
        <f t="array" aca="1" ref="D1036" ca="1">INDIRECT(_xlfn.CONCAT("'3. Evaluator Information'!D",$B1036))</f>
        <v>0</v>
      </c>
      <c r="E1036" s="9" cm="1">
        <f t="array" aca="1" ref="E1036" ca="1">INDIRECT(_xlfn.CONCAT("'3. Evaluator Information'!E",$B1036))</f>
        <v>0</v>
      </c>
      <c r="F1036" s="9" cm="1">
        <f t="array" aca="1" ref="F1036" ca="1">INDIRECT(_xlfn.CONCAT("'3. Evaluator Information'!F",$B1036))</f>
        <v>0</v>
      </c>
      <c r="G1036" s="9" cm="1">
        <f t="array" aca="1" ref="G1036" ca="1">IFERROR(VLOOKUP(INDIRECT(_xlfn.CONCAT("'3. Evaluator Information'!G",$B1036)),languages_lookup,2,FALSE),INT(0))</f>
        <v>0</v>
      </c>
      <c r="H1036" s="9">
        <v>52</v>
      </c>
    </row>
    <row r="1037" spans="1:8" x14ac:dyDescent="0.25">
      <c r="A1037" s="9">
        <v>153</v>
      </c>
      <c r="B1037" s="9">
        <v>1202</v>
      </c>
      <c r="C1037" s="9" cm="1">
        <f t="array" aca="1" ref="C1037" ca="1">INDIRECT(_xlfn.CONCAT("'3. Evaluator Information'!C",$B1037))</f>
        <v>0</v>
      </c>
      <c r="D1037" s="9" cm="1">
        <f t="array" aca="1" ref="D1037" ca="1">INDIRECT(_xlfn.CONCAT("'3. Evaluator Information'!D",$B1037))</f>
        <v>0</v>
      </c>
      <c r="E1037" s="9" cm="1">
        <f t="array" aca="1" ref="E1037" ca="1">INDIRECT(_xlfn.CONCAT("'3. Evaluator Information'!E",$B1037))</f>
        <v>0</v>
      </c>
      <c r="F1037" s="9" cm="1">
        <f t="array" aca="1" ref="F1037" ca="1">INDIRECT(_xlfn.CONCAT("'3. Evaluator Information'!F",$B1037))</f>
        <v>0</v>
      </c>
      <c r="G1037" s="9" cm="1">
        <f t="array" aca="1" ref="G1037" ca="1">IFERROR(VLOOKUP(INDIRECT(_xlfn.CONCAT("'3. Evaluator Information'!G",$B1037)),languages_lookup,2,FALSE),INT(0))</f>
        <v>0</v>
      </c>
      <c r="H1037" s="9">
        <v>52</v>
      </c>
    </row>
    <row r="1038" spans="1:8" x14ac:dyDescent="0.25">
      <c r="A1038" s="9">
        <v>153</v>
      </c>
      <c r="B1038" s="9">
        <v>1203</v>
      </c>
      <c r="C1038" s="9" cm="1">
        <f t="array" aca="1" ref="C1038" ca="1">INDIRECT(_xlfn.CONCAT("'3. Evaluator Information'!C",$B1038))</f>
        <v>0</v>
      </c>
      <c r="D1038" s="9" cm="1">
        <f t="array" aca="1" ref="D1038" ca="1">INDIRECT(_xlfn.CONCAT("'3. Evaluator Information'!D",$B1038))</f>
        <v>0</v>
      </c>
      <c r="E1038" s="9" cm="1">
        <f t="array" aca="1" ref="E1038" ca="1">INDIRECT(_xlfn.CONCAT("'3. Evaluator Information'!E",$B1038))</f>
        <v>0</v>
      </c>
      <c r="F1038" s="9" cm="1">
        <f t="array" aca="1" ref="F1038" ca="1">INDIRECT(_xlfn.CONCAT("'3. Evaluator Information'!F",$B1038))</f>
        <v>0</v>
      </c>
      <c r="G1038" s="9" cm="1">
        <f t="array" aca="1" ref="G1038" ca="1">IFERROR(VLOOKUP(INDIRECT(_xlfn.CONCAT("'3. Evaluator Information'!G",$B1038)),languages_lookup,2,FALSE),INT(0))</f>
        <v>0</v>
      </c>
      <c r="H1038" s="9">
        <v>52</v>
      </c>
    </row>
    <row r="1039" spans="1:8" x14ac:dyDescent="0.25">
      <c r="A1039" s="9">
        <v>153</v>
      </c>
      <c r="B1039" s="9">
        <v>1204</v>
      </c>
      <c r="C1039" s="9" cm="1">
        <f t="array" aca="1" ref="C1039" ca="1">INDIRECT(_xlfn.CONCAT("'3. Evaluator Information'!C",$B1039))</f>
        <v>0</v>
      </c>
      <c r="D1039" s="9" cm="1">
        <f t="array" aca="1" ref="D1039" ca="1">INDIRECT(_xlfn.CONCAT("'3. Evaluator Information'!D",$B1039))</f>
        <v>0</v>
      </c>
      <c r="E1039" s="9" cm="1">
        <f t="array" aca="1" ref="E1039" ca="1">INDIRECT(_xlfn.CONCAT("'3. Evaluator Information'!E",$B1039))</f>
        <v>0</v>
      </c>
      <c r="F1039" s="9" cm="1">
        <f t="array" aca="1" ref="F1039" ca="1">INDIRECT(_xlfn.CONCAT("'3. Evaluator Information'!F",$B1039))</f>
        <v>0</v>
      </c>
      <c r="G1039" s="9" cm="1">
        <f t="array" aca="1" ref="G1039" ca="1">IFERROR(VLOOKUP(INDIRECT(_xlfn.CONCAT("'3. Evaluator Information'!G",$B1039)),languages_lookup,2,FALSE),INT(0))</f>
        <v>0</v>
      </c>
      <c r="H1039" s="9">
        <v>52</v>
      </c>
    </row>
    <row r="1040" spans="1:8" x14ac:dyDescent="0.25">
      <c r="A1040" s="9">
        <v>153</v>
      </c>
      <c r="B1040" s="9">
        <v>1205</v>
      </c>
      <c r="C1040" s="9" cm="1">
        <f t="array" aca="1" ref="C1040" ca="1">INDIRECT(_xlfn.CONCAT("'3. Evaluator Information'!C",$B1040))</f>
        <v>0</v>
      </c>
      <c r="D1040" s="9" cm="1">
        <f t="array" aca="1" ref="D1040" ca="1">INDIRECT(_xlfn.CONCAT("'3. Evaluator Information'!D",$B1040))</f>
        <v>0</v>
      </c>
      <c r="E1040" s="9" cm="1">
        <f t="array" aca="1" ref="E1040" ca="1">INDIRECT(_xlfn.CONCAT("'3. Evaluator Information'!E",$B1040))</f>
        <v>0</v>
      </c>
      <c r="F1040" s="9" cm="1">
        <f t="array" aca="1" ref="F1040" ca="1">INDIRECT(_xlfn.CONCAT("'3. Evaluator Information'!F",$B1040))</f>
        <v>0</v>
      </c>
      <c r="G1040" s="9" cm="1">
        <f t="array" aca="1" ref="G1040" ca="1">IFERROR(VLOOKUP(INDIRECT(_xlfn.CONCAT("'3. Evaluator Information'!G",$B1040)),languages_lookup,2,FALSE),INT(0))</f>
        <v>0</v>
      </c>
      <c r="H1040" s="9">
        <v>52</v>
      </c>
    </row>
    <row r="1041" spans="1:8" x14ac:dyDescent="0.25">
      <c r="A1041" s="9">
        <v>153</v>
      </c>
      <c r="B1041" s="9">
        <v>1206</v>
      </c>
      <c r="C1041" s="9" cm="1">
        <f t="array" aca="1" ref="C1041" ca="1">INDIRECT(_xlfn.CONCAT("'3. Evaluator Information'!C",$B1041))</f>
        <v>0</v>
      </c>
      <c r="D1041" s="9" cm="1">
        <f t="array" aca="1" ref="D1041" ca="1">INDIRECT(_xlfn.CONCAT("'3. Evaluator Information'!D",$B1041))</f>
        <v>0</v>
      </c>
      <c r="E1041" s="9" cm="1">
        <f t="array" aca="1" ref="E1041" ca="1">INDIRECT(_xlfn.CONCAT("'3. Evaluator Information'!E",$B1041))</f>
        <v>0</v>
      </c>
      <c r="F1041" s="9" cm="1">
        <f t="array" aca="1" ref="F1041" ca="1">INDIRECT(_xlfn.CONCAT("'3. Evaluator Information'!F",$B1041))</f>
        <v>0</v>
      </c>
      <c r="G1041" s="9" cm="1">
        <f t="array" aca="1" ref="G1041" ca="1">IFERROR(VLOOKUP(INDIRECT(_xlfn.CONCAT("'3. Evaluator Information'!G",$B1041)),languages_lookup,2,FALSE),INT(0))</f>
        <v>0</v>
      </c>
      <c r="H1041" s="9">
        <v>52</v>
      </c>
    </row>
    <row r="1042" spans="1:8" x14ac:dyDescent="0.25">
      <c r="A1042" s="9">
        <v>156</v>
      </c>
      <c r="B1042" s="9">
        <v>1210</v>
      </c>
      <c r="C1042" s="9" cm="1">
        <f t="array" aca="1" ref="C1042" ca="1">INDIRECT(_xlfn.CONCAT("'3. Evaluator Information'!C",$B1042))</f>
        <v>0</v>
      </c>
      <c r="D1042" s="9" cm="1">
        <f t="array" aca="1" ref="D1042" ca="1">INDIRECT(_xlfn.CONCAT("'3. Evaluator Information'!D",$B1042))</f>
        <v>0</v>
      </c>
      <c r="E1042" s="9" cm="1">
        <f t="array" aca="1" ref="E1042" ca="1">INDIRECT(_xlfn.CONCAT("'3. Evaluator Information'!E",$B1042))</f>
        <v>0</v>
      </c>
      <c r="F1042" s="9" cm="1">
        <f t="array" aca="1" ref="F1042" ca="1">INDIRECT(_xlfn.CONCAT("'3. Evaluator Information'!F",$B1042))</f>
        <v>0</v>
      </c>
      <c r="G1042" s="9" cm="1">
        <f t="array" aca="1" ref="G1042" ca="1">IFERROR(VLOOKUP(INDIRECT(_xlfn.CONCAT("'3. Evaluator Information'!G",$B1042)),languages_lookup,2,FALSE),INT(0))</f>
        <v>0</v>
      </c>
      <c r="H1042" s="9">
        <v>53</v>
      </c>
    </row>
    <row r="1043" spans="1:8" x14ac:dyDescent="0.25">
      <c r="A1043" s="9">
        <v>156</v>
      </c>
      <c r="B1043" s="9">
        <v>1211</v>
      </c>
      <c r="C1043" s="9" cm="1">
        <f t="array" aca="1" ref="C1043" ca="1">INDIRECT(_xlfn.CONCAT("'3. Evaluator Information'!C",$B1043))</f>
        <v>0</v>
      </c>
      <c r="D1043" s="9" cm="1">
        <f t="array" aca="1" ref="D1043" ca="1">INDIRECT(_xlfn.CONCAT("'3. Evaluator Information'!D",$B1043))</f>
        <v>0</v>
      </c>
      <c r="E1043" s="9" cm="1">
        <f t="array" aca="1" ref="E1043" ca="1">INDIRECT(_xlfn.CONCAT("'3. Evaluator Information'!E",$B1043))</f>
        <v>0</v>
      </c>
      <c r="F1043" s="9" cm="1">
        <f t="array" aca="1" ref="F1043" ca="1">INDIRECT(_xlfn.CONCAT("'3. Evaluator Information'!F",$B1043))</f>
        <v>0</v>
      </c>
      <c r="G1043" s="9" cm="1">
        <f t="array" aca="1" ref="G1043" ca="1">IFERROR(VLOOKUP(INDIRECT(_xlfn.CONCAT("'3. Evaluator Information'!G",$B1043)),languages_lookup,2,FALSE),INT(0))</f>
        <v>0</v>
      </c>
      <c r="H1043" s="9">
        <v>53</v>
      </c>
    </row>
    <row r="1044" spans="1:8" x14ac:dyDescent="0.25">
      <c r="A1044" s="9">
        <v>156</v>
      </c>
      <c r="B1044" s="9">
        <v>1212</v>
      </c>
      <c r="C1044" s="9" cm="1">
        <f t="array" aca="1" ref="C1044" ca="1">INDIRECT(_xlfn.CONCAT("'3. Evaluator Information'!C",$B1044))</f>
        <v>0</v>
      </c>
      <c r="D1044" s="9" cm="1">
        <f t="array" aca="1" ref="D1044" ca="1">INDIRECT(_xlfn.CONCAT("'3. Evaluator Information'!D",$B1044))</f>
        <v>0</v>
      </c>
      <c r="E1044" s="9" cm="1">
        <f t="array" aca="1" ref="E1044" ca="1">INDIRECT(_xlfn.CONCAT("'3. Evaluator Information'!E",$B1044))</f>
        <v>0</v>
      </c>
      <c r="F1044" s="9" cm="1">
        <f t="array" aca="1" ref="F1044" ca="1">INDIRECT(_xlfn.CONCAT("'3. Evaluator Information'!F",$B1044))</f>
        <v>0</v>
      </c>
      <c r="G1044" s="9" cm="1">
        <f t="array" aca="1" ref="G1044" ca="1">IFERROR(VLOOKUP(INDIRECT(_xlfn.CONCAT("'3. Evaluator Information'!G",$B1044)),languages_lookup,2,FALSE),INT(0))</f>
        <v>0</v>
      </c>
      <c r="H1044" s="9">
        <v>53</v>
      </c>
    </row>
    <row r="1045" spans="1:8" x14ac:dyDescent="0.25">
      <c r="A1045" s="9">
        <v>156</v>
      </c>
      <c r="B1045" s="9">
        <v>1213</v>
      </c>
      <c r="C1045" s="9" cm="1">
        <f t="array" aca="1" ref="C1045" ca="1">INDIRECT(_xlfn.CONCAT("'3. Evaluator Information'!C",$B1045))</f>
        <v>0</v>
      </c>
      <c r="D1045" s="9" cm="1">
        <f t="array" aca="1" ref="D1045" ca="1">INDIRECT(_xlfn.CONCAT("'3. Evaluator Information'!D",$B1045))</f>
        <v>0</v>
      </c>
      <c r="E1045" s="9" cm="1">
        <f t="array" aca="1" ref="E1045" ca="1">INDIRECT(_xlfn.CONCAT("'3. Evaluator Information'!E",$B1045))</f>
        <v>0</v>
      </c>
      <c r="F1045" s="9" cm="1">
        <f t="array" aca="1" ref="F1045" ca="1">INDIRECT(_xlfn.CONCAT("'3. Evaluator Information'!F",$B1045))</f>
        <v>0</v>
      </c>
      <c r="G1045" s="9" cm="1">
        <f t="array" aca="1" ref="G1045" ca="1">IFERROR(VLOOKUP(INDIRECT(_xlfn.CONCAT("'3. Evaluator Information'!G",$B1045)),languages_lookup,2,FALSE),INT(0))</f>
        <v>0</v>
      </c>
      <c r="H1045" s="9">
        <v>53</v>
      </c>
    </row>
    <row r="1046" spans="1:8" x14ac:dyDescent="0.25">
      <c r="A1046" s="9">
        <v>156</v>
      </c>
      <c r="B1046" s="9">
        <v>1214</v>
      </c>
      <c r="C1046" s="9" cm="1">
        <f t="array" aca="1" ref="C1046" ca="1">INDIRECT(_xlfn.CONCAT("'3. Evaluator Information'!C",$B1046))</f>
        <v>0</v>
      </c>
      <c r="D1046" s="9" cm="1">
        <f t="array" aca="1" ref="D1046" ca="1">INDIRECT(_xlfn.CONCAT("'3. Evaluator Information'!D",$B1046))</f>
        <v>0</v>
      </c>
      <c r="E1046" s="9" cm="1">
        <f t="array" aca="1" ref="E1046" ca="1">INDIRECT(_xlfn.CONCAT("'3. Evaluator Information'!E",$B1046))</f>
        <v>0</v>
      </c>
      <c r="F1046" s="9" cm="1">
        <f t="array" aca="1" ref="F1046" ca="1">INDIRECT(_xlfn.CONCAT("'3. Evaluator Information'!F",$B1046))</f>
        <v>0</v>
      </c>
      <c r="G1046" s="9" cm="1">
        <f t="array" aca="1" ref="G1046" ca="1">IFERROR(VLOOKUP(INDIRECT(_xlfn.CONCAT("'3. Evaluator Information'!G",$B1046)),languages_lookup,2,FALSE),INT(0))</f>
        <v>0</v>
      </c>
      <c r="H1046" s="9">
        <v>53</v>
      </c>
    </row>
    <row r="1047" spans="1:8" x14ac:dyDescent="0.25">
      <c r="A1047" s="9">
        <v>156</v>
      </c>
      <c r="B1047" s="9">
        <v>1215</v>
      </c>
      <c r="C1047" s="9" cm="1">
        <f t="array" aca="1" ref="C1047" ca="1">INDIRECT(_xlfn.CONCAT("'3. Evaluator Information'!C",$B1047))</f>
        <v>0</v>
      </c>
      <c r="D1047" s="9" cm="1">
        <f t="array" aca="1" ref="D1047" ca="1">INDIRECT(_xlfn.CONCAT("'3. Evaluator Information'!D",$B1047))</f>
        <v>0</v>
      </c>
      <c r="E1047" s="9" cm="1">
        <f t="array" aca="1" ref="E1047" ca="1">INDIRECT(_xlfn.CONCAT("'3. Evaluator Information'!E",$B1047))</f>
        <v>0</v>
      </c>
      <c r="F1047" s="9" cm="1">
        <f t="array" aca="1" ref="F1047" ca="1">INDIRECT(_xlfn.CONCAT("'3. Evaluator Information'!F",$B1047))</f>
        <v>0</v>
      </c>
      <c r="G1047" s="9" cm="1">
        <f t="array" aca="1" ref="G1047" ca="1">IFERROR(VLOOKUP(INDIRECT(_xlfn.CONCAT("'3. Evaluator Information'!G",$B1047)),languages_lookup,2,FALSE),INT(0))</f>
        <v>0</v>
      </c>
      <c r="H1047" s="9">
        <v>53</v>
      </c>
    </row>
    <row r="1048" spans="1:8" x14ac:dyDescent="0.25">
      <c r="A1048" s="9">
        <v>156</v>
      </c>
      <c r="B1048" s="9">
        <v>1216</v>
      </c>
      <c r="C1048" s="9" cm="1">
        <f t="array" aca="1" ref="C1048" ca="1">INDIRECT(_xlfn.CONCAT("'3. Evaluator Information'!C",$B1048))</f>
        <v>0</v>
      </c>
      <c r="D1048" s="9" cm="1">
        <f t="array" aca="1" ref="D1048" ca="1">INDIRECT(_xlfn.CONCAT("'3. Evaluator Information'!D",$B1048))</f>
        <v>0</v>
      </c>
      <c r="E1048" s="9" cm="1">
        <f t="array" aca="1" ref="E1048" ca="1">INDIRECT(_xlfn.CONCAT("'3. Evaluator Information'!E",$B1048))</f>
        <v>0</v>
      </c>
      <c r="F1048" s="9" cm="1">
        <f t="array" aca="1" ref="F1048" ca="1">INDIRECT(_xlfn.CONCAT("'3. Evaluator Information'!F",$B1048))</f>
        <v>0</v>
      </c>
      <c r="G1048" s="9" cm="1">
        <f t="array" aca="1" ref="G1048" ca="1">IFERROR(VLOOKUP(INDIRECT(_xlfn.CONCAT("'3. Evaluator Information'!G",$B1048)),languages_lookup,2,FALSE),INT(0))</f>
        <v>0</v>
      </c>
      <c r="H1048" s="9">
        <v>53</v>
      </c>
    </row>
    <row r="1049" spans="1:8" x14ac:dyDescent="0.25">
      <c r="A1049" s="9">
        <v>156</v>
      </c>
      <c r="B1049" s="9">
        <v>1217</v>
      </c>
      <c r="C1049" s="9" cm="1">
        <f t="array" aca="1" ref="C1049" ca="1">INDIRECT(_xlfn.CONCAT("'3. Evaluator Information'!C",$B1049))</f>
        <v>0</v>
      </c>
      <c r="D1049" s="9" cm="1">
        <f t="array" aca="1" ref="D1049" ca="1">INDIRECT(_xlfn.CONCAT("'3. Evaluator Information'!D",$B1049))</f>
        <v>0</v>
      </c>
      <c r="E1049" s="9" cm="1">
        <f t="array" aca="1" ref="E1049" ca="1">INDIRECT(_xlfn.CONCAT("'3. Evaluator Information'!E",$B1049))</f>
        <v>0</v>
      </c>
      <c r="F1049" s="9" cm="1">
        <f t="array" aca="1" ref="F1049" ca="1">INDIRECT(_xlfn.CONCAT("'3. Evaluator Information'!F",$B1049))</f>
        <v>0</v>
      </c>
      <c r="G1049" s="9" cm="1">
        <f t="array" aca="1" ref="G1049" ca="1">IFERROR(VLOOKUP(INDIRECT(_xlfn.CONCAT("'3. Evaluator Information'!G",$B1049)),languages_lookup,2,FALSE),INT(0))</f>
        <v>0</v>
      </c>
      <c r="H1049" s="9">
        <v>53</v>
      </c>
    </row>
    <row r="1050" spans="1:8" x14ac:dyDescent="0.25">
      <c r="A1050" s="9">
        <v>156</v>
      </c>
      <c r="B1050" s="9">
        <v>1218</v>
      </c>
      <c r="C1050" s="9" cm="1">
        <f t="array" aca="1" ref="C1050" ca="1">INDIRECT(_xlfn.CONCAT("'3. Evaluator Information'!C",$B1050))</f>
        <v>0</v>
      </c>
      <c r="D1050" s="9" cm="1">
        <f t="array" aca="1" ref="D1050" ca="1">INDIRECT(_xlfn.CONCAT("'3. Evaluator Information'!D",$B1050))</f>
        <v>0</v>
      </c>
      <c r="E1050" s="9" cm="1">
        <f t="array" aca="1" ref="E1050" ca="1">INDIRECT(_xlfn.CONCAT("'3. Evaluator Information'!E",$B1050))</f>
        <v>0</v>
      </c>
      <c r="F1050" s="9" cm="1">
        <f t="array" aca="1" ref="F1050" ca="1">INDIRECT(_xlfn.CONCAT("'3. Evaluator Information'!F",$B1050))</f>
        <v>0</v>
      </c>
      <c r="G1050" s="9" cm="1">
        <f t="array" aca="1" ref="G1050" ca="1">IFERROR(VLOOKUP(INDIRECT(_xlfn.CONCAT("'3. Evaluator Information'!G",$B1050)),languages_lookup,2,FALSE),INT(0))</f>
        <v>0</v>
      </c>
      <c r="H1050" s="9">
        <v>53</v>
      </c>
    </row>
    <row r="1051" spans="1:8" x14ac:dyDescent="0.25">
      <c r="A1051" s="9">
        <v>156</v>
      </c>
      <c r="B1051" s="9">
        <v>1219</v>
      </c>
      <c r="C1051" s="9" cm="1">
        <f t="array" aca="1" ref="C1051" ca="1">INDIRECT(_xlfn.CONCAT("'3. Evaluator Information'!C",$B1051))</f>
        <v>0</v>
      </c>
      <c r="D1051" s="9" cm="1">
        <f t="array" aca="1" ref="D1051" ca="1">INDIRECT(_xlfn.CONCAT("'3. Evaluator Information'!D",$B1051))</f>
        <v>0</v>
      </c>
      <c r="E1051" s="9" cm="1">
        <f t="array" aca="1" ref="E1051" ca="1">INDIRECT(_xlfn.CONCAT("'3. Evaluator Information'!E",$B1051))</f>
        <v>0</v>
      </c>
      <c r="F1051" s="9" cm="1">
        <f t="array" aca="1" ref="F1051" ca="1">INDIRECT(_xlfn.CONCAT("'3. Evaluator Information'!F",$B1051))</f>
        <v>0</v>
      </c>
      <c r="G1051" s="9" cm="1">
        <f t="array" aca="1" ref="G1051" ca="1">IFERROR(VLOOKUP(INDIRECT(_xlfn.CONCAT("'3. Evaluator Information'!G",$B1051)),languages_lookup,2,FALSE),INT(0))</f>
        <v>0</v>
      </c>
      <c r="H1051" s="9">
        <v>53</v>
      </c>
    </row>
    <row r="1052" spans="1:8" x14ac:dyDescent="0.25">
      <c r="A1052" s="9">
        <v>156</v>
      </c>
      <c r="B1052" s="9">
        <v>1220</v>
      </c>
      <c r="C1052" s="9" cm="1">
        <f t="array" aca="1" ref="C1052" ca="1">INDIRECT(_xlfn.CONCAT("'3. Evaluator Information'!C",$B1052))</f>
        <v>0</v>
      </c>
      <c r="D1052" s="9" cm="1">
        <f t="array" aca="1" ref="D1052" ca="1">INDIRECT(_xlfn.CONCAT("'3. Evaluator Information'!D",$B1052))</f>
        <v>0</v>
      </c>
      <c r="E1052" s="9" cm="1">
        <f t="array" aca="1" ref="E1052" ca="1">INDIRECT(_xlfn.CONCAT("'3. Evaluator Information'!E",$B1052))</f>
        <v>0</v>
      </c>
      <c r="F1052" s="9" cm="1">
        <f t="array" aca="1" ref="F1052" ca="1">INDIRECT(_xlfn.CONCAT("'3. Evaluator Information'!F",$B1052))</f>
        <v>0</v>
      </c>
      <c r="G1052" s="9" cm="1">
        <f t="array" aca="1" ref="G1052" ca="1">IFERROR(VLOOKUP(INDIRECT(_xlfn.CONCAT("'3. Evaluator Information'!G",$B1052)),languages_lookup,2,FALSE),INT(0))</f>
        <v>0</v>
      </c>
      <c r="H1052" s="9">
        <v>53</v>
      </c>
    </row>
    <row r="1053" spans="1:8" x14ac:dyDescent="0.25">
      <c r="A1053" s="9">
        <v>156</v>
      </c>
      <c r="B1053" s="9">
        <v>1221</v>
      </c>
      <c r="C1053" s="9" cm="1">
        <f t="array" aca="1" ref="C1053" ca="1">INDIRECT(_xlfn.CONCAT("'3. Evaluator Information'!C",$B1053))</f>
        <v>0</v>
      </c>
      <c r="D1053" s="9" cm="1">
        <f t="array" aca="1" ref="D1053" ca="1">INDIRECT(_xlfn.CONCAT("'3. Evaluator Information'!D",$B1053))</f>
        <v>0</v>
      </c>
      <c r="E1053" s="9" cm="1">
        <f t="array" aca="1" ref="E1053" ca="1">INDIRECT(_xlfn.CONCAT("'3. Evaluator Information'!E",$B1053))</f>
        <v>0</v>
      </c>
      <c r="F1053" s="9" cm="1">
        <f t="array" aca="1" ref="F1053" ca="1">INDIRECT(_xlfn.CONCAT("'3. Evaluator Information'!F",$B1053))</f>
        <v>0</v>
      </c>
      <c r="G1053" s="9" cm="1">
        <f t="array" aca="1" ref="G1053" ca="1">IFERROR(VLOOKUP(INDIRECT(_xlfn.CONCAT("'3. Evaluator Information'!G",$B1053)),languages_lookup,2,FALSE),INT(0))</f>
        <v>0</v>
      </c>
      <c r="H1053" s="9">
        <v>53</v>
      </c>
    </row>
    <row r="1054" spans="1:8" x14ac:dyDescent="0.25">
      <c r="A1054" s="9">
        <v>156</v>
      </c>
      <c r="B1054" s="9">
        <v>1222</v>
      </c>
      <c r="C1054" s="9" cm="1">
        <f t="array" aca="1" ref="C1054" ca="1">INDIRECT(_xlfn.CONCAT("'3. Evaluator Information'!C",$B1054))</f>
        <v>0</v>
      </c>
      <c r="D1054" s="9" cm="1">
        <f t="array" aca="1" ref="D1054" ca="1">INDIRECT(_xlfn.CONCAT("'3. Evaluator Information'!D",$B1054))</f>
        <v>0</v>
      </c>
      <c r="E1054" s="9" cm="1">
        <f t="array" aca="1" ref="E1054" ca="1">INDIRECT(_xlfn.CONCAT("'3. Evaluator Information'!E",$B1054))</f>
        <v>0</v>
      </c>
      <c r="F1054" s="9" cm="1">
        <f t="array" aca="1" ref="F1054" ca="1">INDIRECT(_xlfn.CONCAT("'3. Evaluator Information'!F",$B1054))</f>
        <v>0</v>
      </c>
      <c r="G1054" s="9" cm="1">
        <f t="array" aca="1" ref="G1054" ca="1">IFERROR(VLOOKUP(INDIRECT(_xlfn.CONCAT("'3. Evaluator Information'!G",$B1054)),languages_lookup,2,FALSE),INT(0))</f>
        <v>0</v>
      </c>
      <c r="H1054" s="9">
        <v>53</v>
      </c>
    </row>
    <row r="1055" spans="1:8" x14ac:dyDescent="0.25">
      <c r="A1055" s="9">
        <v>156</v>
      </c>
      <c r="B1055" s="9">
        <v>1223</v>
      </c>
      <c r="C1055" s="9" cm="1">
        <f t="array" aca="1" ref="C1055" ca="1">INDIRECT(_xlfn.CONCAT("'3. Evaluator Information'!C",$B1055))</f>
        <v>0</v>
      </c>
      <c r="D1055" s="9" cm="1">
        <f t="array" aca="1" ref="D1055" ca="1">INDIRECT(_xlfn.CONCAT("'3. Evaluator Information'!D",$B1055))</f>
        <v>0</v>
      </c>
      <c r="E1055" s="9" cm="1">
        <f t="array" aca="1" ref="E1055" ca="1">INDIRECT(_xlfn.CONCAT("'3. Evaluator Information'!E",$B1055))</f>
        <v>0</v>
      </c>
      <c r="F1055" s="9" cm="1">
        <f t="array" aca="1" ref="F1055" ca="1">INDIRECT(_xlfn.CONCAT("'3. Evaluator Information'!F",$B1055))</f>
        <v>0</v>
      </c>
      <c r="G1055" s="9" cm="1">
        <f t="array" aca="1" ref="G1055" ca="1">IFERROR(VLOOKUP(INDIRECT(_xlfn.CONCAT("'3. Evaluator Information'!G",$B1055)),languages_lookup,2,FALSE),INT(0))</f>
        <v>0</v>
      </c>
      <c r="H1055" s="9">
        <v>53</v>
      </c>
    </row>
    <row r="1056" spans="1:8" x14ac:dyDescent="0.25">
      <c r="A1056" s="9">
        <v>156</v>
      </c>
      <c r="B1056" s="9">
        <v>1224</v>
      </c>
      <c r="C1056" s="9" cm="1">
        <f t="array" aca="1" ref="C1056" ca="1">INDIRECT(_xlfn.CONCAT("'3. Evaluator Information'!C",$B1056))</f>
        <v>0</v>
      </c>
      <c r="D1056" s="9" cm="1">
        <f t="array" aca="1" ref="D1056" ca="1">INDIRECT(_xlfn.CONCAT("'3. Evaluator Information'!D",$B1056))</f>
        <v>0</v>
      </c>
      <c r="E1056" s="9" cm="1">
        <f t="array" aca="1" ref="E1056" ca="1">INDIRECT(_xlfn.CONCAT("'3. Evaluator Information'!E",$B1056))</f>
        <v>0</v>
      </c>
      <c r="F1056" s="9" cm="1">
        <f t="array" aca="1" ref="F1056" ca="1">INDIRECT(_xlfn.CONCAT("'3. Evaluator Information'!F",$B1056))</f>
        <v>0</v>
      </c>
      <c r="G1056" s="9" cm="1">
        <f t="array" aca="1" ref="G1056" ca="1">IFERROR(VLOOKUP(INDIRECT(_xlfn.CONCAT("'3. Evaluator Information'!G",$B1056)),languages_lookup,2,FALSE),INT(0))</f>
        <v>0</v>
      </c>
      <c r="H1056" s="9">
        <v>53</v>
      </c>
    </row>
    <row r="1057" spans="1:8" x14ac:dyDescent="0.25">
      <c r="A1057" s="9">
        <v>156</v>
      </c>
      <c r="B1057" s="9">
        <v>1225</v>
      </c>
      <c r="C1057" s="9" cm="1">
        <f t="array" aca="1" ref="C1057" ca="1">INDIRECT(_xlfn.CONCAT("'3. Evaluator Information'!C",$B1057))</f>
        <v>0</v>
      </c>
      <c r="D1057" s="9" cm="1">
        <f t="array" aca="1" ref="D1057" ca="1">INDIRECT(_xlfn.CONCAT("'3. Evaluator Information'!D",$B1057))</f>
        <v>0</v>
      </c>
      <c r="E1057" s="9" cm="1">
        <f t="array" aca="1" ref="E1057" ca="1">INDIRECT(_xlfn.CONCAT("'3. Evaluator Information'!E",$B1057))</f>
        <v>0</v>
      </c>
      <c r="F1057" s="9" cm="1">
        <f t="array" aca="1" ref="F1057" ca="1">INDIRECT(_xlfn.CONCAT("'3. Evaluator Information'!F",$B1057))</f>
        <v>0</v>
      </c>
      <c r="G1057" s="9" cm="1">
        <f t="array" aca="1" ref="G1057" ca="1">IFERROR(VLOOKUP(INDIRECT(_xlfn.CONCAT("'3. Evaluator Information'!G",$B1057)),languages_lookup,2,FALSE),INT(0))</f>
        <v>0</v>
      </c>
      <c r="H1057" s="9">
        <v>53</v>
      </c>
    </row>
    <row r="1058" spans="1:8" x14ac:dyDescent="0.25">
      <c r="A1058" s="9">
        <v>156</v>
      </c>
      <c r="B1058" s="9">
        <v>1226</v>
      </c>
      <c r="C1058" s="9" cm="1">
        <f t="array" aca="1" ref="C1058" ca="1">INDIRECT(_xlfn.CONCAT("'3. Evaluator Information'!C",$B1058))</f>
        <v>0</v>
      </c>
      <c r="D1058" s="9" cm="1">
        <f t="array" aca="1" ref="D1058" ca="1">INDIRECT(_xlfn.CONCAT("'3. Evaluator Information'!D",$B1058))</f>
        <v>0</v>
      </c>
      <c r="E1058" s="9" cm="1">
        <f t="array" aca="1" ref="E1058" ca="1">INDIRECT(_xlfn.CONCAT("'3. Evaluator Information'!E",$B1058))</f>
        <v>0</v>
      </c>
      <c r="F1058" s="9" cm="1">
        <f t="array" aca="1" ref="F1058" ca="1">INDIRECT(_xlfn.CONCAT("'3. Evaluator Information'!F",$B1058))</f>
        <v>0</v>
      </c>
      <c r="G1058" s="9" cm="1">
        <f t="array" aca="1" ref="G1058" ca="1">IFERROR(VLOOKUP(INDIRECT(_xlfn.CONCAT("'3. Evaluator Information'!G",$B1058)),languages_lookup,2,FALSE),INT(0))</f>
        <v>0</v>
      </c>
      <c r="H1058" s="9">
        <v>53</v>
      </c>
    </row>
    <row r="1059" spans="1:8" x14ac:dyDescent="0.25">
      <c r="A1059" s="9">
        <v>156</v>
      </c>
      <c r="B1059" s="9">
        <v>1227</v>
      </c>
      <c r="C1059" s="9" cm="1">
        <f t="array" aca="1" ref="C1059" ca="1">INDIRECT(_xlfn.CONCAT("'3. Evaluator Information'!C",$B1059))</f>
        <v>0</v>
      </c>
      <c r="D1059" s="9" cm="1">
        <f t="array" aca="1" ref="D1059" ca="1">INDIRECT(_xlfn.CONCAT("'3. Evaluator Information'!D",$B1059))</f>
        <v>0</v>
      </c>
      <c r="E1059" s="9" cm="1">
        <f t="array" aca="1" ref="E1059" ca="1">INDIRECT(_xlfn.CONCAT("'3. Evaluator Information'!E",$B1059))</f>
        <v>0</v>
      </c>
      <c r="F1059" s="9" cm="1">
        <f t="array" aca="1" ref="F1059" ca="1">INDIRECT(_xlfn.CONCAT("'3. Evaluator Information'!F",$B1059))</f>
        <v>0</v>
      </c>
      <c r="G1059" s="9" cm="1">
        <f t="array" aca="1" ref="G1059" ca="1">IFERROR(VLOOKUP(INDIRECT(_xlfn.CONCAT("'3. Evaluator Information'!G",$B1059)),languages_lookup,2,FALSE),INT(0))</f>
        <v>0</v>
      </c>
      <c r="H1059" s="9">
        <v>53</v>
      </c>
    </row>
    <row r="1060" spans="1:8" x14ac:dyDescent="0.25">
      <c r="A1060" s="9">
        <v>156</v>
      </c>
      <c r="B1060" s="9">
        <v>1228</v>
      </c>
      <c r="C1060" s="9" cm="1">
        <f t="array" aca="1" ref="C1060" ca="1">INDIRECT(_xlfn.CONCAT("'3. Evaluator Information'!C",$B1060))</f>
        <v>0</v>
      </c>
      <c r="D1060" s="9" cm="1">
        <f t="array" aca="1" ref="D1060" ca="1">INDIRECT(_xlfn.CONCAT("'3. Evaluator Information'!D",$B1060))</f>
        <v>0</v>
      </c>
      <c r="E1060" s="9" cm="1">
        <f t="array" aca="1" ref="E1060" ca="1">INDIRECT(_xlfn.CONCAT("'3. Evaluator Information'!E",$B1060))</f>
        <v>0</v>
      </c>
      <c r="F1060" s="9" cm="1">
        <f t="array" aca="1" ref="F1060" ca="1">INDIRECT(_xlfn.CONCAT("'3. Evaluator Information'!F",$B1060))</f>
        <v>0</v>
      </c>
      <c r="G1060" s="9" cm="1">
        <f t="array" aca="1" ref="G1060" ca="1">IFERROR(VLOOKUP(INDIRECT(_xlfn.CONCAT("'3. Evaluator Information'!G",$B1060)),languages_lookup,2,FALSE),INT(0))</f>
        <v>0</v>
      </c>
      <c r="H1060" s="9">
        <v>53</v>
      </c>
    </row>
    <row r="1061" spans="1:8" x14ac:dyDescent="0.25">
      <c r="A1061" s="9">
        <v>156</v>
      </c>
      <c r="B1061" s="9">
        <v>1229</v>
      </c>
      <c r="C1061" s="9" cm="1">
        <f t="array" aca="1" ref="C1061" ca="1">INDIRECT(_xlfn.CONCAT("'3. Evaluator Information'!C",$B1061))</f>
        <v>0</v>
      </c>
      <c r="D1061" s="9" cm="1">
        <f t="array" aca="1" ref="D1061" ca="1">INDIRECT(_xlfn.CONCAT("'3. Evaluator Information'!D",$B1061))</f>
        <v>0</v>
      </c>
      <c r="E1061" s="9" cm="1">
        <f t="array" aca="1" ref="E1061" ca="1">INDIRECT(_xlfn.CONCAT("'3. Evaluator Information'!E",$B1061))</f>
        <v>0</v>
      </c>
      <c r="F1061" s="9" cm="1">
        <f t="array" aca="1" ref="F1061" ca="1">INDIRECT(_xlfn.CONCAT("'3. Evaluator Information'!F",$B1061))</f>
        <v>0</v>
      </c>
      <c r="G1061" s="9" cm="1">
        <f t="array" aca="1" ref="G1061" ca="1">IFERROR(VLOOKUP(INDIRECT(_xlfn.CONCAT("'3. Evaluator Information'!G",$B1061)),languages_lookup,2,FALSE),INT(0))</f>
        <v>0</v>
      </c>
      <c r="H1061" s="9">
        <v>53</v>
      </c>
    </row>
    <row r="1062" spans="1:8" x14ac:dyDescent="0.25">
      <c r="A1062" s="9">
        <v>159</v>
      </c>
      <c r="B1062" s="9">
        <v>1233</v>
      </c>
      <c r="C1062" s="9" cm="1">
        <f t="array" aca="1" ref="C1062" ca="1">INDIRECT(_xlfn.CONCAT("'3. Evaluator Information'!C",$B1062))</f>
        <v>0</v>
      </c>
      <c r="D1062" s="9" cm="1">
        <f t="array" aca="1" ref="D1062" ca="1">INDIRECT(_xlfn.CONCAT("'3. Evaluator Information'!D",$B1062))</f>
        <v>0</v>
      </c>
      <c r="E1062" s="9" cm="1">
        <f t="array" aca="1" ref="E1062" ca="1">INDIRECT(_xlfn.CONCAT("'3. Evaluator Information'!E",$B1062))</f>
        <v>0</v>
      </c>
      <c r="F1062" s="9" cm="1">
        <f t="array" aca="1" ref="F1062" ca="1">INDIRECT(_xlfn.CONCAT("'3. Evaluator Information'!F",$B1062))</f>
        <v>0</v>
      </c>
      <c r="G1062" s="9" cm="1">
        <f t="array" aca="1" ref="G1062" ca="1">IFERROR(VLOOKUP(INDIRECT(_xlfn.CONCAT("'3. Evaluator Information'!G",$B1062)),languages_lookup,2,FALSE),INT(0))</f>
        <v>0</v>
      </c>
      <c r="H1062" s="9">
        <v>54</v>
      </c>
    </row>
    <row r="1063" spans="1:8" x14ac:dyDescent="0.25">
      <c r="A1063" s="9">
        <v>159</v>
      </c>
      <c r="B1063" s="9">
        <v>1234</v>
      </c>
      <c r="C1063" s="9" cm="1">
        <f t="array" aca="1" ref="C1063" ca="1">INDIRECT(_xlfn.CONCAT("'3. Evaluator Information'!C",$B1063))</f>
        <v>0</v>
      </c>
      <c r="D1063" s="9" cm="1">
        <f t="array" aca="1" ref="D1063" ca="1">INDIRECT(_xlfn.CONCAT("'3. Evaluator Information'!D",$B1063))</f>
        <v>0</v>
      </c>
      <c r="E1063" s="9" cm="1">
        <f t="array" aca="1" ref="E1063" ca="1">INDIRECT(_xlfn.CONCAT("'3. Evaluator Information'!E",$B1063))</f>
        <v>0</v>
      </c>
      <c r="F1063" s="9" cm="1">
        <f t="array" aca="1" ref="F1063" ca="1">INDIRECT(_xlfn.CONCAT("'3. Evaluator Information'!F",$B1063))</f>
        <v>0</v>
      </c>
      <c r="G1063" s="9" cm="1">
        <f t="array" aca="1" ref="G1063" ca="1">IFERROR(VLOOKUP(INDIRECT(_xlfn.CONCAT("'3. Evaluator Information'!G",$B1063)),languages_lookup,2,FALSE),INT(0))</f>
        <v>0</v>
      </c>
      <c r="H1063" s="9">
        <v>54</v>
      </c>
    </row>
    <row r="1064" spans="1:8" x14ac:dyDescent="0.25">
      <c r="A1064" s="9">
        <v>159</v>
      </c>
      <c r="B1064" s="9">
        <v>1235</v>
      </c>
      <c r="C1064" s="9" cm="1">
        <f t="array" aca="1" ref="C1064" ca="1">INDIRECT(_xlfn.CONCAT("'3. Evaluator Information'!C",$B1064))</f>
        <v>0</v>
      </c>
      <c r="D1064" s="9" cm="1">
        <f t="array" aca="1" ref="D1064" ca="1">INDIRECT(_xlfn.CONCAT("'3. Evaluator Information'!D",$B1064))</f>
        <v>0</v>
      </c>
      <c r="E1064" s="9" cm="1">
        <f t="array" aca="1" ref="E1064" ca="1">INDIRECT(_xlfn.CONCAT("'3. Evaluator Information'!E",$B1064))</f>
        <v>0</v>
      </c>
      <c r="F1064" s="9" cm="1">
        <f t="array" aca="1" ref="F1064" ca="1">INDIRECT(_xlfn.CONCAT("'3. Evaluator Information'!F",$B1064))</f>
        <v>0</v>
      </c>
      <c r="G1064" s="9" cm="1">
        <f t="array" aca="1" ref="G1064" ca="1">IFERROR(VLOOKUP(INDIRECT(_xlfn.CONCAT("'3. Evaluator Information'!G",$B1064)),languages_lookup,2,FALSE),INT(0))</f>
        <v>0</v>
      </c>
      <c r="H1064" s="9">
        <v>54</v>
      </c>
    </row>
    <row r="1065" spans="1:8" x14ac:dyDescent="0.25">
      <c r="A1065" s="9">
        <v>159</v>
      </c>
      <c r="B1065" s="9">
        <v>1236</v>
      </c>
      <c r="C1065" s="9" cm="1">
        <f t="array" aca="1" ref="C1065" ca="1">INDIRECT(_xlfn.CONCAT("'3. Evaluator Information'!C",$B1065))</f>
        <v>0</v>
      </c>
      <c r="D1065" s="9" cm="1">
        <f t="array" aca="1" ref="D1065" ca="1">INDIRECT(_xlfn.CONCAT("'3. Evaluator Information'!D",$B1065))</f>
        <v>0</v>
      </c>
      <c r="E1065" s="9" cm="1">
        <f t="array" aca="1" ref="E1065" ca="1">INDIRECT(_xlfn.CONCAT("'3. Evaluator Information'!E",$B1065))</f>
        <v>0</v>
      </c>
      <c r="F1065" s="9" cm="1">
        <f t="array" aca="1" ref="F1065" ca="1">INDIRECT(_xlfn.CONCAT("'3. Evaluator Information'!F",$B1065))</f>
        <v>0</v>
      </c>
      <c r="G1065" s="9" cm="1">
        <f t="array" aca="1" ref="G1065" ca="1">IFERROR(VLOOKUP(INDIRECT(_xlfn.CONCAT("'3. Evaluator Information'!G",$B1065)),languages_lookup,2,FALSE),INT(0))</f>
        <v>0</v>
      </c>
      <c r="H1065" s="9">
        <v>54</v>
      </c>
    </row>
    <row r="1066" spans="1:8" x14ac:dyDescent="0.25">
      <c r="A1066" s="9">
        <v>159</v>
      </c>
      <c r="B1066" s="9">
        <v>1237</v>
      </c>
      <c r="C1066" s="9" cm="1">
        <f t="array" aca="1" ref="C1066" ca="1">INDIRECT(_xlfn.CONCAT("'3. Evaluator Information'!C",$B1066))</f>
        <v>0</v>
      </c>
      <c r="D1066" s="9" cm="1">
        <f t="array" aca="1" ref="D1066" ca="1">INDIRECT(_xlfn.CONCAT("'3. Evaluator Information'!D",$B1066))</f>
        <v>0</v>
      </c>
      <c r="E1066" s="9" cm="1">
        <f t="array" aca="1" ref="E1066" ca="1">INDIRECT(_xlfn.CONCAT("'3. Evaluator Information'!E",$B1066))</f>
        <v>0</v>
      </c>
      <c r="F1066" s="9" cm="1">
        <f t="array" aca="1" ref="F1066" ca="1">INDIRECT(_xlfn.CONCAT("'3. Evaluator Information'!F",$B1066))</f>
        <v>0</v>
      </c>
      <c r="G1066" s="9" cm="1">
        <f t="array" aca="1" ref="G1066" ca="1">IFERROR(VLOOKUP(INDIRECT(_xlfn.CONCAT("'3. Evaluator Information'!G",$B1066)),languages_lookup,2,FALSE),INT(0))</f>
        <v>0</v>
      </c>
      <c r="H1066" s="9">
        <v>54</v>
      </c>
    </row>
    <row r="1067" spans="1:8" x14ac:dyDescent="0.25">
      <c r="A1067" s="9">
        <v>159</v>
      </c>
      <c r="B1067" s="9">
        <v>1238</v>
      </c>
      <c r="C1067" s="9" cm="1">
        <f t="array" aca="1" ref="C1067" ca="1">INDIRECT(_xlfn.CONCAT("'3. Evaluator Information'!C",$B1067))</f>
        <v>0</v>
      </c>
      <c r="D1067" s="9" cm="1">
        <f t="array" aca="1" ref="D1067" ca="1">INDIRECT(_xlfn.CONCAT("'3. Evaluator Information'!D",$B1067))</f>
        <v>0</v>
      </c>
      <c r="E1067" s="9" cm="1">
        <f t="array" aca="1" ref="E1067" ca="1">INDIRECT(_xlfn.CONCAT("'3. Evaluator Information'!E",$B1067))</f>
        <v>0</v>
      </c>
      <c r="F1067" s="9" cm="1">
        <f t="array" aca="1" ref="F1067" ca="1">INDIRECT(_xlfn.CONCAT("'3. Evaluator Information'!F",$B1067))</f>
        <v>0</v>
      </c>
      <c r="G1067" s="9" cm="1">
        <f t="array" aca="1" ref="G1067" ca="1">IFERROR(VLOOKUP(INDIRECT(_xlfn.CONCAT("'3. Evaluator Information'!G",$B1067)),languages_lookup,2,FALSE),INT(0))</f>
        <v>0</v>
      </c>
      <c r="H1067" s="9">
        <v>54</v>
      </c>
    </row>
    <row r="1068" spans="1:8" x14ac:dyDescent="0.25">
      <c r="A1068" s="9">
        <v>159</v>
      </c>
      <c r="B1068" s="9">
        <v>1239</v>
      </c>
      <c r="C1068" s="9" cm="1">
        <f t="array" aca="1" ref="C1068" ca="1">INDIRECT(_xlfn.CONCAT("'3. Evaluator Information'!C",$B1068))</f>
        <v>0</v>
      </c>
      <c r="D1068" s="9" cm="1">
        <f t="array" aca="1" ref="D1068" ca="1">INDIRECT(_xlfn.CONCAT("'3. Evaluator Information'!D",$B1068))</f>
        <v>0</v>
      </c>
      <c r="E1068" s="9" cm="1">
        <f t="array" aca="1" ref="E1068" ca="1">INDIRECT(_xlfn.CONCAT("'3. Evaluator Information'!E",$B1068))</f>
        <v>0</v>
      </c>
      <c r="F1068" s="9" cm="1">
        <f t="array" aca="1" ref="F1068" ca="1">INDIRECT(_xlfn.CONCAT("'3. Evaluator Information'!F",$B1068))</f>
        <v>0</v>
      </c>
      <c r="G1068" s="9" cm="1">
        <f t="array" aca="1" ref="G1068" ca="1">IFERROR(VLOOKUP(INDIRECT(_xlfn.CONCAT("'3. Evaluator Information'!G",$B1068)),languages_lookup,2,FALSE),INT(0))</f>
        <v>0</v>
      </c>
      <c r="H1068" s="9">
        <v>54</v>
      </c>
    </row>
    <row r="1069" spans="1:8" x14ac:dyDescent="0.25">
      <c r="A1069" s="9">
        <v>159</v>
      </c>
      <c r="B1069" s="9">
        <v>1240</v>
      </c>
      <c r="C1069" s="9" cm="1">
        <f t="array" aca="1" ref="C1069" ca="1">INDIRECT(_xlfn.CONCAT("'3. Evaluator Information'!C",$B1069))</f>
        <v>0</v>
      </c>
      <c r="D1069" s="9" cm="1">
        <f t="array" aca="1" ref="D1069" ca="1">INDIRECT(_xlfn.CONCAT("'3. Evaluator Information'!D",$B1069))</f>
        <v>0</v>
      </c>
      <c r="E1069" s="9" cm="1">
        <f t="array" aca="1" ref="E1069" ca="1">INDIRECT(_xlfn.CONCAT("'3. Evaluator Information'!E",$B1069))</f>
        <v>0</v>
      </c>
      <c r="F1069" s="9" cm="1">
        <f t="array" aca="1" ref="F1069" ca="1">INDIRECT(_xlfn.CONCAT("'3. Evaluator Information'!F",$B1069))</f>
        <v>0</v>
      </c>
      <c r="G1069" s="9" cm="1">
        <f t="array" aca="1" ref="G1069" ca="1">IFERROR(VLOOKUP(INDIRECT(_xlfn.CONCAT("'3. Evaluator Information'!G",$B1069)),languages_lookup,2,FALSE),INT(0))</f>
        <v>0</v>
      </c>
      <c r="H1069" s="9">
        <v>54</v>
      </c>
    </row>
    <row r="1070" spans="1:8" x14ac:dyDescent="0.25">
      <c r="A1070" s="9">
        <v>159</v>
      </c>
      <c r="B1070" s="9">
        <v>1241</v>
      </c>
      <c r="C1070" s="9" cm="1">
        <f t="array" aca="1" ref="C1070" ca="1">INDIRECT(_xlfn.CONCAT("'3. Evaluator Information'!C",$B1070))</f>
        <v>0</v>
      </c>
      <c r="D1070" s="9" cm="1">
        <f t="array" aca="1" ref="D1070" ca="1">INDIRECT(_xlfn.CONCAT("'3. Evaluator Information'!D",$B1070))</f>
        <v>0</v>
      </c>
      <c r="E1070" s="9" cm="1">
        <f t="array" aca="1" ref="E1070" ca="1">INDIRECT(_xlfn.CONCAT("'3. Evaluator Information'!E",$B1070))</f>
        <v>0</v>
      </c>
      <c r="F1070" s="9" cm="1">
        <f t="array" aca="1" ref="F1070" ca="1">INDIRECT(_xlfn.CONCAT("'3. Evaluator Information'!F",$B1070))</f>
        <v>0</v>
      </c>
      <c r="G1070" s="9" cm="1">
        <f t="array" aca="1" ref="G1070" ca="1">IFERROR(VLOOKUP(INDIRECT(_xlfn.CONCAT("'3. Evaluator Information'!G",$B1070)),languages_lookup,2,FALSE),INT(0))</f>
        <v>0</v>
      </c>
      <c r="H1070" s="9">
        <v>54</v>
      </c>
    </row>
    <row r="1071" spans="1:8" x14ac:dyDescent="0.25">
      <c r="A1071" s="9">
        <v>159</v>
      </c>
      <c r="B1071" s="9">
        <v>1242</v>
      </c>
      <c r="C1071" s="9" cm="1">
        <f t="array" aca="1" ref="C1071" ca="1">INDIRECT(_xlfn.CONCAT("'3. Evaluator Information'!C",$B1071))</f>
        <v>0</v>
      </c>
      <c r="D1071" s="9" cm="1">
        <f t="array" aca="1" ref="D1071" ca="1">INDIRECT(_xlfn.CONCAT("'3. Evaluator Information'!D",$B1071))</f>
        <v>0</v>
      </c>
      <c r="E1071" s="9" cm="1">
        <f t="array" aca="1" ref="E1071" ca="1">INDIRECT(_xlfn.CONCAT("'3. Evaluator Information'!E",$B1071))</f>
        <v>0</v>
      </c>
      <c r="F1071" s="9" cm="1">
        <f t="array" aca="1" ref="F1071" ca="1">INDIRECT(_xlfn.CONCAT("'3. Evaluator Information'!F",$B1071))</f>
        <v>0</v>
      </c>
      <c r="G1071" s="9" cm="1">
        <f t="array" aca="1" ref="G1071" ca="1">IFERROR(VLOOKUP(INDIRECT(_xlfn.CONCAT("'3. Evaluator Information'!G",$B1071)),languages_lookup,2,FALSE),INT(0))</f>
        <v>0</v>
      </c>
      <c r="H1071" s="9">
        <v>54</v>
      </c>
    </row>
    <row r="1072" spans="1:8" x14ac:dyDescent="0.25">
      <c r="A1072" s="9">
        <v>159</v>
      </c>
      <c r="B1072" s="9">
        <v>1243</v>
      </c>
      <c r="C1072" s="9" cm="1">
        <f t="array" aca="1" ref="C1072" ca="1">INDIRECT(_xlfn.CONCAT("'3. Evaluator Information'!C",$B1072))</f>
        <v>0</v>
      </c>
      <c r="D1072" s="9" cm="1">
        <f t="array" aca="1" ref="D1072" ca="1">INDIRECT(_xlfn.CONCAT("'3. Evaluator Information'!D",$B1072))</f>
        <v>0</v>
      </c>
      <c r="E1072" s="9" cm="1">
        <f t="array" aca="1" ref="E1072" ca="1">INDIRECT(_xlfn.CONCAT("'3. Evaluator Information'!E",$B1072))</f>
        <v>0</v>
      </c>
      <c r="F1072" s="9" cm="1">
        <f t="array" aca="1" ref="F1072" ca="1">INDIRECT(_xlfn.CONCAT("'3. Evaluator Information'!F",$B1072))</f>
        <v>0</v>
      </c>
      <c r="G1072" s="9" cm="1">
        <f t="array" aca="1" ref="G1072" ca="1">IFERROR(VLOOKUP(INDIRECT(_xlfn.CONCAT("'3. Evaluator Information'!G",$B1072)),languages_lookup,2,FALSE),INT(0))</f>
        <v>0</v>
      </c>
      <c r="H1072" s="9">
        <v>54</v>
      </c>
    </row>
    <row r="1073" spans="1:8" x14ac:dyDescent="0.25">
      <c r="A1073" s="9">
        <v>159</v>
      </c>
      <c r="B1073" s="9">
        <v>1244</v>
      </c>
      <c r="C1073" s="9" cm="1">
        <f t="array" aca="1" ref="C1073" ca="1">INDIRECT(_xlfn.CONCAT("'3. Evaluator Information'!C",$B1073))</f>
        <v>0</v>
      </c>
      <c r="D1073" s="9" cm="1">
        <f t="array" aca="1" ref="D1073" ca="1">INDIRECT(_xlfn.CONCAT("'3. Evaluator Information'!D",$B1073))</f>
        <v>0</v>
      </c>
      <c r="E1073" s="9" cm="1">
        <f t="array" aca="1" ref="E1073" ca="1">INDIRECT(_xlfn.CONCAT("'3. Evaluator Information'!E",$B1073))</f>
        <v>0</v>
      </c>
      <c r="F1073" s="9" cm="1">
        <f t="array" aca="1" ref="F1073" ca="1">INDIRECT(_xlfn.CONCAT("'3. Evaluator Information'!F",$B1073))</f>
        <v>0</v>
      </c>
      <c r="G1073" s="9" cm="1">
        <f t="array" aca="1" ref="G1073" ca="1">IFERROR(VLOOKUP(INDIRECT(_xlfn.CONCAT("'3. Evaluator Information'!G",$B1073)),languages_lookup,2,FALSE),INT(0))</f>
        <v>0</v>
      </c>
      <c r="H1073" s="9">
        <v>54</v>
      </c>
    </row>
    <row r="1074" spans="1:8" x14ac:dyDescent="0.25">
      <c r="A1074" s="9">
        <v>159</v>
      </c>
      <c r="B1074" s="9">
        <v>1245</v>
      </c>
      <c r="C1074" s="9" cm="1">
        <f t="array" aca="1" ref="C1074" ca="1">INDIRECT(_xlfn.CONCAT("'3. Evaluator Information'!C",$B1074))</f>
        <v>0</v>
      </c>
      <c r="D1074" s="9" cm="1">
        <f t="array" aca="1" ref="D1074" ca="1">INDIRECT(_xlfn.CONCAT("'3. Evaluator Information'!D",$B1074))</f>
        <v>0</v>
      </c>
      <c r="E1074" s="9" cm="1">
        <f t="array" aca="1" ref="E1074" ca="1">INDIRECT(_xlfn.CONCAT("'3. Evaluator Information'!E",$B1074))</f>
        <v>0</v>
      </c>
      <c r="F1074" s="9" cm="1">
        <f t="array" aca="1" ref="F1074" ca="1">INDIRECT(_xlfn.CONCAT("'3. Evaluator Information'!F",$B1074))</f>
        <v>0</v>
      </c>
      <c r="G1074" s="9" cm="1">
        <f t="array" aca="1" ref="G1074" ca="1">IFERROR(VLOOKUP(INDIRECT(_xlfn.CONCAT("'3. Evaluator Information'!G",$B1074)),languages_lookup,2,FALSE),INT(0))</f>
        <v>0</v>
      </c>
      <c r="H1074" s="9">
        <v>54</v>
      </c>
    </row>
    <row r="1075" spans="1:8" x14ac:dyDescent="0.25">
      <c r="A1075" s="9">
        <v>159</v>
      </c>
      <c r="B1075" s="9">
        <v>1246</v>
      </c>
      <c r="C1075" s="9" cm="1">
        <f t="array" aca="1" ref="C1075" ca="1">INDIRECT(_xlfn.CONCAT("'3. Evaluator Information'!C",$B1075))</f>
        <v>0</v>
      </c>
      <c r="D1075" s="9" cm="1">
        <f t="array" aca="1" ref="D1075" ca="1">INDIRECT(_xlfn.CONCAT("'3. Evaluator Information'!D",$B1075))</f>
        <v>0</v>
      </c>
      <c r="E1075" s="9" cm="1">
        <f t="array" aca="1" ref="E1075" ca="1">INDIRECT(_xlfn.CONCAT("'3. Evaluator Information'!E",$B1075))</f>
        <v>0</v>
      </c>
      <c r="F1075" s="9" cm="1">
        <f t="array" aca="1" ref="F1075" ca="1">INDIRECT(_xlfn.CONCAT("'3. Evaluator Information'!F",$B1075))</f>
        <v>0</v>
      </c>
      <c r="G1075" s="9" cm="1">
        <f t="array" aca="1" ref="G1075" ca="1">IFERROR(VLOOKUP(INDIRECT(_xlfn.CONCAT("'3. Evaluator Information'!G",$B1075)),languages_lookup,2,FALSE),INT(0))</f>
        <v>0</v>
      </c>
      <c r="H1075" s="9">
        <v>54</v>
      </c>
    </row>
    <row r="1076" spans="1:8" x14ac:dyDescent="0.25">
      <c r="A1076" s="9">
        <v>159</v>
      </c>
      <c r="B1076" s="9">
        <v>1247</v>
      </c>
      <c r="C1076" s="9" cm="1">
        <f t="array" aca="1" ref="C1076" ca="1">INDIRECT(_xlfn.CONCAT("'3. Evaluator Information'!C",$B1076))</f>
        <v>0</v>
      </c>
      <c r="D1076" s="9" cm="1">
        <f t="array" aca="1" ref="D1076" ca="1">INDIRECT(_xlfn.CONCAT("'3. Evaluator Information'!D",$B1076))</f>
        <v>0</v>
      </c>
      <c r="E1076" s="9" cm="1">
        <f t="array" aca="1" ref="E1076" ca="1">INDIRECT(_xlfn.CONCAT("'3. Evaluator Information'!E",$B1076))</f>
        <v>0</v>
      </c>
      <c r="F1076" s="9" cm="1">
        <f t="array" aca="1" ref="F1076" ca="1">INDIRECT(_xlfn.CONCAT("'3. Evaluator Information'!F",$B1076))</f>
        <v>0</v>
      </c>
      <c r="G1076" s="9" cm="1">
        <f t="array" aca="1" ref="G1076" ca="1">IFERROR(VLOOKUP(INDIRECT(_xlfn.CONCAT("'3. Evaluator Information'!G",$B1076)),languages_lookup,2,FALSE),INT(0))</f>
        <v>0</v>
      </c>
      <c r="H1076" s="9">
        <v>54</v>
      </c>
    </row>
    <row r="1077" spans="1:8" x14ac:dyDescent="0.25">
      <c r="A1077" s="9">
        <v>159</v>
      </c>
      <c r="B1077" s="9">
        <v>1248</v>
      </c>
      <c r="C1077" s="9" cm="1">
        <f t="array" aca="1" ref="C1077" ca="1">INDIRECT(_xlfn.CONCAT("'3. Evaluator Information'!C",$B1077))</f>
        <v>0</v>
      </c>
      <c r="D1077" s="9" cm="1">
        <f t="array" aca="1" ref="D1077" ca="1">INDIRECT(_xlfn.CONCAT("'3. Evaluator Information'!D",$B1077))</f>
        <v>0</v>
      </c>
      <c r="E1077" s="9" cm="1">
        <f t="array" aca="1" ref="E1077" ca="1">INDIRECT(_xlfn.CONCAT("'3. Evaluator Information'!E",$B1077))</f>
        <v>0</v>
      </c>
      <c r="F1077" s="9" cm="1">
        <f t="array" aca="1" ref="F1077" ca="1">INDIRECT(_xlfn.CONCAT("'3. Evaluator Information'!F",$B1077))</f>
        <v>0</v>
      </c>
      <c r="G1077" s="9" cm="1">
        <f t="array" aca="1" ref="G1077" ca="1">IFERROR(VLOOKUP(INDIRECT(_xlfn.CONCAT("'3. Evaluator Information'!G",$B1077)),languages_lookup,2,FALSE),INT(0))</f>
        <v>0</v>
      </c>
      <c r="H1077" s="9">
        <v>54</v>
      </c>
    </row>
    <row r="1078" spans="1:8" x14ac:dyDescent="0.25">
      <c r="A1078" s="9">
        <v>159</v>
      </c>
      <c r="B1078" s="9">
        <v>1249</v>
      </c>
      <c r="C1078" s="9" cm="1">
        <f t="array" aca="1" ref="C1078" ca="1">INDIRECT(_xlfn.CONCAT("'3. Evaluator Information'!C",$B1078))</f>
        <v>0</v>
      </c>
      <c r="D1078" s="9" cm="1">
        <f t="array" aca="1" ref="D1078" ca="1">INDIRECT(_xlfn.CONCAT("'3. Evaluator Information'!D",$B1078))</f>
        <v>0</v>
      </c>
      <c r="E1078" s="9" cm="1">
        <f t="array" aca="1" ref="E1078" ca="1">INDIRECT(_xlfn.CONCAT("'3. Evaluator Information'!E",$B1078))</f>
        <v>0</v>
      </c>
      <c r="F1078" s="9" cm="1">
        <f t="array" aca="1" ref="F1078" ca="1">INDIRECT(_xlfn.CONCAT("'3. Evaluator Information'!F",$B1078))</f>
        <v>0</v>
      </c>
      <c r="G1078" s="9" cm="1">
        <f t="array" aca="1" ref="G1078" ca="1">IFERROR(VLOOKUP(INDIRECT(_xlfn.CONCAT("'3. Evaluator Information'!G",$B1078)),languages_lookup,2,FALSE),INT(0))</f>
        <v>0</v>
      </c>
      <c r="H1078" s="9">
        <v>54</v>
      </c>
    </row>
    <row r="1079" spans="1:8" x14ac:dyDescent="0.25">
      <c r="A1079" s="9">
        <v>159</v>
      </c>
      <c r="B1079" s="9">
        <v>1250</v>
      </c>
      <c r="C1079" s="9" cm="1">
        <f t="array" aca="1" ref="C1079" ca="1">INDIRECT(_xlfn.CONCAT("'3. Evaluator Information'!C",$B1079))</f>
        <v>0</v>
      </c>
      <c r="D1079" s="9" cm="1">
        <f t="array" aca="1" ref="D1079" ca="1">INDIRECT(_xlfn.CONCAT("'3. Evaluator Information'!D",$B1079))</f>
        <v>0</v>
      </c>
      <c r="E1079" s="9" cm="1">
        <f t="array" aca="1" ref="E1079" ca="1">INDIRECT(_xlfn.CONCAT("'3. Evaluator Information'!E",$B1079))</f>
        <v>0</v>
      </c>
      <c r="F1079" s="9" cm="1">
        <f t="array" aca="1" ref="F1079" ca="1">INDIRECT(_xlfn.CONCAT("'3. Evaluator Information'!F",$B1079))</f>
        <v>0</v>
      </c>
      <c r="G1079" s="9" cm="1">
        <f t="array" aca="1" ref="G1079" ca="1">IFERROR(VLOOKUP(INDIRECT(_xlfn.CONCAT("'3. Evaluator Information'!G",$B1079)),languages_lookup,2,FALSE),INT(0))</f>
        <v>0</v>
      </c>
      <c r="H1079" s="9">
        <v>54</v>
      </c>
    </row>
    <row r="1080" spans="1:8" x14ac:dyDescent="0.25">
      <c r="A1080" s="9">
        <v>159</v>
      </c>
      <c r="B1080" s="9">
        <v>1251</v>
      </c>
      <c r="C1080" s="9" cm="1">
        <f t="array" aca="1" ref="C1080" ca="1">INDIRECT(_xlfn.CONCAT("'3. Evaluator Information'!C",$B1080))</f>
        <v>0</v>
      </c>
      <c r="D1080" s="9" cm="1">
        <f t="array" aca="1" ref="D1080" ca="1">INDIRECT(_xlfn.CONCAT("'3. Evaluator Information'!D",$B1080))</f>
        <v>0</v>
      </c>
      <c r="E1080" s="9" cm="1">
        <f t="array" aca="1" ref="E1080" ca="1">INDIRECT(_xlfn.CONCAT("'3. Evaluator Information'!E",$B1080))</f>
        <v>0</v>
      </c>
      <c r="F1080" s="9" cm="1">
        <f t="array" aca="1" ref="F1080" ca="1">INDIRECT(_xlfn.CONCAT("'3. Evaluator Information'!F",$B1080))</f>
        <v>0</v>
      </c>
      <c r="G1080" s="9" cm="1">
        <f t="array" aca="1" ref="G1080" ca="1">IFERROR(VLOOKUP(INDIRECT(_xlfn.CONCAT("'3. Evaluator Information'!G",$B1080)),languages_lookup,2,FALSE),INT(0))</f>
        <v>0</v>
      </c>
      <c r="H1080" s="9">
        <v>54</v>
      </c>
    </row>
    <row r="1081" spans="1:8" x14ac:dyDescent="0.25">
      <c r="A1081" s="9">
        <v>159</v>
      </c>
      <c r="B1081" s="9">
        <v>1252</v>
      </c>
      <c r="C1081" s="9" cm="1">
        <f t="array" aca="1" ref="C1081" ca="1">INDIRECT(_xlfn.CONCAT("'3. Evaluator Information'!C",$B1081))</f>
        <v>0</v>
      </c>
      <c r="D1081" s="9" cm="1">
        <f t="array" aca="1" ref="D1081" ca="1">INDIRECT(_xlfn.CONCAT("'3. Evaluator Information'!D",$B1081))</f>
        <v>0</v>
      </c>
      <c r="E1081" s="9" cm="1">
        <f t="array" aca="1" ref="E1081" ca="1">INDIRECT(_xlfn.CONCAT("'3. Evaluator Information'!E",$B1081))</f>
        <v>0</v>
      </c>
      <c r="F1081" s="9" cm="1">
        <f t="array" aca="1" ref="F1081" ca="1">INDIRECT(_xlfn.CONCAT("'3. Evaluator Information'!F",$B1081))</f>
        <v>0</v>
      </c>
      <c r="G1081" s="9" cm="1">
        <f t="array" aca="1" ref="G1081" ca="1">IFERROR(VLOOKUP(INDIRECT(_xlfn.CONCAT("'3. Evaluator Information'!G",$B1081)),languages_lookup,2,FALSE),INT(0))</f>
        <v>0</v>
      </c>
      <c r="H1081" s="9">
        <v>54</v>
      </c>
    </row>
    <row r="1082" spans="1:8" x14ac:dyDescent="0.25">
      <c r="A1082" s="9">
        <v>162</v>
      </c>
      <c r="B1082" s="9">
        <v>1256</v>
      </c>
      <c r="C1082" s="9" cm="1">
        <f t="array" aca="1" ref="C1082" ca="1">INDIRECT(_xlfn.CONCAT("'3. Evaluator Information'!C",$B1082))</f>
        <v>0</v>
      </c>
      <c r="D1082" s="9" cm="1">
        <f t="array" aca="1" ref="D1082" ca="1">INDIRECT(_xlfn.CONCAT("'3. Evaluator Information'!D",$B1082))</f>
        <v>0</v>
      </c>
      <c r="E1082" s="9" cm="1">
        <f t="array" aca="1" ref="E1082" ca="1">INDIRECT(_xlfn.CONCAT("'3. Evaluator Information'!E",$B1082))</f>
        <v>0</v>
      </c>
      <c r="F1082" s="9" cm="1">
        <f t="array" aca="1" ref="F1082" ca="1">INDIRECT(_xlfn.CONCAT("'3. Evaluator Information'!F",$B1082))</f>
        <v>0</v>
      </c>
      <c r="G1082" s="9" cm="1">
        <f t="array" aca="1" ref="G1082" ca="1">IFERROR(VLOOKUP(INDIRECT(_xlfn.CONCAT("'3. Evaluator Information'!G",$B1082)),languages_lookup,2,FALSE),INT(0))</f>
        <v>0</v>
      </c>
      <c r="H1082" s="9">
        <v>55</v>
      </c>
    </row>
    <row r="1083" spans="1:8" x14ac:dyDescent="0.25">
      <c r="A1083" s="9">
        <v>162</v>
      </c>
      <c r="B1083" s="9">
        <v>1257</v>
      </c>
      <c r="C1083" s="9" cm="1">
        <f t="array" aca="1" ref="C1083" ca="1">INDIRECT(_xlfn.CONCAT("'3. Evaluator Information'!C",$B1083))</f>
        <v>0</v>
      </c>
      <c r="D1083" s="9" cm="1">
        <f t="array" aca="1" ref="D1083" ca="1">INDIRECT(_xlfn.CONCAT("'3. Evaluator Information'!D",$B1083))</f>
        <v>0</v>
      </c>
      <c r="E1083" s="9" cm="1">
        <f t="array" aca="1" ref="E1083" ca="1">INDIRECT(_xlfn.CONCAT("'3. Evaluator Information'!E",$B1083))</f>
        <v>0</v>
      </c>
      <c r="F1083" s="9" cm="1">
        <f t="array" aca="1" ref="F1083" ca="1">INDIRECT(_xlfn.CONCAT("'3. Evaluator Information'!F",$B1083))</f>
        <v>0</v>
      </c>
      <c r="G1083" s="9" cm="1">
        <f t="array" aca="1" ref="G1083" ca="1">IFERROR(VLOOKUP(INDIRECT(_xlfn.CONCAT("'3. Evaluator Information'!G",$B1083)),languages_lookup,2,FALSE),INT(0))</f>
        <v>0</v>
      </c>
      <c r="H1083" s="9">
        <v>55</v>
      </c>
    </row>
    <row r="1084" spans="1:8" x14ac:dyDescent="0.25">
      <c r="A1084" s="9">
        <v>162</v>
      </c>
      <c r="B1084" s="9">
        <v>1258</v>
      </c>
      <c r="C1084" s="9" cm="1">
        <f t="array" aca="1" ref="C1084" ca="1">INDIRECT(_xlfn.CONCAT("'3. Evaluator Information'!C",$B1084))</f>
        <v>0</v>
      </c>
      <c r="D1084" s="9" cm="1">
        <f t="array" aca="1" ref="D1084" ca="1">INDIRECT(_xlfn.CONCAT("'3. Evaluator Information'!D",$B1084))</f>
        <v>0</v>
      </c>
      <c r="E1084" s="9" cm="1">
        <f t="array" aca="1" ref="E1084" ca="1">INDIRECT(_xlfn.CONCAT("'3. Evaluator Information'!E",$B1084))</f>
        <v>0</v>
      </c>
      <c r="F1084" s="9" cm="1">
        <f t="array" aca="1" ref="F1084" ca="1">INDIRECT(_xlfn.CONCAT("'3. Evaluator Information'!F",$B1084))</f>
        <v>0</v>
      </c>
      <c r="G1084" s="9" cm="1">
        <f t="array" aca="1" ref="G1084" ca="1">IFERROR(VLOOKUP(INDIRECT(_xlfn.CONCAT("'3. Evaluator Information'!G",$B1084)),languages_lookup,2,FALSE),INT(0))</f>
        <v>0</v>
      </c>
      <c r="H1084" s="9">
        <v>55</v>
      </c>
    </row>
    <row r="1085" spans="1:8" x14ac:dyDescent="0.25">
      <c r="A1085" s="9">
        <v>162</v>
      </c>
      <c r="B1085" s="9">
        <v>1259</v>
      </c>
      <c r="C1085" s="9" cm="1">
        <f t="array" aca="1" ref="C1085" ca="1">INDIRECT(_xlfn.CONCAT("'3. Evaluator Information'!C",$B1085))</f>
        <v>0</v>
      </c>
      <c r="D1085" s="9" cm="1">
        <f t="array" aca="1" ref="D1085" ca="1">INDIRECT(_xlfn.CONCAT("'3. Evaluator Information'!D",$B1085))</f>
        <v>0</v>
      </c>
      <c r="E1085" s="9" cm="1">
        <f t="array" aca="1" ref="E1085" ca="1">INDIRECT(_xlfn.CONCAT("'3. Evaluator Information'!E",$B1085))</f>
        <v>0</v>
      </c>
      <c r="F1085" s="9" cm="1">
        <f t="array" aca="1" ref="F1085" ca="1">INDIRECT(_xlfn.CONCAT("'3. Evaluator Information'!F",$B1085))</f>
        <v>0</v>
      </c>
      <c r="G1085" s="9" cm="1">
        <f t="array" aca="1" ref="G1085" ca="1">IFERROR(VLOOKUP(INDIRECT(_xlfn.CONCAT("'3. Evaluator Information'!G",$B1085)),languages_lookup,2,FALSE),INT(0))</f>
        <v>0</v>
      </c>
      <c r="H1085" s="9">
        <v>55</v>
      </c>
    </row>
    <row r="1086" spans="1:8" x14ac:dyDescent="0.25">
      <c r="A1086" s="9">
        <v>162</v>
      </c>
      <c r="B1086" s="9">
        <v>1260</v>
      </c>
      <c r="C1086" s="9" cm="1">
        <f t="array" aca="1" ref="C1086" ca="1">INDIRECT(_xlfn.CONCAT("'3. Evaluator Information'!C",$B1086))</f>
        <v>0</v>
      </c>
      <c r="D1086" s="9" cm="1">
        <f t="array" aca="1" ref="D1086" ca="1">INDIRECT(_xlfn.CONCAT("'3. Evaluator Information'!D",$B1086))</f>
        <v>0</v>
      </c>
      <c r="E1086" s="9" cm="1">
        <f t="array" aca="1" ref="E1086" ca="1">INDIRECT(_xlfn.CONCAT("'3. Evaluator Information'!E",$B1086))</f>
        <v>0</v>
      </c>
      <c r="F1086" s="9" cm="1">
        <f t="array" aca="1" ref="F1086" ca="1">INDIRECT(_xlfn.CONCAT("'3. Evaluator Information'!F",$B1086))</f>
        <v>0</v>
      </c>
      <c r="G1086" s="9" cm="1">
        <f t="array" aca="1" ref="G1086" ca="1">IFERROR(VLOOKUP(INDIRECT(_xlfn.CONCAT("'3. Evaluator Information'!G",$B1086)),languages_lookup,2,FALSE),INT(0))</f>
        <v>0</v>
      </c>
      <c r="H1086" s="9">
        <v>55</v>
      </c>
    </row>
    <row r="1087" spans="1:8" x14ac:dyDescent="0.25">
      <c r="A1087" s="9">
        <v>162</v>
      </c>
      <c r="B1087" s="9">
        <v>1261</v>
      </c>
      <c r="C1087" s="9" cm="1">
        <f t="array" aca="1" ref="C1087" ca="1">INDIRECT(_xlfn.CONCAT("'3. Evaluator Information'!C",$B1087))</f>
        <v>0</v>
      </c>
      <c r="D1087" s="9" cm="1">
        <f t="array" aca="1" ref="D1087" ca="1">INDIRECT(_xlfn.CONCAT("'3. Evaluator Information'!D",$B1087))</f>
        <v>0</v>
      </c>
      <c r="E1087" s="9" cm="1">
        <f t="array" aca="1" ref="E1087" ca="1">INDIRECT(_xlfn.CONCAT("'3. Evaluator Information'!E",$B1087))</f>
        <v>0</v>
      </c>
      <c r="F1087" s="9" cm="1">
        <f t="array" aca="1" ref="F1087" ca="1">INDIRECT(_xlfn.CONCAT("'3. Evaluator Information'!F",$B1087))</f>
        <v>0</v>
      </c>
      <c r="G1087" s="9" cm="1">
        <f t="array" aca="1" ref="G1087" ca="1">IFERROR(VLOOKUP(INDIRECT(_xlfn.CONCAT("'3. Evaluator Information'!G",$B1087)),languages_lookup,2,FALSE),INT(0))</f>
        <v>0</v>
      </c>
      <c r="H1087" s="9">
        <v>55</v>
      </c>
    </row>
    <row r="1088" spans="1:8" x14ac:dyDescent="0.25">
      <c r="A1088" s="9">
        <v>162</v>
      </c>
      <c r="B1088" s="9">
        <v>1262</v>
      </c>
      <c r="C1088" s="9" cm="1">
        <f t="array" aca="1" ref="C1088" ca="1">INDIRECT(_xlfn.CONCAT("'3. Evaluator Information'!C",$B1088))</f>
        <v>0</v>
      </c>
      <c r="D1088" s="9" cm="1">
        <f t="array" aca="1" ref="D1088" ca="1">INDIRECT(_xlfn.CONCAT("'3. Evaluator Information'!D",$B1088))</f>
        <v>0</v>
      </c>
      <c r="E1088" s="9" cm="1">
        <f t="array" aca="1" ref="E1088" ca="1">INDIRECT(_xlfn.CONCAT("'3. Evaluator Information'!E",$B1088))</f>
        <v>0</v>
      </c>
      <c r="F1088" s="9" cm="1">
        <f t="array" aca="1" ref="F1088" ca="1">INDIRECT(_xlfn.CONCAT("'3. Evaluator Information'!F",$B1088))</f>
        <v>0</v>
      </c>
      <c r="G1088" s="9" cm="1">
        <f t="array" aca="1" ref="G1088" ca="1">IFERROR(VLOOKUP(INDIRECT(_xlfn.CONCAT("'3. Evaluator Information'!G",$B1088)),languages_lookup,2,FALSE),INT(0))</f>
        <v>0</v>
      </c>
      <c r="H1088" s="9">
        <v>55</v>
      </c>
    </row>
    <row r="1089" spans="1:8" x14ac:dyDescent="0.25">
      <c r="A1089" s="9">
        <v>162</v>
      </c>
      <c r="B1089" s="9">
        <v>1263</v>
      </c>
      <c r="C1089" s="9" cm="1">
        <f t="array" aca="1" ref="C1089" ca="1">INDIRECT(_xlfn.CONCAT("'3. Evaluator Information'!C",$B1089))</f>
        <v>0</v>
      </c>
      <c r="D1089" s="9" cm="1">
        <f t="array" aca="1" ref="D1089" ca="1">INDIRECT(_xlfn.CONCAT("'3. Evaluator Information'!D",$B1089))</f>
        <v>0</v>
      </c>
      <c r="E1089" s="9" cm="1">
        <f t="array" aca="1" ref="E1089" ca="1">INDIRECT(_xlfn.CONCAT("'3. Evaluator Information'!E",$B1089))</f>
        <v>0</v>
      </c>
      <c r="F1089" s="9" cm="1">
        <f t="array" aca="1" ref="F1089" ca="1">INDIRECT(_xlfn.CONCAT("'3. Evaluator Information'!F",$B1089))</f>
        <v>0</v>
      </c>
      <c r="G1089" s="9" cm="1">
        <f t="array" aca="1" ref="G1089" ca="1">IFERROR(VLOOKUP(INDIRECT(_xlfn.CONCAT("'3. Evaluator Information'!G",$B1089)),languages_lookup,2,FALSE),INT(0))</f>
        <v>0</v>
      </c>
      <c r="H1089" s="9">
        <v>55</v>
      </c>
    </row>
    <row r="1090" spans="1:8" x14ac:dyDescent="0.25">
      <c r="A1090" s="9">
        <v>162</v>
      </c>
      <c r="B1090" s="9">
        <v>1264</v>
      </c>
      <c r="C1090" s="9" cm="1">
        <f t="array" aca="1" ref="C1090" ca="1">INDIRECT(_xlfn.CONCAT("'3. Evaluator Information'!C",$B1090))</f>
        <v>0</v>
      </c>
      <c r="D1090" s="9" cm="1">
        <f t="array" aca="1" ref="D1090" ca="1">INDIRECT(_xlfn.CONCAT("'3. Evaluator Information'!D",$B1090))</f>
        <v>0</v>
      </c>
      <c r="E1090" s="9" cm="1">
        <f t="array" aca="1" ref="E1090" ca="1">INDIRECT(_xlfn.CONCAT("'3. Evaluator Information'!E",$B1090))</f>
        <v>0</v>
      </c>
      <c r="F1090" s="9" cm="1">
        <f t="array" aca="1" ref="F1090" ca="1">INDIRECT(_xlfn.CONCAT("'3. Evaluator Information'!F",$B1090))</f>
        <v>0</v>
      </c>
      <c r="G1090" s="9" cm="1">
        <f t="array" aca="1" ref="G1090" ca="1">IFERROR(VLOOKUP(INDIRECT(_xlfn.CONCAT("'3. Evaluator Information'!G",$B1090)),languages_lookup,2,FALSE),INT(0))</f>
        <v>0</v>
      </c>
      <c r="H1090" s="9">
        <v>55</v>
      </c>
    </row>
    <row r="1091" spans="1:8" x14ac:dyDescent="0.25">
      <c r="A1091" s="9">
        <v>162</v>
      </c>
      <c r="B1091" s="9">
        <v>1265</v>
      </c>
      <c r="C1091" s="9" cm="1">
        <f t="array" aca="1" ref="C1091" ca="1">INDIRECT(_xlfn.CONCAT("'3. Evaluator Information'!C",$B1091))</f>
        <v>0</v>
      </c>
      <c r="D1091" s="9" cm="1">
        <f t="array" aca="1" ref="D1091" ca="1">INDIRECT(_xlfn.CONCAT("'3. Evaluator Information'!D",$B1091))</f>
        <v>0</v>
      </c>
      <c r="E1091" s="9" cm="1">
        <f t="array" aca="1" ref="E1091" ca="1">INDIRECT(_xlfn.CONCAT("'3. Evaluator Information'!E",$B1091))</f>
        <v>0</v>
      </c>
      <c r="F1091" s="9" cm="1">
        <f t="array" aca="1" ref="F1091" ca="1">INDIRECT(_xlfn.CONCAT("'3. Evaluator Information'!F",$B1091))</f>
        <v>0</v>
      </c>
      <c r="G1091" s="9" cm="1">
        <f t="array" aca="1" ref="G1091" ca="1">IFERROR(VLOOKUP(INDIRECT(_xlfn.CONCAT("'3. Evaluator Information'!G",$B1091)),languages_lookup,2,FALSE),INT(0))</f>
        <v>0</v>
      </c>
      <c r="H1091" s="9">
        <v>55</v>
      </c>
    </row>
    <row r="1092" spans="1:8" x14ac:dyDescent="0.25">
      <c r="A1092" s="9">
        <v>162</v>
      </c>
      <c r="B1092" s="9">
        <v>1266</v>
      </c>
      <c r="C1092" s="9" cm="1">
        <f t="array" aca="1" ref="C1092" ca="1">INDIRECT(_xlfn.CONCAT("'3. Evaluator Information'!C",$B1092))</f>
        <v>0</v>
      </c>
      <c r="D1092" s="9" cm="1">
        <f t="array" aca="1" ref="D1092" ca="1">INDIRECT(_xlfn.CONCAT("'3. Evaluator Information'!D",$B1092))</f>
        <v>0</v>
      </c>
      <c r="E1092" s="9" cm="1">
        <f t="array" aca="1" ref="E1092" ca="1">INDIRECT(_xlfn.CONCAT("'3. Evaluator Information'!E",$B1092))</f>
        <v>0</v>
      </c>
      <c r="F1092" s="9" cm="1">
        <f t="array" aca="1" ref="F1092" ca="1">INDIRECT(_xlfn.CONCAT("'3. Evaluator Information'!F",$B1092))</f>
        <v>0</v>
      </c>
      <c r="G1092" s="9" cm="1">
        <f t="array" aca="1" ref="G1092" ca="1">IFERROR(VLOOKUP(INDIRECT(_xlfn.CONCAT("'3. Evaluator Information'!G",$B1092)),languages_lookup,2,FALSE),INT(0))</f>
        <v>0</v>
      </c>
      <c r="H1092" s="9">
        <v>55</v>
      </c>
    </row>
    <row r="1093" spans="1:8" x14ac:dyDescent="0.25">
      <c r="A1093" s="9">
        <v>162</v>
      </c>
      <c r="B1093" s="9">
        <v>1267</v>
      </c>
      <c r="C1093" s="9" cm="1">
        <f t="array" aca="1" ref="C1093" ca="1">INDIRECT(_xlfn.CONCAT("'3. Evaluator Information'!C",$B1093))</f>
        <v>0</v>
      </c>
      <c r="D1093" s="9" cm="1">
        <f t="array" aca="1" ref="D1093" ca="1">INDIRECT(_xlfn.CONCAT("'3. Evaluator Information'!D",$B1093))</f>
        <v>0</v>
      </c>
      <c r="E1093" s="9" cm="1">
        <f t="array" aca="1" ref="E1093" ca="1">INDIRECT(_xlfn.CONCAT("'3. Evaluator Information'!E",$B1093))</f>
        <v>0</v>
      </c>
      <c r="F1093" s="9" cm="1">
        <f t="array" aca="1" ref="F1093" ca="1">INDIRECT(_xlfn.CONCAT("'3. Evaluator Information'!F",$B1093))</f>
        <v>0</v>
      </c>
      <c r="G1093" s="9" cm="1">
        <f t="array" aca="1" ref="G1093" ca="1">IFERROR(VLOOKUP(INDIRECT(_xlfn.CONCAT("'3. Evaluator Information'!G",$B1093)),languages_lookup,2,FALSE),INT(0))</f>
        <v>0</v>
      </c>
      <c r="H1093" s="9">
        <v>55</v>
      </c>
    </row>
    <row r="1094" spans="1:8" x14ac:dyDescent="0.25">
      <c r="A1094" s="9">
        <v>162</v>
      </c>
      <c r="B1094" s="9">
        <v>1268</v>
      </c>
      <c r="C1094" s="9" cm="1">
        <f t="array" aca="1" ref="C1094" ca="1">INDIRECT(_xlfn.CONCAT("'3. Evaluator Information'!C",$B1094))</f>
        <v>0</v>
      </c>
      <c r="D1094" s="9" cm="1">
        <f t="array" aca="1" ref="D1094" ca="1">INDIRECT(_xlfn.CONCAT("'3. Evaluator Information'!D",$B1094))</f>
        <v>0</v>
      </c>
      <c r="E1094" s="9" cm="1">
        <f t="array" aca="1" ref="E1094" ca="1">INDIRECT(_xlfn.CONCAT("'3. Evaluator Information'!E",$B1094))</f>
        <v>0</v>
      </c>
      <c r="F1094" s="9" cm="1">
        <f t="array" aca="1" ref="F1094" ca="1">INDIRECT(_xlfn.CONCAT("'3. Evaluator Information'!F",$B1094))</f>
        <v>0</v>
      </c>
      <c r="G1094" s="9" cm="1">
        <f t="array" aca="1" ref="G1094" ca="1">IFERROR(VLOOKUP(INDIRECT(_xlfn.CONCAT("'3. Evaluator Information'!G",$B1094)),languages_lookup,2,FALSE),INT(0))</f>
        <v>0</v>
      </c>
      <c r="H1094" s="9">
        <v>55</v>
      </c>
    </row>
    <row r="1095" spans="1:8" x14ac:dyDescent="0.25">
      <c r="A1095" s="9">
        <v>162</v>
      </c>
      <c r="B1095" s="9">
        <v>1269</v>
      </c>
      <c r="C1095" s="9" cm="1">
        <f t="array" aca="1" ref="C1095" ca="1">INDIRECT(_xlfn.CONCAT("'3. Evaluator Information'!C",$B1095))</f>
        <v>0</v>
      </c>
      <c r="D1095" s="9" cm="1">
        <f t="array" aca="1" ref="D1095" ca="1">INDIRECT(_xlfn.CONCAT("'3. Evaluator Information'!D",$B1095))</f>
        <v>0</v>
      </c>
      <c r="E1095" s="9" cm="1">
        <f t="array" aca="1" ref="E1095" ca="1">INDIRECT(_xlfn.CONCAT("'3. Evaluator Information'!E",$B1095))</f>
        <v>0</v>
      </c>
      <c r="F1095" s="9" cm="1">
        <f t="array" aca="1" ref="F1095" ca="1">INDIRECT(_xlfn.CONCAT("'3. Evaluator Information'!F",$B1095))</f>
        <v>0</v>
      </c>
      <c r="G1095" s="9" cm="1">
        <f t="array" aca="1" ref="G1095" ca="1">IFERROR(VLOOKUP(INDIRECT(_xlfn.CONCAT("'3. Evaluator Information'!G",$B1095)),languages_lookup,2,FALSE),INT(0))</f>
        <v>0</v>
      </c>
      <c r="H1095" s="9">
        <v>55</v>
      </c>
    </row>
    <row r="1096" spans="1:8" x14ac:dyDescent="0.25">
      <c r="A1096" s="9">
        <v>162</v>
      </c>
      <c r="B1096" s="9">
        <v>1270</v>
      </c>
      <c r="C1096" s="9" cm="1">
        <f t="array" aca="1" ref="C1096" ca="1">INDIRECT(_xlfn.CONCAT("'3. Evaluator Information'!C",$B1096))</f>
        <v>0</v>
      </c>
      <c r="D1096" s="9" cm="1">
        <f t="array" aca="1" ref="D1096" ca="1">INDIRECT(_xlfn.CONCAT("'3. Evaluator Information'!D",$B1096))</f>
        <v>0</v>
      </c>
      <c r="E1096" s="9" cm="1">
        <f t="array" aca="1" ref="E1096" ca="1">INDIRECT(_xlfn.CONCAT("'3. Evaluator Information'!E",$B1096))</f>
        <v>0</v>
      </c>
      <c r="F1096" s="9" cm="1">
        <f t="array" aca="1" ref="F1096" ca="1">INDIRECT(_xlfn.CONCAT("'3. Evaluator Information'!F",$B1096))</f>
        <v>0</v>
      </c>
      <c r="G1096" s="9" cm="1">
        <f t="array" aca="1" ref="G1096" ca="1">IFERROR(VLOOKUP(INDIRECT(_xlfn.CONCAT("'3. Evaluator Information'!G",$B1096)),languages_lookup,2,FALSE),INT(0))</f>
        <v>0</v>
      </c>
      <c r="H1096" s="9">
        <v>55</v>
      </c>
    </row>
    <row r="1097" spans="1:8" x14ac:dyDescent="0.25">
      <c r="A1097" s="9">
        <v>162</v>
      </c>
      <c r="B1097" s="9">
        <v>1271</v>
      </c>
      <c r="C1097" s="9" cm="1">
        <f t="array" aca="1" ref="C1097" ca="1">INDIRECT(_xlfn.CONCAT("'3. Evaluator Information'!C",$B1097))</f>
        <v>0</v>
      </c>
      <c r="D1097" s="9" cm="1">
        <f t="array" aca="1" ref="D1097" ca="1">INDIRECT(_xlfn.CONCAT("'3. Evaluator Information'!D",$B1097))</f>
        <v>0</v>
      </c>
      <c r="E1097" s="9" cm="1">
        <f t="array" aca="1" ref="E1097" ca="1">INDIRECT(_xlfn.CONCAT("'3. Evaluator Information'!E",$B1097))</f>
        <v>0</v>
      </c>
      <c r="F1097" s="9" cm="1">
        <f t="array" aca="1" ref="F1097" ca="1">INDIRECT(_xlfn.CONCAT("'3. Evaluator Information'!F",$B1097))</f>
        <v>0</v>
      </c>
      <c r="G1097" s="9" cm="1">
        <f t="array" aca="1" ref="G1097" ca="1">IFERROR(VLOOKUP(INDIRECT(_xlfn.CONCAT("'3. Evaluator Information'!G",$B1097)),languages_lookup,2,FALSE),INT(0))</f>
        <v>0</v>
      </c>
      <c r="H1097" s="9">
        <v>55</v>
      </c>
    </row>
    <row r="1098" spans="1:8" x14ac:dyDescent="0.25">
      <c r="A1098" s="9">
        <v>162</v>
      </c>
      <c r="B1098" s="9">
        <v>1272</v>
      </c>
      <c r="C1098" s="9" cm="1">
        <f t="array" aca="1" ref="C1098" ca="1">INDIRECT(_xlfn.CONCAT("'3. Evaluator Information'!C",$B1098))</f>
        <v>0</v>
      </c>
      <c r="D1098" s="9" cm="1">
        <f t="array" aca="1" ref="D1098" ca="1">INDIRECT(_xlfn.CONCAT("'3. Evaluator Information'!D",$B1098))</f>
        <v>0</v>
      </c>
      <c r="E1098" s="9" cm="1">
        <f t="array" aca="1" ref="E1098" ca="1">INDIRECT(_xlfn.CONCAT("'3. Evaluator Information'!E",$B1098))</f>
        <v>0</v>
      </c>
      <c r="F1098" s="9" cm="1">
        <f t="array" aca="1" ref="F1098" ca="1">INDIRECT(_xlfn.CONCAT("'3. Evaluator Information'!F",$B1098))</f>
        <v>0</v>
      </c>
      <c r="G1098" s="9" cm="1">
        <f t="array" aca="1" ref="G1098" ca="1">IFERROR(VLOOKUP(INDIRECT(_xlfn.CONCAT("'3. Evaluator Information'!G",$B1098)),languages_lookup,2,FALSE),INT(0))</f>
        <v>0</v>
      </c>
      <c r="H1098" s="9">
        <v>55</v>
      </c>
    </row>
    <row r="1099" spans="1:8" x14ac:dyDescent="0.25">
      <c r="A1099" s="9">
        <v>162</v>
      </c>
      <c r="B1099" s="9">
        <v>1273</v>
      </c>
      <c r="C1099" s="9" cm="1">
        <f t="array" aca="1" ref="C1099" ca="1">INDIRECT(_xlfn.CONCAT("'3. Evaluator Information'!C",$B1099))</f>
        <v>0</v>
      </c>
      <c r="D1099" s="9" cm="1">
        <f t="array" aca="1" ref="D1099" ca="1">INDIRECT(_xlfn.CONCAT("'3. Evaluator Information'!D",$B1099))</f>
        <v>0</v>
      </c>
      <c r="E1099" s="9" cm="1">
        <f t="array" aca="1" ref="E1099" ca="1">INDIRECT(_xlfn.CONCAT("'3. Evaluator Information'!E",$B1099))</f>
        <v>0</v>
      </c>
      <c r="F1099" s="9" cm="1">
        <f t="array" aca="1" ref="F1099" ca="1">INDIRECT(_xlfn.CONCAT("'3. Evaluator Information'!F",$B1099))</f>
        <v>0</v>
      </c>
      <c r="G1099" s="9" cm="1">
        <f t="array" aca="1" ref="G1099" ca="1">IFERROR(VLOOKUP(INDIRECT(_xlfn.CONCAT("'3. Evaluator Information'!G",$B1099)),languages_lookup,2,FALSE),INT(0))</f>
        <v>0</v>
      </c>
      <c r="H1099" s="9">
        <v>55</v>
      </c>
    </row>
    <row r="1100" spans="1:8" x14ac:dyDescent="0.25">
      <c r="A1100" s="9">
        <v>162</v>
      </c>
      <c r="B1100" s="9">
        <v>1274</v>
      </c>
      <c r="C1100" s="9" cm="1">
        <f t="array" aca="1" ref="C1100" ca="1">INDIRECT(_xlfn.CONCAT("'3. Evaluator Information'!C",$B1100))</f>
        <v>0</v>
      </c>
      <c r="D1100" s="9" cm="1">
        <f t="array" aca="1" ref="D1100" ca="1">INDIRECT(_xlfn.CONCAT("'3. Evaluator Information'!D",$B1100))</f>
        <v>0</v>
      </c>
      <c r="E1100" s="9" cm="1">
        <f t="array" aca="1" ref="E1100" ca="1">INDIRECT(_xlfn.CONCAT("'3. Evaluator Information'!E",$B1100))</f>
        <v>0</v>
      </c>
      <c r="F1100" s="9" cm="1">
        <f t="array" aca="1" ref="F1100" ca="1">INDIRECT(_xlfn.CONCAT("'3. Evaluator Information'!F",$B1100))</f>
        <v>0</v>
      </c>
      <c r="G1100" s="9" cm="1">
        <f t="array" aca="1" ref="G1100" ca="1">IFERROR(VLOOKUP(INDIRECT(_xlfn.CONCAT("'3. Evaluator Information'!G",$B1100)),languages_lookup,2,FALSE),INT(0))</f>
        <v>0</v>
      </c>
      <c r="H1100" s="9">
        <v>55</v>
      </c>
    </row>
    <row r="1101" spans="1:8" x14ac:dyDescent="0.25">
      <c r="A1101" s="9">
        <v>162</v>
      </c>
      <c r="B1101" s="9">
        <v>1275</v>
      </c>
      <c r="C1101" s="9" cm="1">
        <f t="array" aca="1" ref="C1101" ca="1">INDIRECT(_xlfn.CONCAT("'3. Evaluator Information'!C",$B1101))</f>
        <v>0</v>
      </c>
      <c r="D1101" s="9" cm="1">
        <f t="array" aca="1" ref="D1101" ca="1">INDIRECT(_xlfn.CONCAT("'3. Evaluator Information'!D",$B1101))</f>
        <v>0</v>
      </c>
      <c r="E1101" s="9" cm="1">
        <f t="array" aca="1" ref="E1101" ca="1">INDIRECT(_xlfn.CONCAT("'3. Evaluator Information'!E",$B1101))</f>
        <v>0</v>
      </c>
      <c r="F1101" s="9" cm="1">
        <f t="array" aca="1" ref="F1101" ca="1">INDIRECT(_xlfn.CONCAT("'3. Evaluator Information'!F",$B1101))</f>
        <v>0</v>
      </c>
      <c r="G1101" s="9" cm="1">
        <f t="array" aca="1" ref="G1101" ca="1">IFERROR(VLOOKUP(INDIRECT(_xlfn.CONCAT("'3. Evaluator Information'!G",$B1101)),languages_lookup,2,FALSE),INT(0))</f>
        <v>0</v>
      </c>
      <c r="H1101" s="9">
        <v>55</v>
      </c>
    </row>
    <row r="1102" spans="1:8" x14ac:dyDescent="0.25">
      <c r="A1102" s="9">
        <v>165</v>
      </c>
      <c r="B1102" s="9">
        <v>1279</v>
      </c>
      <c r="C1102" s="9" cm="1">
        <f t="array" aca="1" ref="C1102" ca="1">INDIRECT(_xlfn.CONCAT("'3. Evaluator Information'!C",$B1102))</f>
        <v>0</v>
      </c>
      <c r="D1102" s="9" cm="1">
        <f t="array" aca="1" ref="D1102" ca="1">INDIRECT(_xlfn.CONCAT("'3. Evaluator Information'!D",$B1102))</f>
        <v>0</v>
      </c>
      <c r="E1102" s="9" cm="1">
        <f t="array" aca="1" ref="E1102" ca="1">INDIRECT(_xlfn.CONCAT("'3. Evaluator Information'!E",$B1102))</f>
        <v>0</v>
      </c>
      <c r="F1102" s="9" cm="1">
        <f t="array" aca="1" ref="F1102" ca="1">INDIRECT(_xlfn.CONCAT("'3. Evaluator Information'!F",$B1102))</f>
        <v>0</v>
      </c>
      <c r="G1102" s="9" cm="1">
        <f t="array" aca="1" ref="G1102" ca="1">IFERROR(VLOOKUP(INDIRECT(_xlfn.CONCAT("'3. Evaluator Information'!G",$B1102)),languages_lookup,2,FALSE),INT(0))</f>
        <v>0</v>
      </c>
      <c r="H1102" s="9">
        <v>56</v>
      </c>
    </row>
    <row r="1103" spans="1:8" x14ac:dyDescent="0.25">
      <c r="A1103" s="9">
        <v>165</v>
      </c>
      <c r="B1103" s="9">
        <v>1280</v>
      </c>
      <c r="C1103" s="9" cm="1">
        <f t="array" aca="1" ref="C1103" ca="1">INDIRECT(_xlfn.CONCAT("'3. Evaluator Information'!C",$B1103))</f>
        <v>0</v>
      </c>
      <c r="D1103" s="9" cm="1">
        <f t="array" aca="1" ref="D1103" ca="1">INDIRECT(_xlfn.CONCAT("'3. Evaluator Information'!D",$B1103))</f>
        <v>0</v>
      </c>
      <c r="E1103" s="9" cm="1">
        <f t="array" aca="1" ref="E1103" ca="1">INDIRECT(_xlfn.CONCAT("'3. Evaluator Information'!E",$B1103))</f>
        <v>0</v>
      </c>
      <c r="F1103" s="9" cm="1">
        <f t="array" aca="1" ref="F1103" ca="1">INDIRECT(_xlfn.CONCAT("'3. Evaluator Information'!F",$B1103))</f>
        <v>0</v>
      </c>
      <c r="G1103" s="9" cm="1">
        <f t="array" aca="1" ref="G1103" ca="1">IFERROR(VLOOKUP(INDIRECT(_xlfn.CONCAT("'3. Evaluator Information'!G",$B1103)),languages_lookup,2,FALSE),INT(0))</f>
        <v>0</v>
      </c>
      <c r="H1103" s="9">
        <v>56</v>
      </c>
    </row>
    <row r="1104" spans="1:8" x14ac:dyDescent="0.25">
      <c r="A1104" s="9">
        <v>165</v>
      </c>
      <c r="B1104" s="9">
        <v>1281</v>
      </c>
      <c r="C1104" s="9" cm="1">
        <f t="array" aca="1" ref="C1104" ca="1">INDIRECT(_xlfn.CONCAT("'3. Evaluator Information'!C",$B1104))</f>
        <v>0</v>
      </c>
      <c r="D1104" s="9" cm="1">
        <f t="array" aca="1" ref="D1104" ca="1">INDIRECT(_xlfn.CONCAT("'3. Evaluator Information'!D",$B1104))</f>
        <v>0</v>
      </c>
      <c r="E1104" s="9" cm="1">
        <f t="array" aca="1" ref="E1104" ca="1">INDIRECT(_xlfn.CONCAT("'3. Evaluator Information'!E",$B1104))</f>
        <v>0</v>
      </c>
      <c r="F1104" s="9" cm="1">
        <f t="array" aca="1" ref="F1104" ca="1">INDIRECT(_xlfn.CONCAT("'3. Evaluator Information'!F",$B1104))</f>
        <v>0</v>
      </c>
      <c r="G1104" s="9" cm="1">
        <f t="array" aca="1" ref="G1104" ca="1">IFERROR(VLOOKUP(INDIRECT(_xlfn.CONCAT("'3. Evaluator Information'!G",$B1104)),languages_lookup,2,FALSE),INT(0))</f>
        <v>0</v>
      </c>
      <c r="H1104" s="9">
        <v>56</v>
      </c>
    </row>
    <row r="1105" spans="1:8" x14ac:dyDescent="0.25">
      <c r="A1105" s="9">
        <v>165</v>
      </c>
      <c r="B1105" s="9">
        <v>1282</v>
      </c>
      <c r="C1105" s="9" cm="1">
        <f t="array" aca="1" ref="C1105" ca="1">INDIRECT(_xlfn.CONCAT("'3. Evaluator Information'!C",$B1105))</f>
        <v>0</v>
      </c>
      <c r="D1105" s="9" cm="1">
        <f t="array" aca="1" ref="D1105" ca="1">INDIRECT(_xlfn.CONCAT("'3. Evaluator Information'!D",$B1105))</f>
        <v>0</v>
      </c>
      <c r="E1105" s="9" cm="1">
        <f t="array" aca="1" ref="E1105" ca="1">INDIRECT(_xlfn.CONCAT("'3. Evaluator Information'!E",$B1105))</f>
        <v>0</v>
      </c>
      <c r="F1105" s="9" cm="1">
        <f t="array" aca="1" ref="F1105" ca="1">INDIRECT(_xlfn.CONCAT("'3. Evaluator Information'!F",$B1105))</f>
        <v>0</v>
      </c>
      <c r="G1105" s="9" cm="1">
        <f t="array" aca="1" ref="G1105" ca="1">IFERROR(VLOOKUP(INDIRECT(_xlfn.CONCAT("'3. Evaluator Information'!G",$B1105)),languages_lookup,2,FALSE),INT(0))</f>
        <v>0</v>
      </c>
      <c r="H1105" s="9">
        <v>56</v>
      </c>
    </row>
    <row r="1106" spans="1:8" x14ac:dyDescent="0.25">
      <c r="A1106" s="9">
        <v>165</v>
      </c>
      <c r="B1106" s="9">
        <v>1283</v>
      </c>
      <c r="C1106" s="9" cm="1">
        <f t="array" aca="1" ref="C1106" ca="1">INDIRECT(_xlfn.CONCAT("'3. Evaluator Information'!C",$B1106))</f>
        <v>0</v>
      </c>
      <c r="D1106" s="9" cm="1">
        <f t="array" aca="1" ref="D1106" ca="1">INDIRECT(_xlfn.CONCAT("'3. Evaluator Information'!D",$B1106))</f>
        <v>0</v>
      </c>
      <c r="E1106" s="9" cm="1">
        <f t="array" aca="1" ref="E1106" ca="1">INDIRECT(_xlfn.CONCAT("'3. Evaluator Information'!E",$B1106))</f>
        <v>0</v>
      </c>
      <c r="F1106" s="9" cm="1">
        <f t="array" aca="1" ref="F1106" ca="1">INDIRECT(_xlfn.CONCAT("'3. Evaluator Information'!F",$B1106))</f>
        <v>0</v>
      </c>
      <c r="G1106" s="9" cm="1">
        <f t="array" aca="1" ref="G1106" ca="1">IFERROR(VLOOKUP(INDIRECT(_xlfn.CONCAT("'3. Evaluator Information'!G",$B1106)),languages_lookup,2,FALSE),INT(0))</f>
        <v>0</v>
      </c>
      <c r="H1106" s="9">
        <v>56</v>
      </c>
    </row>
    <row r="1107" spans="1:8" x14ac:dyDescent="0.25">
      <c r="A1107" s="9">
        <v>165</v>
      </c>
      <c r="B1107" s="9">
        <v>1284</v>
      </c>
      <c r="C1107" s="9" cm="1">
        <f t="array" aca="1" ref="C1107" ca="1">INDIRECT(_xlfn.CONCAT("'3. Evaluator Information'!C",$B1107))</f>
        <v>0</v>
      </c>
      <c r="D1107" s="9" cm="1">
        <f t="array" aca="1" ref="D1107" ca="1">INDIRECT(_xlfn.CONCAT("'3. Evaluator Information'!D",$B1107))</f>
        <v>0</v>
      </c>
      <c r="E1107" s="9" cm="1">
        <f t="array" aca="1" ref="E1107" ca="1">INDIRECT(_xlfn.CONCAT("'3. Evaluator Information'!E",$B1107))</f>
        <v>0</v>
      </c>
      <c r="F1107" s="9" cm="1">
        <f t="array" aca="1" ref="F1107" ca="1">INDIRECT(_xlfn.CONCAT("'3. Evaluator Information'!F",$B1107))</f>
        <v>0</v>
      </c>
      <c r="G1107" s="9" cm="1">
        <f t="array" aca="1" ref="G1107" ca="1">IFERROR(VLOOKUP(INDIRECT(_xlfn.CONCAT("'3. Evaluator Information'!G",$B1107)),languages_lookup,2,FALSE),INT(0))</f>
        <v>0</v>
      </c>
      <c r="H1107" s="9">
        <v>56</v>
      </c>
    </row>
    <row r="1108" spans="1:8" x14ac:dyDescent="0.25">
      <c r="A1108" s="9">
        <v>165</v>
      </c>
      <c r="B1108" s="9">
        <v>1285</v>
      </c>
      <c r="C1108" s="9" cm="1">
        <f t="array" aca="1" ref="C1108" ca="1">INDIRECT(_xlfn.CONCAT("'3. Evaluator Information'!C",$B1108))</f>
        <v>0</v>
      </c>
      <c r="D1108" s="9" cm="1">
        <f t="array" aca="1" ref="D1108" ca="1">INDIRECT(_xlfn.CONCAT("'3. Evaluator Information'!D",$B1108))</f>
        <v>0</v>
      </c>
      <c r="E1108" s="9" cm="1">
        <f t="array" aca="1" ref="E1108" ca="1">INDIRECT(_xlfn.CONCAT("'3. Evaluator Information'!E",$B1108))</f>
        <v>0</v>
      </c>
      <c r="F1108" s="9" cm="1">
        <f t="array" aca="1" ref="F1108" ca="1">INDIRECT(_xlfn.CONCAT("'3. Evaluator Information'!F",$B1108))</f>
        <v>0</v>
      </c>
      <c r="G1108" s="9" cm="1">
        <f t="array" aca="1" ref="G1108" ca="1">IFERROR(VLOOKUP(INDIRECT(_xlfn.CONCAT("'3. Evaluator Information'!G",$B1108)),languages_lookup,2,FALSE),INT(0))</f>
        <v>0</v>
      </c>
      <c r="H1108" s="9">
        <v>56</v>
      </c>
    </row>
    <row r="1109" spans="1:8" x14ac:dyDescent="0.25">
      <c r="A1109" s="9">
        <v>165</v>
      </c>
      <c r="B1109" s="9">
        <v>1286</v>
      </c>
      <c r="C1109" s="9" cm="1">
        <f t="array" aca="1" ref="C1109" ca="1">INDIRECT(_xlfn.CONCAT("'3. Evaluator Information'!C",$B1109))</f>
        <v>0</v>
      </c>
      <c r="D1109" s="9" cm="1">
        <f t="array" aca="1" ref="D1109" ca="1">INDIRECT(_xlfn.CONCAT("'3. Evaluator Information'!D",$B1109))</f>
        <v>0</v>
      </c>
      <c r="E1109" s="9" cm="1">
        <f t="array" aca="1" ref="E1109" ca="1">INDIRECT(_xlfn.CONCAT("'3. Evaluator Information'!E",$B1109))</f>
        <v>0</v>
      </c>
      <c r="F1109" s="9" cm="1">
        <f t="array" aca="1" ref="F1109" ca="1">INDIRECT(_xlfn.CONCAT("'3. Evaluator Information'!F",$B1109))</f>
        <v>0</v>
      </c>
      <c r="G1109" s="9" cm="1">
        <f t="array" aca="1" ref="G1109" ca="1">IFERROR(VLOOKUP(INDIRECT(_xlfn.CONCAT("'3. Evaluator Information'!G",$B1109)),languages_lookup,2,FALSE),INT(0))</f>
        <v>0</v>
      </c>
      <c r="H1109" s="9">
        <v>56</v>
      </c>
    </row>
    <row r="1110" spans="1:8" x14ac:dyDescent="0.25">
      <c r="A1110" s="9">
        <v>165</v>
      </c>
      <c r="B1110" s="9">
        <v>1287</v>
      </c>
      <c r="C1110" s="9" cm="1">
        <f t="array" aca="1" ref="C1110" ca="1">INDIRECT(_xlfn.CONCAT("'3. Evaluator Information'!C",$B1110))</f>
        <v>0</v>
      </c>
      <c r="D1110" s="9" cm="1">
        <f t="array" aca="1" ref="D1110" ca="1">INDIRECT(_xlfn.CONCAT("'3. Evaluator Information'!D",$B1110))</f>
        <v>0</v>
      </c>
      <c r="E1110" s="9" cm="1">
        <f t="array" aca="1" ref="E1110" ca="1">INDIRECT(_xlfn.CONCAT("'3. Evaluator Information'!E",$B1110))</f>
        <v>0</v>
      </c>
      <c r="F1110" s="9" cm="1">
        <f t="array" aca="1" ref="F1110" ca="1">INDIRECT(_xlfn.CONCAT("'3. Evaluator Information'!F",$B1110))</f>
        <v>0</v>
      </c>
      <c r="G1110" s="9" cm="1">
        <f t="array" aca="1" ref="G1110" ca="1">IFERROR(VLOOKUP(INDIRECT(_xlfn.CONCAT("'3. Evaluator Information'!G",$B1110)),languages_lookup,2,FALSE),INT(0))</f>
        <v>0</v>
      </c>
      <c r="H1110" s="9">
        <v>56</v>
      </c>
    </row>
    <row r="1111" spans="1:8" x14ac:dyDescent="0.25">
      <c r="A1111" s="9">
        <v>165</v>
      </c>
      <c r="B1111" s="9">
        <v>1288</v>
      </c>
      <c r="C1111" s="9" cm="1">
        <f t="array" aca="1" ref="C1111" ca="1">INDIRECT(_xlfn.CONCAT("'3. Evaluator Information'!C",$B1111))</f>
        <v>0</v>
      </c>
      <c r="D1111" s="9" cm="1">
        <f t="array" aca="1" ref="D1111" ca="1">INDIRECT(_xlfn.CONCAT("'3. Evaluator Information'!D",$B1111))</f>
        <v>0</v>
      </c>
      <c r="E1111" s="9" cm="1">
        <f t="array" aca="1" ref="E1111" ca="1">INDIRECT(_xlfn.CONCAT("'3. Evaluator Information'!E",$B1111))</f>
        <v>0</v>
      </c>
      <c r="F1111" s="9" cm="1">
        <f t="array" aca="1" ref="F1111" ca="1">INDIRECT(_xlfn.CONCAT("'3. Evaluator Information'!F",$B1111))</f>
        <v>0</v>
      </c>
      <c r="G1111" s="9" cm="1">
        <f t="array" aca="1" ref="G1111" ca="1">IFERROR(VLOOKUP(INDIRECT(_xlfn.CONCAT("'3. Evaluator Information'!G",$B1111)),languages_lookup,2,FALSE),INT(0))</f>
        <v>0</v>
      </c>
      <c r="H1111" s="9">
        <v>56</v>
      </c>
    </row>
    <row r="1112" spans="1:8" x14ac:dyDescent="0.25">
      <c r="A1112" s="9">
        <v>165</v>
      </c>
      <c r="B1112" s="9">
        <v>1289</v>
      </c>
      <c r="C1112" s="9" cm="1">
        <f t="array" aca="1" ref="C1112" ca="1">INDIRECT(_xlfn.CONCAT("'3. Evaluator Information'!C",$B1112))</f>
        <v>0</v>
      </c>
      <c r="D1112" s="9" cm="1">
        <f t="array" aca="1" ref="D1112" ca="1">INDIRECT(_xlfn.CONCAT("'3. Evaluator Information'!D",$B1112))</f>
        <v>0</v>
      </c>
      <c r="E1112" s="9" cm="1">
        <f t="array" aca="1" ref="E1112" ca="1">INDIRECT(_xlfn.CONCAT("'3. Evaluator Information'!E",$B1112))</f>
        <v>0</v>
      </c>
      <c r="F1112" s="9" cm="1">
        <f t="array" aca="1" ref="F1112" ca="1">INDIRECT(_xlfn.CONCAT("'3. Evaluator Information'!F",$B1112))</f>
        <v>0</v>
      </c>
      <c r="G1112" s="9" cm="1">
        <f t="array" aca="1" ref="G1112" ca="1">IFERROR(VLOOKUP(INDIRECT(_xlfn.CONCAT("'3. Evaluator Information'!G",$B1112)),languages_lookup,2,FALSE),INT(0))</f>
        <v>0</v>
      </c>
      <c r="H1112" s="9">
        <v>56</v>
      </c>
    </row>
    <row r="1113" spans="1:8" x14ac:dyDescent="0.25">
      <c r="A1113" s="9">
        <v>165</v>
      </c>
      <c r="B1113" s="9">
        <v>1290</v>
      </c>
      <c r="C1113" s="9" cm="1">
        <f t="array" aca="1" ref="C1113" ca="1">INDIRECT(_xlfn.CONCAT("'3. Evaluator Information'!C",$B1113))</f>
        <v>0</v>
      </c>
      <c r="D1113" s="9" cm="1">
        <f t="array" aca="1" ref="D1113" ca="1">INDIRECT(_xlfn.CONCAT("'3. Evaluator Information'!D",$B1113))</f>
        <v>0</v>
      </c>
      <c r="E1113" s="9" cm="1">
        <f t="array" aca="1" ref="E1113" ca="1">INDIRECT(_xlfn.CONCAT("'3. Evaluator Information'!E",$B1113))</f>
        <v>0</v>
      </c>
      <c r="F1113" s="9" cm="1">
        <f t="array" aca="1" ref="F1113" ca="1">INDIRECT(_xlfn.CONCAT("'3. Evaluator Information'!F",$B1113))</f>
        <v>0</v>
      </c>
      <c r="G1113" s="9" cm="1">
        <f t="array" aca="1" ref="G1113" ca="1">IFERROR(VLOOKUP(INDIRECT(_xlfn.CONCAT("'3. Evaluator Information'!G",$B1113)),languages_lookup,2,FALSE),INT(0))</f>
        <v>0</v>
      </c>
      <c r="H1113" s="9">
        <v>56</v>
      </c>
    </row>
    <row r="1114" spans="1:8" x14ac:dyDescent="0.25">
      <c r="A1114" s="9">
        <v>165</v>
      </c>
      <c r="B1114" s="9">
        <v>1291</v>
      </c>
      <c r="C1114" s="9" cm="1">
        <f t="array" aca="1" ref="C1114" ca="1">INDIRECT(_xlfn.CONCAT("'3. Evaluator Information'!C",$B1114))</f>
        <v>0</v>
      </c>
      <c r="D1114" s="9" cm="1">
        <f t="array" aca="1" ref="D1114" ca="1">INDIRECT(_xlfn.CONCAT("'3. Evaluator Information'!D",$B1114))</f>
        <v>0</v>
      </c>
      <c r="E1114" s="9" cm="1">
        <f t="array" aca="1" ref="E1114" ca="1">INDIRECT(_xlfn.CONCAT("'3. Evaluator Information'!E",$B1114))</f>
        <v>0</v>
      </c>
      <c r="F1114" s="9" cm="1">
        <f t="array" aca="1" ref="F1114" ca="1">INDIRECT(_xlfn.CONCAT("'3. Evaluator Information'!F",$B1114))</f>
        <v>0</v>
      </c>
      <c r="G1114" s="9" cm="1">
        <f t="array" aca="1" ref="G1114" ca="1">IFERROR(VLOOKUP(INDIRECT(_xlfn.CONCAT("'3. Evaluator Information'!G",$B1114)),languages_lookup,2,FALSE),INT(0))</f>
        <v>0</v>
      </c>
      <c r="H1114" s="9">
        <v>56</v>
      </c>
    </row>
    <row r="1115" spans="1:8" x14ac:dyDescent="0.25">
      <c r="A1115" s="9">
        <v>165</v>
      </c>
      <c r="B1115" s="9">
        <v>1292</v>
      </c>
      <c r="C1115" s="9" cm="1">
        <f t="array" aca="1" ref="C1115" ca="1">INDIRECT(_xlfn.CONCAT("'3. Evaluator Information'!C",$B1115))</f>
        <v>0</v>
      </c>
      <c r="D1115" s="9" cm="1">
        <f t="array" aca="1" ref="D1115" ca="1">INDIRECT(_xlfn.CONCAT("'3. Evaluator Information'!D",$B1115))</f>
        <v>0</v>
      </c>
      <c r="E1115" s="9" cm="1">
        <f t="array" aca="1" ref="E1115" ca="1">INDIRECT(_xlfn.CONCAT("'3. Evaluator Information'!E",$B1115))</f>
        <v>0</v>
      </c>
      <c r="F1115" s="9" cm="1">
        <f t="array" aca="1" ref="F1115" ca="1">INDIRECT(_xlfn.CONCAT("'3. Evaluator Information'!F",$B1115))</f>
        <v>0</v>
      </c>
      <c r="G1115" s="9" cm="1">
        <f t="array" aca="1" ref="G1115" ca="1">IFERROR(VLOOKUP(INDIRECT(_xlfn.CONCAT("'3. Evaluator Information'!G",$B1115)),languages_lookup,2,FALSE),INT(0))</f>
        <v>0</v>
      </c>
      <c r="H1115" s="9">
        <v>56</v>
      </c>
    </row>
    <row r="1116" spans="1:8" x14ac:dyDescent="0.25">
      <c r="A1116" s="9">
        <v>165</v>
      </c>
      <c r="B1116" s="9">
        <v>1293</v>
      </c>
      <c r="C1116" s="9" cm="1">
        <f t="array" aca="1" ref="C1116" ca="1">INDIRECT(_xlfn.CONCAT("'3. Evaluator Information'!C",$B1116))</f>
        <v>0</v>
      </c>
      <c r="D1116" s="9" cm="1">
        <f t="array" aca="1" ref="D1116" ca="1">INDIRECT(_xlfn.CONCAT("'3. Evaluator Information'!D",$B1116))</f>
        <v>0</v>
      </c>
      <c r="E1116" s="9" cm="1">
        <f t="array" aca="1" ref="E1116" ca="1">INDIRECT(_xlfn.CONCAT("'3. Evaluator Information'!E",$B1116))</f>
        <v>0</v>
      </c>
      <c r="F1116" s="9" cm="1">
        <f t="array" aca="1" ref="F1116" ca="1">INDIRECT(_xlfn.CONCAT("'3. Evaluator Information'!F",$B1116))</f>
        <v>0</v>
      </c>
      <c r="G1116" s="9" cm="1">
        <f t="array" aca="1" ref="G1116" ca="1">IFERROR(VLOOKUP(INDIRECT(_xlfn.CONCAT("'3. Evaluator Information'!G",$B1116)),languages_lookup,2,FALSE),INT(0))</f>
        <v>0</v>
      </c>
      <c r="H1116" s="9">
        <v>56</v>
      </c>
    </row>
    <row r="1117" spans="1:8" x14ac:dyDescent="0.25">
      <c r="A1117" s="9">
        <v>165</v>
      </c>
      <c r="B1117" s="9">
        <v>1294</v>
      </c>
      <c r="C1117" s="9" cm="1">
        <f t="array" aca="1" ref="C1117" ca="1">INDIRECT(_xlfn.CONCAT("'3. Evaluator Information'!C",$B1117))</f>
        <v>0</v>
      </c>
      <c r="D1117" s="9" cm="1">
        <f t="array" aca="1" ref="D1117" ca="1">INDIRECT(_xlfn.CONCAT("'3. Evaluator Information'!D",$B1117))</f>
        <v>0</v>
      </c>
      <c r="E1117" s="9" cm="1">
        <f t="array" aca="1" ref="E1117" ca="1">INDIRECT(_xlfn.CONCAT("'3. Evaluator Information'!E",$B1117))</f>
        <v>0</v>
      </c>
      <c r="F1117" s="9" cm="1">
        <f t="array" aca="1" ref="F1117" ca="1">INDIRECT(_xlfn.CONCAT("'3. Evaluator Information'!F",$B1117))</f>
        <v>0</v>
      </c>
      <c r="G1117" s="9" cm="1">
        <f t="array" aca="1" ref="G1117" ca="1">IFERROR(VLOOKUP(INDIRECT(_xlfn.CONCAT("'3. Evaluator Information'!G",$B1117)),languages_lookup,2,FALSE),INT(0))</f>
        <v>0</v>
      </c>
      <c r="H1117" s="9">
        <v>56</v>
      </c>
    </row>
    <row r="1118" spans="1:8" x14ac:dyDescent="0.25">
      <c r="A1118" s="9">
        <v>165</v>
      </c>
      <c r="B1118" s="9">
        <v>1295</v>
      </c>
      <c r="C1118" s="9" cm="1">
        <f t="array" aca="1" ref="C1118" ca="1">INDIRECT(_xlfn.CONCAT("'3. Evaluator Information'!C",$B1118))</f>
        <v>0</v>
      </c>
      <c r="D1118" s="9" cm="1">
        <f t="array" aca="1" ref="D1118" ca="1">INDIRECT(_xlfn.CONCAT("'3. Evaluator Information'!D",$B1118))</f>
        <v>0</v>
      </c>
      <c r="E1118" s="9" cm="1">
        <f t="array" aca="1" ref="E1118" ca="1">INDIRECT(_xlfn.CONCAT("'3. Evaluator Information'!E",$B1118))</f>
        <v>0</v>
      </c>
      <c r="F1118" s="9" cm="1">
        <f t="array" aca="1" ref="F1118" ca="1">INDIRECT(_xlfn.CONCAT("'3. Evaluator Information'!F",$B1118))</f>
        <v>0</v>
      </c>
      <c r="G1118" s="9" cm="1">
        <f t="array" aca="1" ref="G1118" ca="1">IFERROR(VLOOKUP(INDIRECT(_xlfn.CONCAT("'3. Evaluator Information'!G",$B1118)),languages_lookup,2,FALSE),INT(0))</f>
        <v>0</v>
      </c>
      <c r="H1118" s="9">
        <v>56</v>
      </c>
    </row>
    <row r="1119" spans="1:8" x14ac:dyDescent="0.25">
      <c r="A1119" s="9">
        <v>165</v>
      </c>
      <c r="B1119" s="9">
        <v>1296</v>
      </c>
      <c r="C1119" s="9" cm="1">
        <f t="array" aca="1" ref="C1119" ca="1">INDIRECT(_xlfn.CONCAT("'3. Evaluator Information'!C",$B1119))</f>
        <v>0</v>
      </c>
      <c r="D1119" s="9" cm="1">
        <f t="array" aca="1" ref="D1119" ca="1">INDIRECT(_xlfn.CONCAT("'3. Evaluator Information'!D",$B1119))</f>
        <v>0</v>
      </c>
      <c r="E1119" s="9" cm="1">
        <f t="array" aca="1" ref="E1119" ca="1">INDIRECT(_xlfn.CONCAT("'3. Evaluator Information'!E",$B1119))</f>
        <v>0</v>
      </c>
      <c r="F1119" s="9" cm="1">
        <f t="array" aca="1" ref="F1119" ca="1">INDIRECT(_xlfn.CONCAT("'3. Evaluator Information'!F",$B1119))</f>
        <v>0</v>
      </c>
      <c r="G1119" s="9" cm="1">
        <f t="array" aca="1" ref="G1119" ca="1">IFERROR(VLOOKUP(INDIRECT(_xlfn.CONCAT("'3. Evaluator Information'!G",$B1119)),languages_lookup,2,FALSE),INT(0))</f>
        <v>0</v>
      </c>
      <c r="H1119" s="9">
        <v>56</v>
      </c>
    </row>
    <row r="1120" spans="1:8" x14ac:dyDescent="0.25">
      <c r="A1120" s="9">
        <v>165</v>
      </c>
      <c r="B1120" s="9">
        <v>1297</v>
      </c>
      <c r="C1120" s="9" cm="1">
        <f t="array" aca="1" ref="C1120" ca="1">INDIRECT(_xlfn.CONCAT("'3. Evaluator Information'!C",$B1120))</f>
        <v>0</v>
      </c>
      <c r="D1120" s="9" cm="1">
        <f t="array" aca="1" ref="D1120" ca="1">INDIRECT(_xlfn.CONCAT("'3. Evaluator Information'!D",$B1120))</f>
        <v>0</v>
      </c>
      <c r="E1120" s="9" cm="1">
        <f t="array" aca="1" ref="E1120" ca="1">INDIRECT(_xlfn.CONCAT("'3. Evaluator Information'!E",$B1120))</f>
        <v>0</v>
      </c>
      <c r="F1120" s="9" cm="1">
        <f t="array" aca="1" ref="F1120" ca="1">INDIRECT(_xlfn.CONCAT("'3. Evaluator Information'!F",$B1120))</f>
        <v>0</v>
      </c>
      <c r="G1120" s="9" cm="1">
        <f t="array" aca="1" ref="G1120" ca="1">IFERROR(VLOOKUP(INDIRECT(_xlfn.CONCAT("'3. Evaluator Information'!G",$B1120)),languages_lookup,2,FALSE),INT(0))</f>
        <v>0</v>
      </c>
      <c r="H1120" s="9">
        <v>56</v>
      </c>
    </row>
    <row r="1121" spans="1:8" x14ac:dyDescent="0.25">
      <c r="A1121" s="9">
        <v>165</v>
      </c>
      <c r="B1121" s="9">
        <v>1298</v>
      </c>
      <c r="C1121" s="9" cm="1">
        <f t="array" aca="1" ref="C1121" ca="1">INDIRECT(_xlfn.CONCAT("'3. Evaluator Information'!C",$B1121))</f>
        <v>0</v>
      </c>
      <c r="D1121" s="9" cm="1">
        <f t="array" aca="1" ref="D1121" ca="1">INDIRECT(_xlfn.CONCAT("'3. Evaluator Information'!D",$B1121))</f>
        <v>0</v>
      </c>
      <c r="E1121" s="9" cm="1">
        <f t="array" aca="1" ref="E1121" ca="1">INDIRECT(_xlfn.CONCAT("'3. Evaluator Information'!E",$B1121))</f>
        <v>0</v>
      </c>
      <c r="F1121" s="9" cm="1">
        <f t="array" aca="1" ref="F1121" ca="1">INDIRECT(_xlfn.CONCAT("'3. Evaluator Information'!F",$B1121))</f>
        <v>0</v>
      </c>
      <c r="G1121" s="9" cm="1">
        <f t="array" aca="1" ref="G1121" ca="1">IFERROR(VLOOKUP(INDIRECT(_xlfn.CONCAT("'3. Evaluator Information'!G",$B1121)),languages_lookup,2,FALSE),INT(0))</f>
        <v>0</v>
      </c>
      <c r="H1121" s="9">
        <v>56</v>
      </c>
    </row>
    <row r="1122" spans="1:8" x14ac:dyDescent="0.25">
      <c r="A1122" s="9">
        <v>168</v>
      </c>
      <c r="B1122" s="9">
        <v>1302</v>
      </c>
      <c r="C1122" s="9" cm="1">
        <f t="array" aca="1" ref="C1122" ca="1">INDIRECT(_xlfn.CONCAT("'3. Evaluator Information'!C",$B1122))</f>
        <v>0</v>
      </c>
      <c r="D1122" s="9" cm="1">
        <f t="array" aca="1" ref="D1122" ca="1">INDIRECT(_xlfn.CONCAT("'3. Evaluator Information'!D",$B1122))</f>
        <v>0</v>
      </c>
      <c r="E1122" s="9" cm="1">
        <f t="array" aca="1" ref="E1122" ca="1">INDIRECT(_xlfn.CONCAT("'3. Evaluator Information'!E",$B1122))</f>
        <v>0</v>
      </c>
      <c r="F1122" s="9" cm="1">
        <f t="array" aca="1" ref="F1122" ca="1">INDIRECT(_xlfn.CONCAT("'3. Evaluator Information'!F",$B1122))</f>
        <v>0</v>
      </c>
      <c r="G1122" s="9" cm="1">
        <f t="array" aca="1" ref="G1122" ca="1">IFERROR(VLOOKUP(INDIRECT(_xlfn.CONCAT("'3. Evaluator Information'!G",$B1122)),languages_lookup,2,FALSE),INT(0))</f>
        <v>0</v>
      </c>
      <c r="H1122" s="9">
        <v>57</v>
      </c>
    </row>
    <row r="1123" spans="1:8" x14ac:dyDescent="0.25">
      <c r="A1123" s="9">
        <v>168</v>
      </c>
      <c r="B1123" s="9">
        <v>1303</v>
      </c>
      <c r="C1123" s="9" cm="1">
        <f t="array" aca="1" ref="C1123" ca="1">INDIRECT(_xlfn.CONCAT("'3. Evaluator Information'!C",$B1123))</f>
        <v>0</v>
      </c>
      <c r="D1123" s="9" cm="1">
        <f t="array" aca="1" ref="D1123" ca="1">INDIRECT(_xlfn.CONCAT("'3. Evaluator Information'!D",$B1123))</f>
        <v>0</v>
      </c>
      <c r="E1123" s="9" cm="1">
        <f t="array" aca="1" ref="E1123" ca="1">INDIRECT(_xlfn.CONCAT("'3. Evaluator Information'!E",$B1123))</f>
        <v>0</v>
      </c>
      <c r="F1123" s="9" cm="1">
        <f t="array" aca="1" ref="F1123" ca="1">INDIRECT(_xlfn.CONCAT("'3. Evaluator Information'!F",$B1123))</f>
        <v>0</v>
      </c>
      <c r="G1123" s="9" cm="1">
        <f t="array" aca="1" ref="G1123" ca="1">IFERROR(VLOOKUP(INDIRECT(_xlfn.CONCAT("'3. Evaluator Information'!G",$B1123)),languages_lookup,2,FALSE),INT(0))</f>
        <v>0</v>
      </c>
      <c r="H1123" s="9">
        <v>57</v>
      </c>
    </row>
    <row r="1124" spans="1:8" x14ac:dyDescent="0.25">
      <c r="A1124" s="9">
        <v>168</v>
      </c>
      <c r="B1124" s="9">
        <v>1304</v>
      </c>
      <c r="C1124" s="9" cm="1">
        <f t="array" aca="1" ref="C1124" ca="1">INDIRECT(_xlfn.CONCAT("'3. Evaluator Information'!C",$B1124))</f>
        <v>0</v>
      </c>
      <c r="D1124" s="9" cm="1">
        <f t="array" aca="1" ref="D1124" ca="1">INDIRECT(_xlfn.CONCAT("'3. Evaluator Information'!D",$B1124))</f>
        <v>0</v>
      </c>
      <c r="E1124" s="9" cm="1">
        <f t="array" aca="1" ref="E1124" ca="1">INDIRECT(_xlfn.CONCAT("'3. Evaluator Information'!E",$B1124))</f>
        <v>0</v>
      </c>
      <c r="F1124" s="9" cm="1">
        <f t="array" aca="1" ref="F1124" ca="1">INDIRECT(_xlfn.CONCAT("'3. Evaluator Information'!F",$B1124))</f>
        <v>0</v>
      </c>
      <c r="G1124" s="9" cm="1">
        <f t="array" aca="1" ref="G1124" ca="1">IFERROR(VLOOKUP(INDIRECT(_xlfn.CONCAT("'3. Evaluator Information'!G",$B1124)),languages_lookup,2,FALSE),INT(0))</f>
        <v>0</v>
      </c>
      <c r="H1124" s="9">
        <v>57</v>
      </c>
    </row>
    <row r="1125" spans="1:8" x14ac:dyDescent="0.25">
      <c r="A1125" s="9">
        <v>168</v>
      </c>
      <c r="B1125" s="9">
        <v>1305</v>
      </c>
      <c r="C1125" s="9" cm="1">
        <f t="array" aca="1" ref="C1125" ca="1">INDIRECT(_xlfn.CONCAT("'3. Evaluator Information'!C",$B1125))</f>
        <v>0</v>
      </c>
      <c r="D1125" s="9" cm="1">
        <f t="array" aca="1" ref="D1125" ca="1">INDIRECT(_xlfn.CONCAT("'3. Evaluator Information'!D",$B1125))</f>
        <v>0</v>
      </c>
      <c r="E1125" s="9" cm="1">
        <f t="array" aca="1" ref="E1125" ca="1">INDIRECT(_xlfn.CONCAT("'3. Evaluator Information'!E",$B1125))</f>
        <v>0</v>
      </c>
      <c r="F1125" s="9" cm="1">
        <f t="array" aca="1" ref="F1125" ca="1">INDIRECT(_xlfn.CONCAT("'3. Evaluator Information'!F",$B1125))</f>
        <v>0</v>
      </c>
      <c r="G1125" s="9" cm="1">
        <f t="array" aca="1" ref="G1125" ca="1">IFERROR(VLOOKUP(INDIRECT(_xlfn.CONCAT("'3. Evaluator Information'!G",$B1125)),languages_lookup,2,FALSE),INT(0))</f>
        <v>0</v>
      </c>
      <c r="H1125" s="9">
        <v>57</v>
      </c>
    </row>
    <row r="1126" spans="1:8" x14ac:dyDescent="0.25">
      <c r="A1126" s="9">
        <v>168</v>
      </c>
      <c r="B1126" s="9">
        <v>1306</v>
      </c>
      <c r="C1126" s="9" cm="1">
        <f t="array" aca="1" ref="C1126" ca="1">INDIRECT(_xlfn.CONCAT("'3. Evaluator Information'!C",$B1126))</f>
        <v>0</v>
      </c>
      <c r="D1126" s="9" cm="1">
        <f t="array" aca="1" ref="D1126" ca="1">INDIRECT(_xlfn.CONCAT("'3. Evaluator Information'!D",$B1126))</f>
        <v>0</v>
      </c>
      <c r="E1126" s="9" cm="1">
        <f t="array" aca="1" ref="E1126" ca="1">INDIRECT(_xlfn.CONCAT("'3. Evaluator Information'!E",$B1126))</f>
        <v>0</v>
      </c>
      <c r="F1126" s="9" cm="1">
        <f t="array" aca="1" ref="F1126" ca="1">INDIRECT(_xlfn.CONCAT("'3. Evaluator Information'!F",$B1126))</f>
        <v>0</v>
      </c>
      <c r="G1126" s="9" cm="1">
        <f t="array" aca="1" ref="G1126" ca="1">IFERROR(VLOOKUP(INDIRECT(_xlfn.CONCAT("'3. Evaluator Information'!G",$B1126)),languages_lookup,2,FALSE),INT(0))</f>
        <v>0</v>
      </c>
      <c r="H1126" s="9">
        <v>57</v>
      </c>
    </row>
    <row r="1127" spans="1:8" x14ac:dyDescent="0.25">
      <c r="A1127" s="9">
        <v>168</v>
      </c>
      <c r="B1127" s="9">
        <v>1307</v>
      </c>
      <c r="C1127" s="9" cm="1">
        <f t="array" aca="1" ref="C1127" ca="1">INDIRECT(_xlfn.CONCAT("'3. Evaluator Information'!C",$B1127))</f>
        <v>0</v>
      </c>
      <c r="D1127" s="9" cm="1">
        <f t="array" aca="1" ref="D1127" ca="1">INDIRECT(_xlfn.CONCAT("'3. Evaluator Information'!D",$B1127))</f>
        <v>0</v>
      </c>
      <c r="E1127" s="9" cm="1">
        <f t="array" aca="1" ref="E1127" ca="1">INDIRECT(_xlfn.CONCAT("'3. Evaluator Information'!E",$B1127))</f>
        <v>0</v>
      </c>
      <c r="F1127" s="9" cm="1">
        <f t="array" aca="1" ref="F1127" ca="1">INDIRECT(_xlfn.CONCAT("'3. Evaluator Information'!F",$B1127))</f>
        <v>0</v>
      </c>
      <c r="G1127" s="9" cm="1">
        <f t="array" aca="1" ref="G1127" ca="1">IFERROR(VLOOKUP(INDIRECT(_xlfn.CONCAT("'3. Evaluator Information'!G",$B1127)),languages_lookup,2,FALSE),INT(0))</f>
        <v>0</v>
      </c>
      <c r="H1127" s="9">
        <v>57</v>
      </c>
    </row>
    <row r="1128" spans="1:8" x14ac:dyDescent="0.25">
      <c r="A1128" s="9">
        <v>168</v>
      </c>
      <c r="B1128" s="9">
        <v>1308</v>
      </c>
      <c r="C1128" s="9" cm="1">
        <f t="array" aca="1" ref="C1128" ca="1">INDIRECT(_xlfn.CONCAT("'3. Evaluator Information'!C",$B1128))</f>
        <v>0</v>
      </c>
      <c r="D1128" s="9" cm="1">
        <f t="array" aca="1" ref="D1128" ca="1">INDIRECT(_xlfn.CONCAT("'3. Evaluator Information'!D",$B1128))</f>
        <v>0</v>
      </c>
      <c r="E1128" s="9" cm="1">
        <f t="array" aca="1" ref="E1128" ca="1">INDIRECT(_xlfn.CONCAT("'3. Evaluator Information'!E",$B1128))</f>
        <v>0</v>
      </c>
      <c r="F1128" s="9" cm="1">
        <f t="array" aca="1" ref="F1128" ca="1">INDIRECT(_xlfn.CONCAT("'3. Evaluator Information'!F",$B1128))</f>
        <v>0</v>
      </c>
      <c r="G1128" s="9" cm="1">
        <f t="array" aca="1" ref="G1128" ca="1">IFERROR(VLOOKUP(INDIRECT(_xlfn.CONCAT("'3. Evaluator Information'!G",$B1128)),languages_lookup,2,FALSE),INT(0))</f>
        <v>0</v>
      </c>
      <c r="H1128" s="9">
        <v>57</v>
      </c>
    </row>
    <row r="1129" spans="1:8" x14ac:dyDescent="0.25">
      <c r="A1129" s="9">
        <v>168</v>
      </c>
      <c r="B1129" s="9">
        <v>1309</v>
      </c>
      <c r="C1129" s="9" cm="1">
        <f t="array" aca="1" ref="C1129" ca="1">INDIRECT(_xlfn.CONCAT("'3. Evaluator Information'!C",$B1129))</f>
        <v>0</v>
      </c>
      <c r="D1129" s="9" cm="1">
        <f t="array" aca="1" ref="D1129" ca="1">INDIRECT(_xlfn.CONCAT("'3. Evaluator Information'!D",$B1129))</f>
        <v>0</v>
      </c>
      <c r="E1129" s="9" cm="1">
        <f t="array" aca="1" ref="E1129" ca="1">INDIRECT(_xlfn.CONCAT("'3. Evaluator Information'!E",$B1129))</f>
        <v>0</v>
      </c>
      <c r="F1129" s="9" cm="1">
        <f t="array" aca="1" ref="F1129" ca="1">INDIRECT(_xlfn.CONCAT("'3. Evaluator Information'!F",$B1129))</f>
        <v>0</v>
      </c>
      <c r="G1129" s="9" cm="1">
        <f t="array" aca="1" ref="G1129" ca="1">IFERROR(VLOOKUP(INDIRECT(_xlfn.CONCAT("'3. Evaluator Information'!G",$B1129)),languages_lookup,2,FALSE),INT(0))</f>
        <v>0</v>
      </c>
      <c r="H1129" s="9">
        <v>57</v>
      </c>
    </row>
    <row r="1130" spans="1:8" x14ac:dyDescent="0.25">
      <c r="A1130" s="9">
        <v>168</v>
      </c>
      <c r="B1130" s="9">
        <v>1310</v>
      </c>
      <c r="C1130" s="9" cm="1">
        <f t="array" aca="1" ref="C1130" ca="1">INDIRECT(_xlfn.CONCAT("'3. Evaluator Information'!C",$B1130))</f>
        <v>0</v>
      </c>
      <c r="D1130" s="9" cm="1">
        <f t="array" aca="1" ref="D1130" ca="1">INDIRECT(_xlfn.CONCAT("'3. Evaluator Information'!D",$B1130))</f>
        <v>0</v>
      </c>
      <c r="E1130" s="9" cm="1">
        <f t="array" aca="1" ref="E1130" ca="1">INDIRECT(_xlfn.CONCAT("'3. Evaluator Information'!E",$B1130))</f>
        <v>0</v>
      </c>
      <c r="F1130" s="9" cm="1">
        <f t="array" aca="1" ref="F1130" ca="1">INDIRECT(_xlfn.CONCAT("'3. Evaluator Information'!F",$B1130))</f>
        <v>0</v>
      </c>
      <c r="G1130" s="9" cm="1">
        <f t="array" aca="1" ref="G1130" ca="1">IFERROR(VLOOKUP(INDIRECT(_xlfn.CONCAT("'3. Evaluator Information'!G",$B1130)),languages_lookup,2,FALSE),INT(0))</f>
        <v>0</v>
      </c>
      <c r="H1130" s="9">
        <v>57</v>
      </c>
    </row>
    <row r="1131" spans="1:8" x14ac:dyDescent="0.25">
      <c r="A1131" s="9">
        <v>168</v>
      </c>
      <c r="B1131" s="9">
        <v>1311</v>
      </c>
      <c r="C1131" s="9" cm="1">
        <f t="array" aca="1" ref="C1131" ca="1">INDIRECT(_xlfn.CONCAT("'3. Evaluator Information'!C",$B1131))</f>
        <v>0</v>
      </c>
      <c r="D1131" s="9" cm="1">
        <f t="array" aca="1" ref="D1131" ca="1">INDIRECT(_xlfn.CONCAT("'3. Evaluator Information'!D",$B1131))</f>
        <v>0</v>
      </c>
      <c r="E1131" s="9" cm="1">
        <f t="array" aca="1" ref="E1131" ca="1">INDIRECT(_xlfn.CONCAT("'3. Evaluator Information'!E",$B1131))</f>
        <v>0</v>
      </c>
      <c r="F1131" s="9" cm="1">
        <f t="array" aca="1" ref="F1131" ca="1">INDIRECT(_xlfn.CONCAT("'3. Evaluator Information'!F",$B1131))</f>
        <v>0</v>
      </c>
      <c r="G1131" s="9" cm="1">
        <f t="array" aca="1" ref="G1131" ca="1">IFERROR(VLOOKUP(INDIRECT(_xlfn.CONCAT("'3. Evaluator Information'!G",$B1131)),languages_lookup,2,FALSE),INT(0))</f>
        <v>0</v>
      </c>
      <c r="H1131" s="9">
        <v>57</v>
      </c>
    </row>
    <row r="1132" spans="1:8" x14ac:dyDescent="0.25">
      <c r="A1132" s="9">
        <v>168</v>
      </c>
      <c r="B1132" s="9">
        <v>1312</v>
      </c>
      <c r="C1132" s="9" cm="1">
        <f t="array" aca="1" ref="C1132" ca="1">INDIRECT(_xlfn.CONCAT("'3. Evaluator Information'!C",$B1132))</f>
        <v>0</v>
      </c>
      <c r="D1132" s="9" cm="1">
        <f t="array" aca="1" ref="D1132" ca="1">INDIRECT(_xlfn.CONCAT("'3. Evaluator Information'!D",$B1132))</f>
        <v>0</v>
      </c>
      <c r="E1132" s="9" cm="1">
        <f t="array" aca="1" ref="E1132" ca="1">INDIRECT(_xlfn.CONCAT("'3. Evaluator Information'!E",$B1132))</f>
        <v>0</v>
      </c>
      <c r="F1132" s="9" cm="1">
        <f t="array" aca="1" ref="F1132" ca="1">INDIRECT(_xlfn.CONCAT("'3. Evaluator Information'!F",$B1132))</f>
        <v>0</v>
      </c>
      <c r="G1132" s="9" cm="1">
        <f t="array" aca="1" ref="G1132" ca="1">IFERROR(VLOOKUP(INDIRECT(_xlfn.CONCAT("'3. Evaluator Information'!G",$B1132)),languages_lookup,2,FALSE),INT(0))</f>
        <v>0</v>
      </c>
      <c r="H1132" s="9">
        <v>57</v>
      </c>
    </row>
    <row r="1133" spans="1:8" x14ac:dyDescent="0.25">
      <c r="A1133" s="9">
        <v>168</v>
      </c>
      <c r="B1133" s="9">
        <v>1313</v>
      </c>
      <c r="C1133" s="9" cm="1">
        <f t="array" aca="1" ref="C1133" ca="1">INDIRECT(_xlfn.CONCAT("'3. Evaluator Information'!C",$B1133))</f>
        <v>0</v>
      </c>
      <c r="D1133" s="9" cm="1">
        <f t="array" aca="1" ref="D1133" ca="1">INDIRECT(_xlfn.CONCAT("'3. Evaluator Information'!D",$B1133))</f>
        <v>0</v>
      </c>
      <c r="E1133" s="9" cm="1">
        <f t="array" aca="1" ref="E1133" ca="1">INDIRECT(_xlfn.CONCAT("'3. Evaluator Information'!E",$B1133))</f>
        <v>0</v>
      </c>
      <c r="F1133" s="9" cm="1">
        <f t="array" aca="1" ref="F1133" ca="1">INDIRECT(_xlfn.CONCAT("'3. Evaluator Information'!F",$B1133))</f>
        <v>0</v>
      </c>
      <c r="G1133" s="9" cm="1">
        <f t="array" aca="1" ref="G1133" ca="1">IFERROR(VLOOKUP(INDIRECT(_xlfn.CONCAT("'3. Evaluator Information'!G",$B1133)),languages_lookup,2,FALSE),INT(0))</f>
        <v>0</v>
      </c>
      <c r="H1133" s="9">
        <v>57</v>
      </c>
    </row>
    <row r="1134" spans="1:8" x14ac:dyDescent="0.25">
      <c r="A1134" s="9">
        <v>168</v>
      </c>
      <c r="B1134" s="9">
        <v>1314</v>
      </c>
      <c r="C1134" s="9" cm="1">
        <f t="array" aca="1" ref="C1134" ca="1">INDIRECT(_xlfn.CONCAT("'3. Evaluator Information'!C",$B1134))</f>
        <v>0</v>
      </c>
      <c r="D1134" s="9" cm="1">
        <f t="array" aca="1" ref="D1134" ca="1">INDIRECT(_xlfn.CONCAT("'3. Evaluator Information'!D",$B1134))</f>
        <v>0</v>
      </c>
      <c r="E1134" s="9" cm="1">
        <f t="array" aca="1" ref="E1134" ca="1">INDIRECT(_xlfn.CONCAT("'3. Evaluator Information'!E",$B1134))</f>
        <v>0</v>
      </c>
      <c r="F1134" s="9" cm="1">
        <f t="array" aca="1" ref="F1134" ca="1">INDIRECT(_xlfn.CONCAT("'3. Evaluator Information'!F",$B1134))</f>
        <v>0</v>
      </c>
      <c r="G1134" s="9" cm="1">
        <f t="array" aca="1" ref="G1134" ca="1">IFERROR(VLOOKUP(INDIRECT(_xlfn.CONCAT("'3. Evaluator Information'!G",$B1134)),languages_lookup,2,FALSE),INT(0))</f>
        <v>0</v>
      </c>
      <c r="H1134" s="9">
        <v>57</v>
      </c>
    </row>
    <row r="1135" spans="1:8" x14ac:dyDescent="0.25">
      <c r="A1135" s="9">
        <v>168</v>
      </c>
      <c r="B1135" s="9">
        <v>1315</v>
      </c>
      <c r="C1135" s="9" cm="1">
        <f t="array" aca="1" ref="C1135" ca="1">INDIRECT(_xlfn.CONCAT("'3. Evaluator Information'!C",$B1135))</f>
        <v>0</v>
      </c>
      <c r="D1135" s="9" cm="1">
        <f t="array" aca="1" ref="D1135" ca="1">INDIRECT(_xlfn.CONCAT("'3. Evaluator Information'!D",$B1135))</f>
        <v>0</v>
      </c>
      <c r="E1135" s="9" cm="1">
        <f t="array" aca="1" ref="E1135" ca="1">INDIRECT(_xlfn.CONCAT("'3. Evaluator Information'!E",$B1135))</f>
        <v>0</v>
      </c>
      <c r="F1135" s="9" cm="1">
        <f t="array" aca="1" ref="F1135" ca="1">INDIRECT(_xlfn.CONCAT("'3. Evaluator Information'!F",$B1135))</f>
        <v>0</v>
      </c>
      <c r="G1135" s="9" cm="1">
        <f t="array" aca="1" ref="G1135" ca="1">IFERROR(VLOOKUP(INDIRECT(_xlfn.CONCAT("'3. Evaluator Information'!G",$B1135)),languages_lookup,2,FALSE),INT(0))</f>
        <v>0</v>
      </c>
      <c r="H1135" s="9">
        <v>57</v>
      </c>
    </row>
    <row r="1136" spans="1:8" x14ac:dyDescent="0.25">
      <c r="A1136" s="9">
        <v>168</v>
      </c>
      <c r="B1136" s="9">
        <v>1316</v>
      </c>
      <c r="C1136" s="9" cm="1">
        <f t="array" aca="1" ref="C1136" ca="1">INDIRECT(_xlfn.CONCAT("'3. Evaluator Information'!C",$B1136))</f>
        <v>0</v>
      </c>
      <c r="D1136" s="9" cm="1">
        <f t="array" aca="1" ref="D1136" ca="1">INDIRECT(_xlfn.CONCAT("'3. Evaluator Information'!D",$B1136))</f>
        <v>0</v>
      </c>
      <c r="E1136" s="9" cm="1">
        <f t="array" aca="1" ref="E1136" ca="1">INDIRECT(_xlfn.CONCAT("'3. Evaluator Information'!E",$B1136))</f>
        <v>0</v>
      </c>
      <c r="F1136" s="9" cm="1">
        <f t="array" aca="1" ref="F1136" ca="1">INDIRECT(_xlfn.CONCAT("'3. Evaluator Information'!F",$B1136))</f>
        <v>0</v>
      </c>
      <c r="G1136" s="9" cm="1">
        <f t="array" aca="1" ref="G1136" ca="1">IFERROR(VLOOKUP(INDIRECT(_xlfn.CONCAT("'3. Evaluator Information'!G",$B1136)),languages_lookup,2,FALSE),INT(0))</f>
        <v>0</v>
      </c>
      <c r="H1136" s="9">
        <v>57</v>
      </c>
    </row>
    <row r="1137" spans="1:8" x14ac:dyDescent="0.25">
      <c r="A1137" s="9">
        <v>168</v>
      </c>
      <c r="B1137" s="9">
        <v>1317</v>
      </c>
      <c r="C1137" s="9" cm="1">
        <f t="array" aca="1" ref="C1137" ca="1">INDIRECT(_xlfn.CONCAT("'3. Evaluator Information'!C",$B1137))</f>
        <v>0</v>
      </c>
      <c r="D1137" s="9" cm="1">
        <f t="array" aca="1" ref="D1137" ca="1">INDIRECT(_xlfn.CONCAT("'3. Evaluator Information'!D",$B1137))</f>
        <v>0</v>
      </c>
      <c r="E1137" s="9" cm="1">
        <f t="array" aca="1" ref="E1137" ca="1">INDIRECT(_xlfn.CONCAT("'3. Evaluator Information'!E",$B1137))</f>
        <v>0</v>
      </c>
      <c r="F1137" s="9" cm="1">
        <f t="array" aca="1" ref="F1137" ca="1">INDIRECT(_xlfn.CONCAT("'3. Evaluator Information'!F",$B1137))</f>
        <v>0</v>
      </c>
      <c r="G1137" s="9" cm="1">
        <f t="array" aca="1" ref="G1137" ca="1">IFERROR(VLOOKUP(INDIRECT(_xlfn.CONCAT("'3. Evaluator Information'!G",$B1137)),languages_lookup,2,FALSE),INT(0))</f>
        <v>0</v>
      </c>
      <c r="H1137" s="9">
        <v>57</v>
      </c>
    </row>
    <row r="1138" spans="1:8" x14ac:dyDescent="0.25">
      <c r="A1138" s="9">
        <v>168</v>
      </c>
      <c r="B1138" s="9">
        <v>1318</v>
      </c>
      <c r="C1138" s="9" cm="1">
        <f t="array" aca="1" ref="C1138" ca="1">INDIRECT(_xlfn.CONCAT("'3. Evaluator Information'!C",$B1138))</f>
        <v>0</v>
      </c>
      <c r="D1138" s="9" cm="1">
        <f t="array" aca="1" ref="D1138" ca="1">INDIRECT(_xlfn.CONCAT("'3. Evaluator Information'!D",$B1138))</f>
        <v>0</v>
      </c>
      <c r="E1138" s="9" cm="1">
        <f t="array" aca="1" ref="E1138" ca="1">INDIRECT(_xlfn.CONCAT("'3. Evaluator Information'!E",$B1138))</f>
        <v>0</v>
      </c>
      <c r="F1138" s="9" cm="1">
        <f t="array" aca="1" ref="F1138" ca="1">INDIRECT(_xlfn.CONCAT("'3. Evaluator Information'!F",$B1138))</f>
        <v>0</v>
      </c>
      <c r="G1138" s="9" cm="1">
        <f t="array" aca="1" ref="G1138" ca="1">IFERROR(VLOOKUP(INDIRECT(_xlfn.CONCAT("'3. Evaluator Information'!G",$B1138)),languages_lookup,2,FALSE),INT(0))</f>
        <v>0</v>
      </c>
      <c r="H1138" s="9">
        <v>57</v>
      </c>
    </row>
    <row r="1139" spans="1:8" x14ac:dyDescent="0.25">
      <c r="A1139" s="9">
        <v>168</v>
      </c>
      <c r="B1139" s="9">
        <v>1319</v>
      </c>
      <c r="C1139" s="9" cm="1">
        <f t="array" aca="1" ref="C1139" ca="1">INDIRECT(_xlfn.CONCAT("'3. Evaluator Information'!C",$B1139))</f>
        <v>0</v>
      </c>
      <c r="D1139" s="9" cm="1">
        <f t="array" aca="1" ref="D1139" ca="1">INDIRECT(_xlfn.CONCAT("'3. Evaluator Information'!D",$B1139))</f>
        <v>0</v>
      </c>
      <c r="E1139" s="9" cm="1">
        <f t="array" aca="1" ref="E1139" ca="1">INDIRECT(_xlfn.CONCAT("'3. Evaluator Information'!E",$B1139))</f>
        <v>0</v>
      </c>
      <c r="F1139" s="9" cm="1">
        <f t="array" aca="1" ref="F1139" ca="1">INDIRECT(_xlfn.CONCAT("'3. Evaluator Information'!F",$B1139))</f>
        <v>0</v>
      </c>
      <c r="G1139" s="9" cm="1">
        <f t="array" aca="1" ref="G1139" ca="1">IFERROR(VLOOKUP(INDIRECT(_xlfn.CONCAT("'3. Evaluator Information'!G",$B1139)),languages_lookup,2,FALSE),INT(0))</f>
        <v>0</v>
      </c>
      <c r="H1139" s="9">
        <v>57</v>
      </c>
    </row>
    <row r="1140" spans="1:8" x14ac:dyDescent="0.25">
      <c r="A1140" s="9">
        <v>168</v>
      </c>
      <c r="B1140" s="9">
        <v>1320</v>
      </c>
      <c r="C1140" s="9" cm="1">
        <f t="array" aca="1" ref="C1140" ca="1">INDIRECT(_xlfn.CONCAT("'3. Evaluator Information'!C",$B1140))</f>
        <v>0</v>
      </c>
      <c r="D1140" s="9" cm="1">
        <f t="array" aca="1" ref="D1140" ca="1">INDIRECT(_xlfn.CONCAT("'3. Evaluator Information'!D",$B1140))</f>
        <v>0</v>
      </c>
      <c r="E1140" s="9" cm="1">
        <f t="array" aca="1" ref="E1140" ca="1">INDIRECT(_xlfn.CONCAT("'3. Evaluator Information'!E",$B1140))</f>
        <v>0</v>
      </c>
      <c r="F1140" s="9" cm="1">
        <f t="array" aca="1" ref="F1140" ca="1">INDIRECT(_xlfn.CONCAT("'3. Evaluator Information'!F",$B1140))</f>
        <v>0</v>
      </c>
      <c r="G1140" s="9" cm="1">
        <f t="array" aca="1" ref="G1140" ca="1">IFERROR(VLOOKUP(INDIRECT(_xlfn.CONCAT("'3. Evaluator Information'!G",$B1140)),languages_lookup,2,FALSE),INT(0))</f>
        <v>0</v>
      </c>
      <c r="H1140" s="9">
        <v>57</v>
      </c>
    </row>
    <row r="1141" spans="1:8" x14ac:dyDescent="0.25">
      <c r="A1141" s="9">
        <v>168</v>
      </c>
      <c r="B1141" s="9">
        <v>1321</v>
      </c>
      <c r="C1141" s="9" cm="1">
        <f t="array" aca="1" ref="C1141" ca="1">INDIRECT(_xlfn.CONCAT("'3. Evaluator Information'!C",$B1141))</f>
        <v>0</v>
      </c>
      <c r="D1141" s="9" cm="1">
        <f t="array" aca="1" ref="D1141" ca="1">INDIRECT(_xlfn.CONCAT("'3. Evaluator Information'!D",$B1141))</f>
        <v>0</v>
      </c>
      <c r="E1141" s="9" cm="1">
        <f t="array" aca="1" ref="E1141" ca="1">INDIRECT(_xlfn.CONCAT("'3. Evaluator Information'!E",$B1141))</f>
        <v>0</v>
      </c>
      <c r="F1141" s="9" cm="1">
        <f t="array" aca="1" ref="F1141" ca="1">INDIRECT(_xlfn.CONCAT("'3. Evaluator Information'!F",$B1141))</f>
        <v>0</v>
      </c>
      <c r="G1141" s="9" cm="1">
        <f t="array" aca="1" ref="G1141" ca="1">IFERROR(VLOOKUP(INDIRECT(_xlfn.CONCAT("'3. Evaluator Information'!G",$B1141)),languages_lookup,2,FALSE),INT(0))</f>
        <v>0</v>
      </c>
      <c r="H1141" s="9">
        <v>57</v>
      </c>
    </row>
    <row r="1142" spans="1:8" x14ac:dyDescent="0.25">
      <c r="A1142" s="9">
        <v>171</v>
      </c>
      <c r="B1142" s="9">
        <v>1325</v>
      </c>
      <c r="C1142" s="9" cm="1">
        <f t="array" aca="1" ref="C1142" ca="1">INDIRECT(_xlfn.CONCAT("'3. Evaluator Information'!C",$B1142))</f>
        <v>0</v>
      </c>
      <c r="D1142" s="9" cm="1">
        <f t="array" aca="1" ref="D1142" ca="1">INDIRECT(_xlfn.CONCAT("'3. Evaluator Information'!D",$B1142))</f>
        <v>0</v>
      </c>
      <c r="E1142" s="9" cm="1">
        <f t="array" aca="1" ref="E1142" ca="1">INDIRECT(_xlfn.CONCAT("'3. Evaluator Information'!E",$B1142))</f>
        <v>0</v>
      </c>
      <c r="F1142" s="9" cm="1">
        <f t="array" aca="1" ref="F1142" ca="1">INDIRECT(_xlfn.CONCAT("'3. Evaluator Information'!F",$B1142))</f>
        <v>0</v>
      </c>
      <c r="G1142" s="9" cm="1">
        <f t="array" aca="1" ref="G1142" ca="1">IFERROR(VLOOKUP(INDIRECT(_xlfn.CONCAT("'3. Evaluator Information'!G",$B1142)),languages_lookup,2,FALSE),INT(0))</f>
        <v>0</v>
      </c>
      <c r="H1142" s="9">
        <v>58</v>
      </c>
    </row>
    <row r="1143" spans="1:8" x14ac:dyDescent="0.25">
      <c r="A1143" s="9">
        <v>171</v>
      </c>
      <c r="B1143" s="9">
        <v>1326</v>
      </c>
      <c r="C1143" s="9" cm="1">
        <f t="array" aca="1" ref="C1143" ca="1">INDIRECT(_xlfn.CONCAT("'3. Evaluator Information'!C",$B1143))</f>
        <v>0</v>
      </c>
      <c r="D1143" s="9" cm="1">
        <f t="array" aca="1" ref="D1143" ca="1">INDIRECT(_xlfn.CONCAT("'3. Evaluator Information'!D",$B1143))</f>
        <v>0</v>
      </c>
      <c r="E1143" s="9" cm="1">
        <f t="array" aca="1" ref="E1143" ca="1">INDIRECT(_xlfn.CONCAT("'3. Evaluator Information'!E",$B1143))</f>
        <v>0</v>
      </c>
      <c r="F1143" s="9" cm="1">
        <f t="array" aca="1" ref="F1143" ca="1">INDIRECT(_xlfn.CONCAT("'3. Evaluator Information'!F",$B1143))</f>
        <v>0</v>
      </c>
      <c r="G1143" s="9" cm="1">
        <f t="array" aca="1" ref="G1143" ca="1">IFERROR(VLOOKUP(INDIRECT(_xlfn.CONCAT("'3. Evaluator Information'!G",$B1143)),languages_lookup,2,FALSE),INT(0))</f>
        <v>0</v>
      </c>
      <c r="H1143" s="9">
        <v>58</v>
      </c>
    </row>
    <row r="1144" spans="1:8" x14ac:dyDescent="0.25">
      <c r="A1144" s="9">
        <v>171</v>
      </c>
      <c r="B1144" s="9">
        <v>1327</v>
      </c>
      <c r="C1144" s="9" cm="1">
        <f t="array" aca="1" ref="C1144" ca="1">INDIRECT(_xlfn.CONCAT("'3. Evaluator Information'!C",$B1144))</f>
        <v>0</v>
      </c>
      <c r="D1144" s="9" cm="1">
        <f t="array" aca="1" ref="D1144" ca="1">INDIRECT(_xlfn.CONCAT("'3. Evaluator Information'!D",$B1144))</f>
        <v>0</v>
      </c>
      <c r="E1144" s="9" cm="1">
        <f t="array" aca="1" ref="E1144" ca="1">INDIRECT(_xlfn.CONCAT("'3. Evaluator Information'!E",$B1144))</f>
        <v>0</v>
      </c>
      <c r="F1144" s="9" cm="1">
        <f t="array" aca="1" ref="F1144" ca="1">INDIRECT(_xlfn.CONCAT("'3. Evaluator Information'!F",$B1144))</f>
        <v>0</v>
      </c>
      <c r="G1144" s="9" cm="1">
        <f t="array" aca="1" ref="G1144" ca="1">IFERROR(VLOOKUP(INDIRECT(_xlfn.CONCAT("'3. Evaluator Information'!G",$B1144)),languages_lookup,2,FALSE),INT(0))</f>
        <v>0</v>
      </c>
      <c r="H1144" s="9">
        <v>58</v>
      </c>
    </row>
    <row r="1145" spans="1:8" x14ac:dyDescent="0.25">
      <c r="A1145" s="9">
        <v>171</v>
      </c>
      <c r="B1145" s="9">
        <v>1328</v>
      </c>
      <c r="C1145" s="9" cm="1">
        <f t="array" aca="1" ref="C1145" ca="1">INDIRECT(_xlfn.CONCAT("'3. Evaluator Information'!C",$B1145))</f>
        <v>0</v>
      </c>
      <c r="D1145" s="9" cm="1">
        <f t="array" aca="1" ref="D1145" ca="1">INDIRECT(_xlfn.CONCAT("'3. Evaluator Information'!D",$B1145))</f>
        <v>0</v>
      </c>
      <c r="E1145" s="9" cm="1">
        <f t="array" aca="1" ref="E1145" ca="1">INDIRECT(_xlfn.CONCAT("'3. Evaluator Information'!E",$B1145))</f>
        <v>0</v>
      </c>
      <c r="F1145" s="9" cm="1">
        <f t="array" aca="1" ref="F1145" ca="1">INDIRECT(_xlfn.CONCAT("'3. Evaluator Information'!F",$B1145))</f>
        <v>0</v>
      </c>
      <c r="G1145" s="9" cm="1">
        <f t="array" aca="1" ref="G1145" ca="1">IFERROR(VLOOKUP(INDIRECT(_xlfn.CONCAT("'3. Evaluator Information'!G",$B1145)),languages_lookup,2,FALSE),INT(0))</f>
        <v>0</v>
      </c>
      <c r="H1145" s="9">
        <v>58</v>
      </c>
    </row>
    <row r="1146" spans="1:8" x14ac:dyDescent="0.25">
      <c r="A1146" s="9">
        <v>171</v>
      </c>
      <c r="B1146" s="9">
        <v>1329</v>
      </c>
      <c r="C1146" s="9" cm="1">
        <f t="array" aca="1" ref="C1146" ca="1">INDIRECT(_xlfn.CONCAT("'3. Evaluator Information'!C",$B1146))</f>
        <v>0</v>
      </c>
      <c r="D1146" s="9" cm="1">
        <f t="array" aca="1" ref="D1146" ca="1">INDIRECT(_xlfn.CONCAT("'3. Evaluator Information'!D",$B1146))</f>
        <v>0</v>
      </c>
      <c r="E1146" s="9" cm="1">
        <f t="array" aca="1" ref="E1146" ca="1">INDIRECT(_xlfn.CONCAT("'3. Evaluator Information'!E",$B1146))</f>
        <v>0</v>
      </c>
      <c r="F1146" s="9" cm="1">
        <f t="array" aca="1" ref="F1146" ca="1">INDIRECT(_xlfn.CONCAT("'3. Evaluator Information'!F",$B1146))</f>
        <v>0</v>
      </c>
      <c r="G1146" s="9" cm="1">
        <f t="array" aca="1" ref="G1146" ca="1">IFERROR(VLOOKUP(INDIRECT(_xlfn.CONCAT("'3. Evaluator Information'!G",$B1146)),languages_lookup,2,FALSE),INT(0))</f>
        <v>0</v>
      </c>
      <c r="H1146" s="9">
        <v>58</v>
      </c>
    </row>
    <row r="1147" spans="1:8" x14ac:dyDescent="0.25">
      <c r="A1147" s="9">
        <v>171</v>
      </c>
      <c r="B1147" s="9">
        <v>1330</v>
      </c>
      <c r="C1147" s="9" cm="1">
        <f t="array" aca="1" ref="C1147" ca="1">INDIRECT(_xlfn.CONCAT("'3. Evaluator Information'!C",$B1147))</f>
        <v>0</v>
      </c>
      <c r="D1147" s="9" cm="1">
        <f t="array" aca="1" ref="D1147" ca="1">INDIRECT(_xlfn.CONCAT("'3. Evaluator Information'!D",$B1147))</f>
        <v>0</v>
      </c>
      <c r="E1147" s="9" cm="1">
        <f t="array" aca="1" ref="E1147" ca="1">INDIRECT(_xlfn.CONCAT("'3. Evaluator Information'!E",$B1147))</f>
        <v>0</v>
      </c>
      <c r="F1147" s="9" cm="1">
        <f t="array" aca="1" ref="F1147" ca="1">INDIRECT(_xlfn.CONCAT("'3. Evaluator Information'!F",$B1147))</f>
        <v>0</v>
      </c>
      <c r="G1147" s="9" cm="1">
        <f t="array" aca="1" ref="G1147" ca="1">IFERROR(VLOOKUP(INDIRECT(_xlfn.CONCAT("'3. Evaluator Information'!G",$B1147)),languages_lookup,2,FALSE),INT(0))</f>
        <v>0</v>
      </c>
      <c r="H1147" s="9">
        <v>58</v>
      </c>
    </row>
    <row r="1148" spans="1:8" x14ac:dyDescent="0.25">
      <c r="A1148" s="9">
        <v>171</v>
      </c>
      <c r="B1148" s="9">
        <v>1331</v>
      </c>
      <c r="C1148" s="9" cm="1">
        <f t="array" aca="1" ref="C1148" ca="1">INDIRECT(_xlfn.CONCAT("'3. Evaluator Information'!C",$B1148))</f>
        <v>0</v>
      </c>
      <c r="D1148" s="9" cm="1">
        <f t="array" aca="1" ref="D1148" ca="1">INDIRECT(_xlfn.CONCAT("'3. Evaluator Information'!D",$B1148))</f>
        <v>0</v>
      </c>
      <c r="E1148" s="9" cm="1">
        <f t="array" aca="1" ref="E1148" ca="1">INDIRECT(_xlfn.CONCAT("'3. Evaluator Information'!E",$B1148))</f>
        <v>0</v>
      </c>
      <c r="F1148" s="9" cm="1">
        <f t="array" aca="1" ref="F1148" ca="1">INDIRECT(_xlfn.CONCAT("'3. Evaluator Information'!F",$B1148))</f>
        <v>0</v>
      </c>
      <c r="G1148" s="9" cm="1">
        <f t="array" aca="1" ref="G1148" ca="1">IFERROR(VLOOKUP(INDIRECT(_xlfn.CONCAT("'3. Evaluator Information'!G",$B1148)),languages_lookup,2,FALSE),INT(0))</f>
        <v>0</v>
      </c>
      <c r="H1148" s="9">
        <v>58</v>
      </c>
    </row>
    <row r="1149" spans="1:8" x14ac:dyDescent="0.25">
      <c r="A1149" s="9">
        <v>171</v>
      </c>
      <c r="B1149" s="9">
        <v>1332</v>
      </c>
      <c r="C1149" s="9" cm="1">
        <f t="array" aca="1" ref="C1149" ca="1">INDIRECT(_xlfn.CONCAT("'3. Evaluator Information'!C",$B1149))</f>
        <v>0</v>
      </c>
      <c r="D1149" s="9" cm="1">
        <f t="array" aca="1" ref="D1149" ca="1">INDIRECT(_xlfn.CONCAT("'3. Evaluator Information'!D",$B1149))</f>
        <v>0</v>
      </c>
      <c r="E1149" s="9" cm="1">
        <f t="array" aca="1" ref="E1149" ca="1">INDIRECT(_xlfn.CONCAT("'3. Evaluator Information'!E",$B1149))</f>
        <v>0</v>
      </c>
      <c r="F1149" s="9" cm="1">
        <f t="array" aca="1" ref="F1149" ca="1">INDIRECT(_xlfn.CONCAT("'3. Evaluator Information'!F",$B1149))</f>
        <v>0</v>
      </c>
      <c r="G1149" s="9" cm="1">
        <f t="array" aca="1" ref="G1149" ca="1">IFERROR(VLOOKUP(INDIRECT(_xlfn.CONCAT("'3. Evaluator Information'!G",$B1149)),languages_lookup,2,FALSE),INT(0))</f>
        <v>0</v>
      </c>
      <c r="H1149" s="9">
        <v>58</v>
      </c>
    </row>
    <row r="1150" spans="1:8" x14ac:dyDescent="0.25">
      <c r="A1150" s="9">
        <v>171</v>
      </c>
      <c r="B1150" s="9">
        <v>1333</v>
      </c>
      <c r="C1150" s="9" cm="1">
        <f t="array" aca="1" ref="C1150" ca="1">INDIRECT(_xlfn.CONCAT("'3. Evaluator Information'!C",$B1150))</f>
        <v>0</v>
      </c>
      <c r="D1150" s="9" cm="1">
        <f t="array" aca="1" ref="D1150" ca="1">INDIRECT(_xlfn.CONCAT("'3. Evaluator Information'!D",$B1150))</f>
        <v>0</v>
      </c>
      <c r="E1150" s="9" cm="1">
        <f t="array" aca="1" ref="E1150" ca="1">INDIRECT(_xlfn.CONCAT("'3. Evaluator Information'!E",$B1150))</f>
        <v>0</v>
      </c>
      <c r="F1150" s="9" cm="1">
        <f t="array" aca="1" ref="F1150" ca="1">INDIRECT(_xlfn.CONCAT("'3. Evaluator Information'!F",$B1150))</f>
        <v>0</v>
      </c>
      <c r="G1150" s="9" cm="1">
        <f t="array" aca="1" ref="G1150" ca="1">IFERROR(VLOOKUP(INDIRECT(_xlfn.CONCAT("'3. Evaluator Information'!G",$B1150)),languages_lookup,2,FALSE),INT(0))</f>
        <v>0</v>
      </c>
      <c r="H1150" s="9">
        <v>58</v>
      </c>
    </row>
    <row r="1151" spans="1:8" x14ac:dyDescent="0.25">
      <c r="A1151" s="9">
        <v>171</v>
      </c>
      <c r="B1151" s="9">
        <v>1334</v>
      </c>
      <c r="C1151" s="9" cm="1">
        <f t="array" aca="1" ref="C1151" ca="1">INDIRECT(_xlfn.CONCAT("'3. Evaluator Information'!C",$B1151))</f>
        <v>0</v>
      </c>
      <c r="D1151" s="9" cm="1">
        <f t="array" aca="1" ref="D1151" ca="1">INDIRECT(_xlfn.CONCAT("'3. Evaluator Information'!D",$B1151))</f>
        <v>0</v>
      </c>
      <c r="E1151" s="9" cm="1">
        <f t="array" aca="1" ref="E1151" ca="1">INDIRECT(_xlfn.CONCAT("'3. Evaluator Information'!E",$B1151))</f>
        <v>0</v>
      </c>
      <c r="F1151" s="9" cm="1">
        <f t="array" aca="1" ref="F1151" ca="1">INDIRECT(_xlfn.CONCAT("'3. Evaluator Information'!F",$B1151))</f>
        <v>0</v>
      </c>
      <c r="G1151" s="9" cm="1">
        <f t="array" aca="1" ref="G1151" ca="1">IFERROR(VLOOKUP(INDIRECT(_xlfn.CONCAT("'3. Evaluator Information'!G",$B1151)),languages_lookup,2,FALSE),INT(0))</f>
        <v>0</v>
      </c>
      <c r="H1151" s="9">
        <v>58</v>
      </c>
    </row>
    <row r="1152" spans="1:8" x14ac:dyDescent="0.25">
      <c r="A1152" s="9">
        <v>171</v>
      </c>
      <c r="B1152" s="9">
        <v>1335</v>
      </c>
      <c r="C1152" s="9" cm="1">
        <f t="array" aca="1" ref="C1152" ca="1">INDIRECT(_xlfn.CONCAT("'3. Evaluator Information'!C",$B1152))</f>
        <v>0</v>
      </c>
      <c r="D1152" s="9" cm="1">
        <f t="array" aca="1" ref="D1152" ca="1">INDIRECT(_xlfn.CONCAT("'3. Evaluator Information'!D",$B1152))</f>
        <v>0</v>
      </c>
      <c r="E1152" s="9" cm="1">
        <f t="array" aca="1" ref="E1152" ca="1">INDIRECT(_xlfn.CONCAT("'3. Evaluator Information'!E",$B1152))</f>
        <v>0</v>
      </c>
      <c r="F1152" s="9" cm="1">
        <f t="array" aca="1" ref="F1152" ca="1">INDIRECT(_xlfn.CONCAT("'3. Evaluator Information'!F",$B1152))</f>
        <v>0</v>
      </c>
      <c r="G1152" s="9" cm="1">
        <f t="array" aca="1" ref="G1152" ca="1">IFERROR(VLOOKUP(INDIRECT(_xlfn.CONCAT("'3. Evaluator Information'!G",$B1152)),languages_lookup,2,FALSE),INT(0))</f>
        <v>0</v>
      </c>
      <c r="H1152" s="9">
        <v>58</v>
      </c>
    </row>
    <row r="1153" spans="1:8" x14ac:dyDescent="0.25">
      <c r="A1153" s="9">
        <v>171</v>
      </c>
      <c r="B1153" s="9">
        <v>1336</v>
      </c>
      <c r="C1153" s="9" cm="1">
        <f t="array" aca="1" ref="C1153" ca="1">INDIRECT(_xlfn.CONCAT("'3. Evaluator Information'!C",$B1153))</f>
        <v>0</v>
      </c>
      <c r="D1153" s="9" cm="1">
        <f t="array" aca="1" ref="D1153" ca="1">INDIRECT(_xlfn.CONCAT("'3. Evaluator Information'!D",$B1153))</f>
        <v>0</v>
      </c>
      <c r="E1153" s="9" cm="1">
        <f t="array" aca="1" ref="E1153" ca="1">INDIRECT(_xlfn.CONCAT("'3. Evaluator Information'!E",$B1153))</f>
        <v>0</v>
      </c>
      <c r="F1153" s="9" cm="1">
        <f t="array" aca="1" ref="F1153" ca="1">INDIRECT(_xlfn.CONCAT("'3. Evaluator Information'!F",$B1153))</f>
        <v>0</v>
      </c>
      <c r="G1153" s="9" cm="1">
        <f t="array" aca="1" ref="G1153" ca="1">IFERROR(VLOOKUP(INDIRECT(_xlfn.CONCAT("'3. Evaluator Information'!G",$B1153)),languages_lookup,2,FALSE),INT(0))</f>
        <v>0</v>
      </c>
      <c r="H1153" s="9">
        <v>58</v>
      </c>
    </row>
    <row r="1154" spans="1:8" x14ac:dyDescent="0.25">
      <c r="A1154" s="9">
        <v>171</v>
      </c>
      <c r="B1154" s="9">
        <v>1337</v>
      </c>
      <c r="C1154" s="9" cm="1">
        <f t="array" aca="1" ref="C1154" ca="1">INDIRECT(_xlfn.CONCAT("'3. Evaluator Information'!C",$B1154))</f>
        <v>0</v>
      </c>
      <c r="D1154" s="9" cm="1">
        <f t="array" aca="1" ref="D1154" ca="1">INDIRECT(_xlfn.CONCAT("'3. Evaluator Information'!D",$B1154))</f>
        <v>0</v>
      </c>
      <c r="E1154" s="9" cm="1">
        <f t="array" aca="1" ref="E1154" ca="1">INDIRECT(_xlfn.CONCAT("'3. Evaluator Information'!E",$B1154))</f>
        <v>0</v>
      </c>
      <c r="F1154" s="9" cm="1">
        <f t="array" aca="1" ref="F1154" ca="1">INDIRECT(_xlfn.CONCAT("'3. Evaluator Information'!F",$B1154))</f>
        <v>0</v>
      </c>
      <c r="G1154" s="9" cm="1">
        <f t="array" aca="1" ref="G1154" ca="1">IFERROR(VLOOKUP(INDIRECT(_xlfn.CONCAT("'3. Evaluator Information'!G",$B1154)),languages_lookup,2,FALSE),INT(0))</f>
        <v>0</v>
      </c>
      <c r="H1154" s="9">
        <v>58</v>
      </c>
    </row>
    <row r="1155" spans="1:8" x14ac:dyDescent="0.25">
      <c r="A1155" s="9">
        <v>171</v>
      </c>
      <c r="B1155" s="9">
        <v>1338</v>
      </c>
      <c r="C1155" s="9" cm="1">
        <f t="array" aca="1" ref="C1155" ca="1">INDIRECT(_xlfn.CONCAT("'3. Evaluator Information'!C",$B1155))</f>
        <v>0</v>
      </c>
      <c r="D1155" s="9" cm="1">
        <f t="array" aca="1" ref="D1155" ca="1">INDIRECT(_xlfn.CONCAT("'3. Evaluator Information'!D",$B1155))</f>
        <v>0</v>
      </c>
      <c r="E1155" s="9" cm="1">
        <f t="array" aca="1" ref="E1155" ca="1">INDIRECT(_xlfn.CONCAT("'3. Evaluator Information'!E",$B1155))</f>
        <v>0</v>
      </c>
      <c r="F1155" s="9" cm="1">
        <f t="array" aca="1" ref="F1155" ca="1">INDIRECT(_xlfn.CONCAT("'3. Evaluator Information'!F",$B1155))</f>
        <v>0</v>
      </c>
      <c r="G1155" s="9" cm="1">
        <f t="array" aca="1" ref="G1155" ca="1">IFERROR(VLOOKUP(INDIRECT(_xlfn.CONCAT("'3. Evaluator Information'!G",$B1155)),languages_lookup,2,FALSE),INT(0))</f>
        <v>0</v>
      </c>
      <c r="H1155" s="9">
        <v>58</v>
      </c>
    </row>
    <row r="1156" spans="1:8" x14ac:dyDescent="0.25">
      <c r="A1156" s="9">
        <v>171</v>
      </c>
      <c r="B1156" s="9">
        <v>1339</v>
      </c>
      <c r="C1156" s="9" cm="1">
        <f t="array" aca="1" ref="C1156" ca="1">INDIRECT(_xlfn.CONCAT("'3. Evaluator Information'!C",$B1156))</f>
        <v>0</v>
      </c>
      <c r="D1156" s="9" cm="1">
        <f t="array" aca="1" ref="D1156" ca="1">INDIRECT(_xlfn.CONCAT("'3. Evaluator Information'!D",$B1156))</f>
        <v>0</v>
      </c>
      <c r="E1156" s="9" cm="1">
        <f t="array" aca="1" ref="E1156" ca="1">INDIRECT(_xlfn.CONCAT("'3. Evaluator Information'!E",$B1156))</f>
        <v>0</v>
      </c>
      <c r="F1156" s="9" cm="1">
        <f t="array" aca="1" ref="F1156" ca="1">INDIRECT(_xlfn.CONCAT("'3. Evaluator Information'!F",$B1156))</f>
        <v>0</v>
      </c>
      <c r="G1156" s="9" cm="1">
        <f t="array" aca="1" ref="G1156" ca="1">IFERROR(VLOOKUP(INDIRECT(_xlfn.CONCAT("'3. Evaluator Information'!G",$B1156)),languages_lookup,2,FALSE),INT(0))</f>
        <v>0</v>
      </c>
      <c r="H1156" s="9">
        <v>58</v>
      </c>
    </row>
    <row r="1157" spans="1:8" x14ac:dyDescent="0.25">
      <c r="A1157" s="9">
        <v>171</v>
      </c>
      <c r="B1157" s="9">
        <v>1340</v>
      </c>
      <c r="C1157" s="9" cm="1">
        <f t="array" aca="1" ref="C1157" ca="1">INDIRECT(_xlfn.CONCAT("'3. Evaluator Information'!C",$B1157))</f>
        <v>0</v>
      </c>
      <c r="D1157" s="9" cm="1">
        <f t="array" aca="1" ref="D1157" ca="1">INDIRECT(_xlfn.CONCAT("'3. Evaluator Information'!D",$B1157))</f>
        <v>0</v>
      </c>
      <c r="E1157" s="9" cm="1">
        <f t="array" aca="1" ref="E1157" ca="1">INDIRECT(_xlfn.CONCAT("'3. Evaluator Information'!E",$B1157))</f>
        <v>0</v>
      </c>
      <c r="F1157" s="9" cm="1">
        <f t="array" aca="1" ref="F1157" ca="1">INDIRECT(_xlfn.CONCAT("'3. Evaluator Information'!F",$B1157))</f>
        <v>0</v>
      </c>
      <c r="G1157" s="9" cm="1">
        <f t="array" aca="1" ref="G1157" ca="1">IFERROR(VLOOKUP(INDIRECT(_xlfn.CONCAT("'3. Evaluator Information'!G",$B1157)),languages_lookup,2,FALSE),INT(0))</f>
        <v>0</v>
      </c>
      <c r="H1157" s="9">
        <v>58</v>
      </c>
    </row>
    <row r="1158" spans="1:8" x14ac:dyDescent="0.25">
      <c r="A1158" s="9">
        <v>171</v>
      </c>
      <c r="B1158" s="9">
        <v>1341</v>
      </c>
      <c r="C1158" s="9" cm="1">
        <f t="array" aca="1" ref="C1158" ca="1">INDIRECT(_xlfn.CONCAT("'3. Evaluator Information'!C",$B1158))</f>
        <v>0</v>
      </c>
      <c r="D1158" s="9" cm="1">
        <f t="array" aca="1" ref="D1158" ca="1">INDIRECT(_xlfn.CONCAT("'3. Evaluator Information'!D",$B1158))</f>
        <v>0</v>
      </c>
      <c r="E1158" s="9" cm="1">
        <f t="array" aca="1" ref="E1158" ca="1">INDIRECT(_xlfn.CONCAT("'3. Evaluator Information'!E",$B1158))</f>
        <v>0</v>
      </c>
      <c r="F1158" s="9" cm="1">
        <f t="array" aca="1" ref="F1158" ca="1">INDIRECT(_xlfn.CONCAT("'3. Evaluator Information'!F",$B1158))</f>
        <v>0</v>
      </c>
      <c r="G1158" s="9" cm="1">
        <f t="array" aca="1" ref="G1158" ca="1">IFERROR(VLOOKUP(INDIRECT(_xlfn.CONCAT("'3. Evaluator Information'!G",$B1158)),languages_lookup,2,FALSE),INT(0))</f>
        <v>0</v>
      </c>
      <c r="H1158" s="9">
        <v>58</v>
      </c>
    </row>
    <row r="1159" spans="1:8" x14ac:dyDescent="0.25">
      <c r="A1159" s="9">
        <v>171</v>
      </c>
      <c r="B1159" s="9">
        <v>1342</v>
      </c>
      <c r="C1159" s="9" cm="1">
        <f t="array" aca="1" ref="C1159" ca="1">INDIRECT(_xlfn.CONCAT("'3. Evaluator Information'!C",$B1159))</f>
        <v>0</v>
      </c>
      <c r="D1159" s="9" cm="1">
        <f t="array" aca="1" ref="D1159" ca="1">INDIRECT(_xlfn.CONCAT("'3. Evaluator Information'!D",$B1159))</f>
        <v>0</v>
      </c>
      <c r="E1159" s="9" cm="1">
        <f t="array" aca="1" ref="E1159" ca="1">INDIRECT(_xlfn.CONCAT("'3. Evaluator Information'!E",$B1159))</f>
        <v>0</v>
      </c>
      <c r="F1159" s="9" cm="1">
        <f t="array" aca="1" ref="F1159" ca="1">INDIRECT(_xlfn.CONCAT("'3. Evaluator Information'!F",$B1159))</f>
        <v>0</v>
      </c>
      <c r="G1159" s="9" cm="1">
        <f t="array" aca="1" ref="G1159" ca="1">IFERROR(VLOOKUP(INDIRECT(_xlfn.CONCAT("'3. Evaluator Information'!G",$B1159)),languages_lookup,2,FALSE),INT(0))</f>
        <v>0</v>
      </c>
      <c r="H1159" s="9">
        <v>58</v>
      </c>
    </row>
    <row r="1160" spans="1:8" x14ac:dyDescent="0.25">
      <c r="A1160" s="9">
        <v>171</v>
      </c>
      <c r="B1160" s="9">
        <v>1343</v>
      </c>
      <c r="C1160" s="9" cm="1">
        <f t="array" aca="1" ref="C1160" ca="1">INDIRECT(_xlfn.CONCAT("'3. Evaluator Information'!C",$B1160))</f>
        <v>0</v>
      </c>
      <c r="D1160" s="9" cm="1">
        <f t="array" aca="1" ref="D1160" ca="1">INDIRECT(_xlfn.CONCAT("'3. Evaluator Information'!D",$B1160))</f>
        <v>0</v>
      </c>
      <c r="E1160" s="9" cm="1">
        <f t="array" aca="1" ref="E1160" ca="1">INDIRECT(_xlfn.CONCAT("'3. Evaluator Information'!E",$B1160))</f>
        <v>0</v>
      </c>
      <c r="F1160" s="9" cm="1">
        <f t="array" aca="1" ref="F1160" ca="1">INDIRECT(_xlfn.CONCAT("'3. Evaluator Information'!F",$B1160))</f>
        <v>0</v>
      </c>
      <c r="G1160" s="9" cm="1">
        <f t="array" aca="1" ref="G1160" ca="1">IFERROR(VLOOKUP(INDIRECT(_xlfn.CONCAT("'3. Evaluator Information'!G",$B1160)),languages_lookup,2,FALSE),INT(0))</f>
        <v>0</v>
      </c>
      <c r="H1160" s="9">
        <v>58</v>
      </c>
    </row>
    <row r="1161" spans="1:8" x14ac:dyDescent="0.25">
      <c r="A1161" s="9">
        <v>171</v>
      </c>
      <c r="B1161" s="9">
        <v>1344</v>
      </c>
      <c r="C1161" s="9" cm="1">
        <f t="array" aca="1" ref="C1161" ca="1">INDIRECT(_xlfn.CONCAT("'3. Evaluator Information'!C",$B1161))</f>
        <v>0</v>
      </c>
      <c r="D1161" s="9" cm="1">
        <f t="array" aca="1" ref="D1161" ca="1">INDIRECT(_xlfn.CONCAT("'3. Evaluator Information'!D",$B1161))</f>
        <v>0</v>
      </c>
      <c r="E1161" s="9" cm="1">
        <f t="array" aca="1" ref="E1161" ca="1">INDIRECT(_xlfn.CONCAT("'3. Evaluator Information'!E",$B1161))</f>
        <v>0</v>
      </c>
      <c r="F1161" s="9" cm="1">
        <f t="array" aca="1" ref="F1161" ca="1">INDIRECT(_xlfn.CONCAT("'3. Evaluator Information'!F",$B1161))</f>
        <v>0</v>
      </c>
      <c r="G1161" s="9" cm="1">
        <f t="array" aca="1" ref="G1161" ca="1">IFERROR(VLOOKUP(INDIRECT(_xlfn.CONCAT("'3. Evaluator Information'!G",$B1161)),languages_lookup,2,FALSE),INT(0))</f>
        <v>0</v>
      </c>
      <c r="H1161" s="9">
        <v>58</v>
      </c>
    </row>
    <row r="1162" spans="1:8" x14ac:dyDescent="0.25">
      <c r="A1162" s="9">
        <v>174</v>
      </c>
      <c r="B1162" s="9">
        <v>1348</v>
      </c>
      <c r="C1162" s="9" cm="1">
        <f t="array" aca="1" ref="C1162" ca="1">INDIRECT(_xlfn.CONCAT("'3. Evaluator Information'!C",$B1162))</f>
        <v>0</v>
      </c>
      <c r="D1162" s="9" cm="1">
        <f t="array" aca="1" ref="D1162" ca="1">INDIRECT(_xlfn.CONCAT("'3. Evaluator Information'!D",$B1162))</f>
        <v>0</v>
      </c>
      <c r="E1162" s="9" cm="1">
        <f t="array" aca="1" ref="E1162" ca="1">INDIRECT(_xlfn.CONCAT("'3. Evaluator Information'!E",$B1162))</f>
        <v>0</v>
      </c>
      <c r="F1162" s="9" cm="1">
        <f t="array" aca="1" ref="F1162" ca="1">INDIRECT(_xlfn.CONCAT("'3. Evaluator Information'!F",$B1162))</f>
        <v>0</v>
      </c>
      <c r="G1162" s="9" cm="1">
        <f t="array" aca="1" ref="G1162" ca="1">IFERROR(VLOOKUP(INDIRECT(_xlfn.CONCAT("'3. Evaluator Information'!G",$B1162)),languages_lookup,2,FALSE),INT(0))</f>
        <v>0</v>
      </c>
      <c r="H1162" s="9">
        <v>59</v>
      </c>
    </row>
    <row r="1163" spans="1:8" x14ac:dyDescent="0.25">
      <c r="A1163" s="9">
        <v>174</v>
      </c>
      <c r="B1163" s="9">
        <v>1349</v>
      </c>
      <c r="C1163" s="9" cm="1">
        <f t="array" aca="1" ref="C1163" ca="1">INDIRECT(_xlfn.CONCAT("'3. Evaluator Information'!C",$B1163))</f>
        <v>0</v>
      </c>
      <c r="D1163" s="9" cm="1">
        <f t="array" aca="1" ref="D1163" ca="1">INDIRECT(_xlfn.CONCAT("'3. Evaluator Information'!D",$B1163))</f>
        <v>0</v>
      </c>
      <c r="E1163" s="9" cm="1">
        <f t="array" aca="1" ref="E1163" ca="1">INDIRECT(_xlfn.CONCAT("'3. Evaluator Information'!E",$B1163))</f>
        <v>0</v>
      </c>
      <c r="F1163" s="9" cm="1">
        <f t="array" aca="1" ref="F1163" ca="1">INDIRECT(_xlfn.CONCAT("'3. Evaluator Information'!F",$B1163))</f>
        <v>0</v>
      </c>
      <c r="G1163" s="9" cm="1">
        <f t="array" aca="1" ref="G1163" ca="1">IFERROR(VLOOKUP(INDIRECT(_xlfn.CONCAT("'3. Evaluator Information'!G",$B1163)),languages_lookup,2,FALSE),INT(0))</f>
        <v>0</v>
      </c>
      <c r="H1163" s="9">
        <v>59</v>
      </c>
    </row>
    <row r="1164" spans="1:8" x14ac:dyDescent="0.25">
      <c r="A1164" s="9">
        <v>174</v>
      </c>
      <c r="B1164" s="9">
        <v>1350</v>
      </c>
      <c r="C1164" s="9" cm="1">
        <f t="array" aca="1" ref="C1164" ca="1">INDIRECT(_xlfn.CONCAT("'3. Evaluator Information'!C",$B1164))</f>
        <v>0</v>
      </c>
      <c r="D1164" s="9" cm="1">
        <f t="array" aca="1" ref="D1164" ca="1">INDIRECT(_xlfn.CONCAT("'3. Evaluator Information'!D",$B1164))</f>
        <v>0</v>
      </c>
      <c r="E1164" s="9" cm="1">
        <f t="array" aca="1" ref="E1164" ca="1">INDIRECT(_xlfn.CONCAT("'3. Evaluator Information'!E",$B1164))</f>
        <v>0</v>
      </c>
      <c r="F1164" s="9" cm="1">
        <f t="array" aca="1" ref="F1164" ca="1">INDIRECT(_xlfn.CONCAT("'3. Evaluator Information'!F",$B1164))</f>
        <v>0</v>
      </c>
      <c r="G1164" s="9" cm="1">
        <f t="array" aca="1" ref="G1164" ca="1">IFERROR(VLOOKUP(INDIRECT(_xlfn.CONCAT("'3. Evaluator Information'!G",$B1164)),languages_lookup,2,FALSE),INT(0))</f>
        <v>0</v>
      </c>
      <c r="H1164" s="9">
        <v>59</v>
      </c>
    </row>
    <row r="1165" spans="1:8" x14ac:dyDescent="0.25">
      <c r="A1165" s="9">
        <v>174</v>
      </c>
      <c r="B1165" s="9">
        <v>1351</v>
      </c>
      <c r="C1165" s="9" cm="1">
        <f t="array" aca="1" ref="C1165" ca="1">INDIRECT(_xlfn.CONCAT("'3. Evaluator Information'!C",$B1165))</f>
        <v>0</v>
      </c>
      <c r="D1165" s="9" cm="1">
        <f t="array" aca="1" ref="D1165" ca="1">INDIRECT(_xlfn.CONCAT("'3. Evaluator Information'!D",$B1165))</f>
        <v>0</v>
      </c>
      <c r="E1165" s="9" cm="1">
        <f t="array" aca="1" ref="E1165" ca="1">INDIRECT(_xlfn.CONCAT("'3. Evaluator Information'!E",$B1165))</f>
        <v>0</v>
      </c>
      <c r="F1165" s="9" cm="1">
        <f t="array" aca="1" ref="F1165" ca="1">INDIRECT(_xlfn.CONCAT("'3. Evaluator Information'!F",$B1165))</f>
        <v>0</v>
      </c>
      <c r="G1165" s="9" cm="1">
        <f t="array" aca="1" ref="G1165" ca="1">IFERROR(VLOOKUP(INDIRECT(_xlfn.CONCAT("'3. Evaluator Information'!G",$B1165)),languages_lookup,2,FALSE),INT(0))</f>
        <v>0</v>
      </c>
      <c r="H1165" s="9">
        <v>59</v>
      </c>
    </row>
    <row r="1166" spans="1:8" x14ac:dyDescent="0.25">
      <c r="A1166" s="9">
        <v>174</v>
      </c>
      <c r="B1166" s="9">
        <v>1352</v>
      </c>
      <c r="C1166" s="9" cm="1">
        <f t="array" aca="1" ref="C1166" ca="1">INDIRECT(_xlfn.CONCAT("'3. Evaluator Information'!C",$B1166))</f>
        <v>0</v>
      </c>
      <c r="D1166" s="9" cm="1">
        <f t="array" aca="1" ref="D1166" ca="1">INDIRECT(_xlfn.CONCAT("'3. Evaluator Information'!D",$B1166))</f>
        <v>0</v>
      </c>
      <c r="E1166" s="9" cm="1">
        <f t="array" aca="1" ref="E1166" ca="1">INDIRECT(_xlfn.CONCAT("'3. Evaluator Information'!E",$B1166))</f>
        <v>0</v>
      </c>
      <c r="F1166" s="9" cm="1">
        <f t="array" aca="1" ref="F1166" ca="1">INDIRECT(_xlfn.CONCAT("'3. Evaluator Information'!F",$B1166))</f>
        <v>0</v>
      </c>
      <c r="G1166" s="9" cm="1">
        <f t="array" aca="1" ref="G1166" ca="1">IFERROR(VLOOKUP(INDIRECT(_xlfn.CONCAT("'3. Evaluator Information'!G",$B1166)),languages_lookup,2,FALSE),INT(0))</f>
        <v>0</v>
      </c>
      <c r="H1166" s="9">
        <v>59</v>
      </c>
    </row>
    <row r="1167" spans="1:8" x14ac:dyDescent="0.25">
      <c r="A1167" s="9">
        <v>174</v>
      </c>
      <c r="B1167" s="9">
        <v>1353</v>
      </c>
      <c r="C1167" s="9" cm="1">
        <f t="array" aca="1" ref="C1167" ca="1">INDIRECT(_xlfn.CONCAT("'3. Evaluator Information'!C",$B1167))</f>
        <v>0</v>
      </c>
      <c r="D1167" s="9" cm="1">
        <f t="array" aca="1" ref="D1167" ca="1">INDIRECT(_xlfn.CONCAT("'3. Evaluator Information'!D",$B1167))</f>
        <v>0</v>
      </c>
      <c r="E1167" s="9" cm="1">
        <f t="array" aca="1" ref="E1167" ca="1">INDIRECT(_xlfn.CONCAT("'3. Evaluator Information'!E",$B1167))</f>
        <v>0</v>
      </c>
      <c r="F1167" s="9" cm="1">
        <f t="array" aca="1" ref="F1167" ca="1">INDIRECT(_xlfn.CONCAT("'3. Evaluator Information'!F",$B1167))</f>
        <v>0</v>
      </c>
      <c r="G1167" s="9" cm="1">
        <f t="array" aca="1" ref="G1167" ca="1">IFERROR(VLOOKUP(INDIRECT(_xlfn.CONCAT("'3. Evaluator Information'!G",$B1167)),languages_lookup,2,FALSE),INT(0))</f>
        <v>0</v>
      </c>
      <c r="H1167" s="9">
        <v>59</v>
      </c>
    </row>
    <row r="1168" spans="1:8" x14ac:dyDescent="0.25">
      <c r="A1168" s="9">
        <v>174</v>
      </c>
      <c r="B1168" s="9">
        <v>1354</v>
      </c>
      <c r="C1168" s="9" cm="1">
        <f t="array" aca="1" ref="C1168" ca="1">INDIRECT(_xlfn.CONCAT("'3. Evaluator Information'!C",$B1168))</f>
        <v>0</v>
      </c>
      <c r="D1168" s="9" cm="1">
        <f t="array" aca="1" ref="D1168" ca="1">INDIRECT(_xlfn.CONCAT("'3. Evaluator Information'!D",$B1168))</f>
        <v>0</v>
      </c>
      <c r="E1168" s="9" cm="1">
        <f t="array" aca="1" ref="E1168" ca="1">INDIRECT(_xlfn.CONCAT("'3. Evaluator Information'!E",$B1168))</f>
        <v>0</v>
      </c>
      <c r="F1168" s="9" cm="1">
        <f t="array" aca="1" ref="F1168" ca="1">INDIRECT(_xlfn.CONCAT("'3. Evaluator Information'!F",$B1168))</f>
        <v>0</v>
      </c>
      <c r="G1168" s="9" cm="1">
        <f t="array" aca="1" ref="G1168" ca="1">IFERROR(VLOOKUP(INDIRECT(_xlfn.CONCAT("'3. Evaluator Information'!G",$B1168)),languages_lookup,2,FALSE),INT(0))</f>
        <v>0</v>
      </c>
      <c r="H1168" s="9">
        <v>59</v>
      </c>
    </row>
    <row r="1169" spans="1:8" x14ac:dyDescent="0.25">
      <c r="A1169" s="9">
        <v>174</v>
      </c>
      <c r="B1169" s="9">
        <v>1355</v>
      </c>
      <c r="C1169" s="9" cm="1">
        <f t="array" aca="1" ref="C1169" ca="1">INDIRECT(_xlfn.CONCAT("'3. Evaluator Information'!C",$B1169))</f>
        <v>0</v>
      </c>
      <c r="D1169" s="9" cm="1">
        <f t="array" aca="1" ref="D1169" ca="1">INDIRECT(_xlfn.CONCAT("'3. Evaluator Information'!D",$B1169))</f>
        <v>0</v>
      </c>
      <c r="E1169" s="9" cm="1">
        <f t="array" aca="1" ref="E1169" ca="1">INDIRECT(_xlfn.CONCAT("'3. Evaluator Information'!E",$B1169))</f>
        <v>0</v>
      </c>
      <c r="F1169" s="9" cm="1">
        <f t="array" aca="1" ref="F1169" ca="1">INDIRECT(_xlfn.CONCAT("'3. Evaluator Information'!F",$B1169))</f>
        <v>0</v>
      </c>
      <c r="G1169" s="9" cm="1">
        <f t="array" aca="1" ref="G1169" ca="1">IFERROR(VLOOKUP(INDIRECT(_xlfn.CONCAT("'3. Evaluator Information'!G",$B1169)),languages_lookup,2,FALSE),INT(0))</f>
        <v>0</v>
      </c>
      <c r="H1169" s="9">
        <v>59</v>
      </c>
    </row>
    <row r="1170" spans="1:8" x14ac:dyDescent="0.25">
      <c r="A1170" s="9">
        <v>174</v>
      </c>
      <c r="B1170" s="9">
        <v>1356</v>
      </c>
      <c r="C1170" s="9" cm="1">
        <f t="array" aca="1" ref="C1170" ca="1">INDIRECT(_xlfn.CONCAT("'3. Evaluator Information'!C",$B1170))</f>
        <v>0</v>
      </c>
      <c r="D1170" s="9" cm="1">
        <f t="array" aca="1" ref="D1170" ca="1">INDIRECT(_xlfn.CONCAT("'3. Evaluator Information'!D",$B1170))</f>
        <v>0</v>
      </c>
      <c r="E1170" s="9" cm="1">
        <f t="array" aca="1" ref="E1170" ca="1">INDIRECT(_xlfn.CONCAT("'3. Evaluator Information'!E",$B1170))</f>
        <v>0</v>
      </c>
      <c r="F1170" s="9" cm="1">
        <f t="array" aca="1" ref="F1170" ca="1">INDIRECT(_xlfn.CONCAT("'3. Evaluator Information'!F",$B1170))</f>
        <v>0</v>
      </c>
      <c r="G1170" s="9" cm="1">
        <f t="array" aca="1" ref="G1170" ca="1">IFERROR(VLOOKUP(INDIRECT(_xlfn.CONCAT("'3. Evaluator Information'!G",$B1170)),languages_lookup,2,FALSE),INT(0))</f>
        <v>0</v>
      </c>
      <c r="H1170" s="9">
        <v>59</v>
      </c>
    </row>
    <row r="1171" spans="1:8" x14ac:dyDescent="0.25">
      <c r="A1171" s="9">
        <v>174</v>
      </c>
      <c r="B1171" s="9">
        <v>1357</v>
      </c>
      <c r="C1171" s="9" cm="1">
        <f t="array" aca="1" ref="C1171" ca="1">INDIRECT(_xlfn.CONCAT("'3. Evaluator Information'!C",$B1171))</f>
        <v>0</v>
      </c>
      <c r="D1171" s="9" cm="1">
        <f t="array" aca="1" ref="D1171" ca="1">INDIRECT(_xlfn.CONCAT("'3. Evaluator Information'!D",$B1171))</f>
        <v>0</v>
      </c>
      <c r="E1171" s="9" cm="1">
        <f t="array" aca="1" ref="E1171" ca="1">INDIRECT(_xlfn.CONCAT("'3. Evaluator Information'!E",$B1171))</f>
        <v>0</v>
      </c>
      <c r="F1171" s="9" cm="1">
        <f t="array" aca="1" ref="F1171" ca="1">INDIRECT(_xlfn.CONCAT("'3. Evaluator Information'!F",$B1171))</f>
        <v>0</v>
      </c>
      <c r="G1171" s="9" cm="1">
        <f t="array" aca="1" ref="G1171" ca="1">IFERROR(VLOOKUP(INDIRECT(_xlfn.CONCAT("'3. Evaluator Information'!G",$B1171)),languages_lookup,2,FALSE),INT(0))</f>
        <v>0</v>
      </c>
      <c r="H1171" s="9">
        <v>59</v>
      </c>
    </row>
    <row r="1172" spans="1:8" x14ac:dyDescent="0.25">
      <c r="A1172" s="9">
        <v>174</v>
      </c>
      <c r="B1172" s="9">
        <v>1358</v>
      </c>
      <c r="C1172" s="9" cm="1">
        <f t="array" aca="1" ref="C1172" ca="1">INDIRECT(_xlfn.CONCAT("'3. Evaluator Information'!C",$B1172))</f>
        <v>0</v>
      </c>
      <c r="D1172" s="9" cm="1">
        <f t="array" aca="1" ref="D1172" ca="1">INDIRECT(_xlfn.CONCAT("'3. Evaluator Information'!D",$B1172))</f>
        <v>0</v>
      </c>
      <c r="E1172" s="9" cm="1">
        <f t="array" aca="1" ref="E1172" ca="1">INDIRECT(_xlfn.CONCAT("'3. Evaluator Information'!E",$B1172))</f>
        <v>0</v>
      </c>
      <c r="F1172" s="9" cm="1">
        <f t="array" aca="1" ref="F1172" ca="1">INDIRECT(_xlfn.CONCAT("'3. Evaluator Information'!F",$B1172))</f>
        <v>0</v>
      </c>
      <c r="G1172" s="9" cm="1">
        <f t="array" aca="1" ref="G1172" ca="1">IFERROR(VLOOKUP(INDIRECT(_xlfn.CONCAT("'3. Evaluator Information'!G",$B1172)),languages_lookup,2,FALSE),INT(0))</f>
        <v>0</v>
      </c>
      <c r="H1172" s="9">
        <v>59</v>
      </c>
    </row>
    <row r="1173" spans="1:8" x14ac:dyDescent="0.25">
      <c r="A1173" s="9">
        <v>174</v>
      </c>
      <c r="B1173" s="9">
        <v>1359</v>
      </c>
      <c r="C1173" s="9" cm="1">
        <f t="array" aca="1" ref="C1173" ca="1">INDIRECT(_xlfn.CONCAT("'3. Evaluator Information'!C",$B1173))</f>
        <v>0</v>
      </c>
      <c r="D1173" s="9" cm="1">
        <f t="array" aca="1" ref="D1173" ca="1">INDIRECT(_xlfn.CONCAT("'3. Evaluator Information'!D",$B1173))</f>
        <v>0</v>
      </c>
      <c r="E1173" s="9" cm="1">
        <f t="array" aca="1" ref="E1173" ca="1">INDIRECT(_xlfn.CONCAT("'3. Evaluator Information'!E",$B1173))</f>
        <v>0</v>
      </c>
      <c r="F1173" s="9" cm="1">
        <f t="array" aca="1" ref="F1173" ca="1">INDIRECT(_xlfn.CONCAT("'3. Evaluator Information'!F",$B1173))</f>
        <v>0</v>
      </c>
      <c r="G1173" s="9" cm="1">
        <f t="array" aca="1" ref="G1173" ca="1">IFERROR(VLOOKUP(INDIRECT(_xlfn.CONCAT("'3. Evaluator Information'!G",$B1173)),languages_lookup,2,FALSE),INT(0))</f>
        <v>0</v>
      </c>
      <c r="H1173" s="9">
        <v>59</v>
      </c>
    </row>
    <row r="1174" spans="1:8" x14ac:dyDescent="0.25">
      <c r="A1174" s="9">
        <v>174</v>
      </c>
      <c r="B1174" s="9">
        <v>1360</v>
      </c>
      <c r="C1174" s="9" cm="1">
        <f t="array" aca="1" ref="C1174" ca="1">INDIRECT(_xlfn.CONCAT("'3. Evaluator Information'!C",$B1174))</f>
        <v>0</v>
      </c>
      <c r="D1174" s="9" cm="1">
        <f t="array" aca="1" ref="D1174" ca="1">INDIRECT(_xlfn.CONCAT("'3. Evaluator Information'!D",$B1174))</f>
        <v>0</v>
      </c>
      <c r="E1174" s="9" cm="1">
        <f t="array" aca="1" ref="E1174" ca="1">INDIRECT(_xlfn.CONCAT("'3. Evaluator Information'!E",$B1174))</f>
        <v>0</v>
      </c>
      <c r="F1174" s="9" cm="1">
        <f t="array" aca="1" ref="F1174" ca="1">INDIRECT(_xlfn.CONCAT("'3. Evaluator Information'!F",$B1174))</f>
        <v>0</v>
      </c>
      <c r="G1174" s="9" cm="1">
        <f t="array" aca="1" ref="G1174" ca="1">IFERROR(VLOOKUP(INDIRECT(_xlfn.CONCAT("'3. Evaluator Information'!G",$B1174)),languages_lookup,2,FALSE),INT(0))</f>
        <v>0</v>
      </c>
      <c r="H1174" s="9">
        <v>59</v>
      </c>
    </row>
    <row r="1175" spans="1:8" x14ac:dyDescent="0.25">
      <c r="A1175" s="9">
        <v>174</v>
      </c>
      <c r="B1175" s="9">
        <v>1361</v>
      </c>
      <c r="C1175" s="9" cm="1">
        <f t="array" aca="1" ref="C1175" ca="1">INDIRECT(_xlfn.CONCAT("'3. Evaluator Information'!C",$B1175))</f>
        <v>0</v>
      </c>
      <c r="D1175" s="9" cm="1">
        <f t="array" aca="1" ref="D1175" ca="1">INDIRECT(_xlfn.CONCAT("'3. Evaluator Information'!D",$B1175))</f>
        <v>0</v>
      </c>
      <c r="E1175" s="9" cm="1">
        <f t="array" aca="1" ref="E1175" ca="1">INDIRECT(_xlfn.CONCAT("'3. Evaluator Information'!E",$B1175))</f>
        <v>0</v>
      </c>
      <c r="F1175" s="9" cm="1">
        <f t="array" aca="1" ref="F1175" ca="1">INDIRECT(_xlfn.CONCAT("'3. Evaluator Information'!F",$B1175))</f>
        <v>0</v>
      </c>
      <c r="G1175" s="9" cm="1">
        <f t="array" aca="1" ref="G1175" ca="1">IFERROR(VLOOKUP(INDIRECT(_xlfn.CONCAT("'3. Evaluator Information'!G",$B1175)),languages_lookup,2,FALSE),INT(0))</f>
        <v>0</v>
      </c>
      <c r="H1175" s="9">
        <v>59</v>
      </c>
    </row>
    <row r="1176" spans="1:8" x14ac:dyDescent="0.25">
      <c r="A1176" s="9">
        <v>174</v>
      </c>
      <c r="B1176" s="9">
        <v>1362</v>
      </c>
      <c r="C1176" s="9" cm="1">
        <f t="array" aca="1" ref="C1176" ca="1">INDIRECT(_xlfn.CONCAT("'3. Evaluator Information'!C",$B1176))</f>
        <v>0</v>
      </c>
      <c r="D1176" s="9" cm="1">
        <f t="array" aca="1" ref="D1176" ca="1">INDIRECT(_xlfn.CONCAT("'3. Evaluator Information'!D",$B1176))</f>
        <v>0</v>
      </c>
      <c r="E1176" s="9" cm="1">
        <f t="array" aca="1" ref="E1176" ca="1">INDIRECT(_xlfn.CONCAT("'3. Evaluator Information'!E",$B1176))</f>
        <v>0</v>
      </c>
      <c r="F1176" s="9" cm="1">
        <f t="array" aca="1" ref="F1176" ca="1">INDIRECT(_xlfn.CONCAT("'3. Evaluator Information'!F",$B1176))</f>
        <v>0</v>
      </c>
      <c r="G1176" s="9" cm="1">
        <f t="array" aca="1" ref="G1176" ca="1">IFERROR(VLOOKUP(INDIRECT(_xlfn.CONCAT("'3. Evaluator Information'!G",$B1176)),languages_lookup,2,FALSE),INT(0))</f>
        <v>0</v>
      </c>
      <c r="H1176" s="9">
        <v>59</v>
      </c>
    </row>
    <row r="1177" spans="1:8" x14ac:dyDescent="0.25">
      <c r="A1177" s="9">
        <v>174</v>
      </c>
      <c r="B1177" s="9">
        <v>1363</v>
      </c>
      <c r="C1177" s="9" cm="1">
        <f t="array" aca="1" ref="C1177" ca="1">INDIRECT(_xlfn.CONCAT("'3. Evaluator Information'!C",$B1177))</f>
        <v>0</v>
      </c>
      <c r="D1177" s="9" cm="1">
        <f t="array" aca="1" ref="D1177" ca="1">INDIRECT(_xlfn.CONCAT("'3. Evaluator Information'!D",$B1177))</f>
        <v>0</v>
      </c>
      <c r="E1177" s="9" cm="1">
        <f t="array" aca="1" ref="E1177" ca="1">INDIRECT(_xlfn.CONCAT("'3. Evaluator Information'!E",$B1177))</f>
        <v>0</v>
      </c>
      <c r="F1177" s="9" cm="1">
        <f t="array" aca="1" ref="F1177" ca="1">INDIRECT(_xlfn.CONCAT("'3. Evaluator Information'!F",$B1177))</f>
        <v>0</v>
      </c>
      <c r="G1177" s="9" cm="1">
        <f t="array" aca="1" ref="G1177" ca="1">IFERROR(VLOOKUP(INDIRECT(_xlfn.CONCAT("'3. Evaluator Information'!G",$B1177)),languages_lookup,2,FALSE),INT(0))</f>
        <v>0</v>
      </c>
      <c r="H1177" s="9">
        <v>59</v>
      </c>
    </row>
    <row r="1178" spans="1:8" x14ac:dyDescent="0.25">
      <c r="A1178" s="9">
        <v>174</v>
      </c>
      <c r="B1178" s="9">
        <v>1364</v>
      </c>
      <c r="C1178" s="9" cm="1">
        <f t="array" aca="1" ref="C1178" ca="1">INDIRECT(_xlfn.CONCAT("'3. Evaluator Information'!C",$B1178))</f>
        <v>0</v>
      </c>
      <c r="D1178" s="9" cm="1">
        <f t="array" aca="1" ref="D1178" ca="1">INDIRECT(_xlfn.CONCAT("'3. Evaluator Information'!D",$B1178))</f>
        <v>0</v>
      </c>
      <c r="E1178" s="9" cm="1">
        <f t="array" aca="1" ref="E1178" ca="1">INDIRECT(_xlfn.CONCAT("'3. Evaluator Information'!E",$B1178))</f>
        <v>0</v>
      </c>
      <c r="F1178" s="9" cm="1">
        <f t="array" aca="1" ref="F1178" ca="1">INDIRECT(_xlfn.CONCAT("'3. Evaluator Information'!F",$B1178))</f>
        <v>0</v>
      </c>
      <c r="G1178" s="9" cm="1">
        <f t="array" aca="1" ref="G1178" ca="1">IFERROR(VLOOKUP(INDIRECT(_xlfn.CONCAT("'3. Evaluator Information'!G",$B1178)),languages_lookup,2,FALSE),INT(0))</f>
        <v>0</v>
      </c>
      <c r="H1178" s="9">
        <v>59</v>
      </c>
    </row>
    <row r="1179" spans="1:8" x14ac:dyDescent="0.25">
      <c r="A1179" s="9">
        <v>174</v>
      </c>
      <c r="B1179" s="9">
        <v>1365</v>
      </c>
      <c r="C1179" s="9" cm="1">
        <f t="array" aca="1" ref="C1179" ca="1">INDIRECT(_xlfn.CONCAT("'3. Evaluator Information'!C",$B1179))</f>
        <v>0</v>
      </c>
      <c r="D1179" s="9" cm="1">
        <f t="array" aca="1" ref="D1179" ca="1">INDIRECT(_xlfn.CONCAT("'3. Evaluator Information'!D",$B1179))</f>
        <v>0</v>
      </c>
      <c r="E1179" s="9" cm="1">
        <f t="array" aca="1" ref="E1179" ca="1">INDIRECT(_xlfn.CONCAT("'3. Evaluator Information'!E",$B1179))</f>
        <v>0</v>
      </c>
      <c r="F1179" s="9" cm="1">
        <f t="array" aca="1" ref="F1179" ca="1">INDIRECT(_xlfn.CONCAT("'3. Evaluator Information'!F",$B1179))</f>
        <v>0</v>
      </c>
      <c r="G1179" s="9" cm="1">
        <f t="array" aca="1" ref="G1179" ca="1">IFERROR(VLOOKUP(INDIRECT(_xlfn.CONCAT("'3. Evaluator Information'!G",$B1179)),languages_lookup,2,FALSE),INT(0))</f>
        <v>0</v>
      </c>
      <c r="H1179" s="9">
        <v>59</v>
      </c>
    </row>
    <row r="1180" spans="1:8" x14ac:dyDescent="0.25">
      <c r="A1180" s="9">
        <v>174</v>
      </c>
      <c r="B1180" s="9">
        <v>1366</v>
      </c>
      <c r="C1180" s="9" cm="1">
        <f t="array" aca="1" ref="C1180" ca="1">INDIRECT(_xlfn.CONCAT("'3. Evaluator Information'!C",$B1180))</f>
        <v>0</v>
      </c>
      <c r="D1180" s="9" cm="1">
        <f t="array" aca="1" ref="D1180" ca="1">INDIRECT(_xlfn.CONCAT("'3. Evaluator Information'!D",$B1180))</f>
        <v>0</v>
      </c>
      <c r="E1180" s="9" cm="1">
        <f t="array" aca="1" ref="E1180" ca="1">INDIRECT(_xlfn.CONCAT("'3. Evaluator Information'!E",$B1180))</f>
        <v>0</v>
      </c>
      <c r="F1180" s="9" cm="1">
        <f t="array" aca="1" ref="F1180" ca="1">INDIRECT(_xlfn.CONCAT("'3. Evaluator Information'!F",$B1180))</f>
        <v>0</v>
      </c>
      <c r="G1180" s="9" cm="1">
        <f t="array" aca="1" ref="G1180" ca="1">IFERROR(VLOOKUP(INDIRECT(_xlfn.CONCAT("'3. Evaluator Information'!G",$B1180)),languages_lookup,2,FALSE),INT(0))</f>
        <v>0</v>
      </c>
      <c r="H1180" s="9">
        <v>59</v>
      </c>
    </row>
    <row r="1181" spans="1:8" x14ac:dyDescent="0.25">
      <c r="A1181" s="9">
        <v>174</v>
      </c>
      <c r="B1181" s="9">
        <v>1367</v>
      </c>
      <c r="C1181" s="9" cm="1">
        <f t="array" aca="1" ref="C1181" ca="1">INDIRECT(_xlfn.CONCAT("'3. Evaluator Information'!C",$B1181))</f>
        <v>0</v>
      </c>
      <c r="D1181" s="9" cm="1">
        <f t="array" aca="1" ref="D1181" ca="1">INDIRECT(_xlfn.CONCAT("'3. Evaluator Information'!D",$B1181))</f>
        <v>0</v>
      </c>
      <c r="E1181" s="9" cm="1">
        <f t="array" aca="1" ref="E1181" ca="1">INDIRECT(_xlfn.CONCAT("'3. Evaluator Information'!E",$B1181))</f>
        <v>0</v>
      </c>
      <c r="F1181" s="9" cm="1">
        <f t="array" aca="1" ref="F1181" ca="1">INDIRECT(_xlfn.CONCAT("'3. Evaluator Information'!F",$B1181))</f>
        <v>0</v>
      </c>
      <c r="G1181" s="9" cm="1">
        <f t="array" aca="1" ref="G1181" ca="1">IFERROR(VLOOKUP(INDIRECT(_xlfn.CONCAT("'3. Evaluator Information'!G",$B1181)),languages_lookup,2,FALSE),INT(0))</f>
        <v>0</v>
      </c>
      <c r="H1181" s="9">
        <v>59</v>
      </c>
    </row>
    <row r="1182" spans="1:8" x14ac:dyDescent="0.25">
      <c r="A1182" s="9">
        <v>177</v>
      </c>
      <c r="B1182" s="9">
        <v>1371</v>
      </c>
      <c r="C1182" s="9" cm="1">
        <f t="array" aca="1" ref="C1182" ca="1">INDIRECT(_xlfn.CONCAT("'3. Evaluator Information'!C",$B1182))</f>
        <v>0</v>
      </c>
      <c r="D1182" s="9" cm="1">
        <f t="array" aca="1" ref="D1182" ca="1">INDIRECT(_xlfn.CONCAT("'3. Evaluator Information'!D",$B1182))</f>
        <v>0</v>
      </c>
      <c r="E1182" s="9" cm="1">
        <f t="array" aca="1" ref="E1182" ca="1">INDIRECT(_xlfn.CONCAT("'3. Evaluator Information'!E",$B1182))</f>
        <v>0</v>
      </c>
      <c r="F1182" s="9" cm="1">
        <f t="array" aca="1" ref="F1182" ca="1">INDIRECT(_xlfn.CONCAT("'3. Evaluator Information'!F",$B1182))</f>
        <v>0</v>
      </c>
      <c r="G1182" s="9" cm="1">
        <f t="array" aca="1" ref="G1182" ca="1">IFERROR(VLOOKUP(INDIRECT(_xlfn.CONCAT("'3. Evaluator Information'!G",$B1182)),languages_lookup,2,FALSE),INT(0))</f>
        <v>0</v>
      </c>
      <c r="H1182" s="9">
        <v>60</v>
      </c>
    </row>
    <row r="1183" spans="1:8" x14ac:dyDescent="0.25">
      <c r="A1183" s="9">
        <v>177</v>
      </c>
      <c r="B1183" s="9">
        <v>1372</v>
      </c>
      <c r="C1183" s="9" cm="1">
        <f t="array" aca="1" ref="C1183" ca="1">INDIRECT(_xlfn.CONCAT("'3. Evaluator Information'!C",$B1183))</f>
        <v>0</v>
      </c>
      <c r="D1183" s="9" cm="1">
        <f t="array" aca="1" ref="D1183" ca="1">INDIRECT(_xlfn.CONCAT("'3. Evaluator Information'!D",$B1183))</f>
        <v>0</v>
      </c>
      <c r="E1183" s="9" cm="1">
        <f t="array" aca="1" ref="E1183" ca="1">INDIRECT(_xlfn.CONCAT("'3. Evaluator Information'!E",$B1183))</f>
        <v>0</v>
      </c>
      <c r="F1183" s="9" cm="1">
        <f t="array" aca="1" ref="F1183" ca="1">INDIRECT(_xlfn.CONCAT("'3. Evaluator Information'!F",$B1183))</f>
        <v>0</v>
      </c>
      <c r="G1183" s="9" cm="1">
        <f t="array" aca="1" ref="G1183" ca="1">IFERROR(VLOOKUP(INDIRECT(_xlfn.CONCAT("'3. Evaluator Information'!G",$B1183)),languages_lookup,2,FALSE),INT(0))</f>
        <v>0</v>
      </c>
      <c r="H1183" s="9">
        <v>60</v>
      </c>
    </row>
    <row r="1184" spans="1:8" x14ac:dyDescent="0.25">
      <c r="A1184" s="9">
        <v>177</v>
      </c>
      <c r="B1184" s="9">
        <v>1373</v>
      </c>
      <c r="C1184" s="9" cm="1">
        <f t="array" aca="1" ref="C1184" ca="1">INDIRECT(_xlfn.CONCAT("'3. Evaluator Information'!C",$B1184))</f>
        <v>0</v>
      </c>
      <c r="D1184" s="9" cm="1">
        <f t="array" aca="1" ref="D1184" ca="1">INDIRECT(_xlfn.CONCAT("'3. Evaluator Information'!D",$B1184))</f>
        <v>0</v>
      </c>
      <c r="E1184" s="9" cm="1">
        <f t="array" aca="1" ref="E1184" ca="1">INDIRECT(_xlfn.CONCAT("'3. Evaluator Information'!E",$B1184))</f>
        <v>0</v>
      </c>
      <c r="F1184" s="9" cm="1">
        <f t="array" aca="1" ref="F1184" ca="1">INDIRECT(_xlfn.CONCAT("'3. Evaluator Information'!F",$B1184))</f>
        <v>0</v>
      </c>
      <c r="G1184" s="9" cm="1">
        <f t="array" aca="1" ref="G1184" ca="1">IFERROR(VLOOKUP(INDIRECT(_xlfn.CONCAT("'3. Evaluator Information'!G",$B1184)),languages_lookup,2,FALSE),INT(0))</f>
        <v>0</v>
      </c>
      <c r="H1184" s="9">
        <v>60</v>
      </c>
    </row>
    <row r="1185" spans="1:8" x14ac:dyDescent="0.25">
      <c r="A1185" s="9">
        <v>177</v>
      </c>
      <c r="B1185" s="9">
        <v>1374</v>
      </c>
      <c r="C1185" s="9" cm="1">
        <f t="array" aca="1" ref="C1185" ca="1">INDIRECT(_xlfn.CONCAT("'3. Evaluator Information'!C",$B1185))</f>
        <v>0</v>
      </c>
      <c r="D1185" s="9" cm="1">
        <f t="array" aca="1" ref="D1185" ca="1">INDIRECT(_xlfn.CONCAT("'3. Evaluator Information'!D",$B1185))</f>
        <v>0</v>
      </c>
      <c r="E1185" s="9" cm="1">
        <f t="array" aca="1" ref="E1185" ca="1">INDIRECT(_xlfn.CONCAT("'3. Evaluator Information'!E",$B1185))</f>
        <v>0</v>
      </c>
      <c r="F1185" s="9" cm="1">
        <f t="array" aca="1" ref="F1185" ca="1">INDIRECT(_xlfn.CONCAT("'3. Evaluator Information'!F",$B1185))</f>
        <v>0</v>
      </c>
      <c r="G1185" s="9" cm="1">
        <f t="array" aca="1" ref="G1185" ca="1">IFERROR(VLOOKUP(INDIRECT(_xlfn.CONCAT("'3. Evaluator Information'!G",$B1185)),languages_lookup,2,FALSE),INT(0))</f>
        <v>0</v>
      </c>
      <c r="H1185" s="9">
        <v>60</v>
      </c>
    </row>
    <row r="1186" spans="1:8" x14ac:dyDescent="0.25">
      <c r="A1186" s="9">
        <v>177</v>
      </c>
      <c r="B1186" s="9">
        <v>1375</v>
      </c>
      <c r="C1186" s="9" cm="1">
        <f t="array" aca="1" ref="C1186" ca="1">INDIRECT(_xlfn.CONCAT("'3. Evaluator Information'!C",$B1186))</f>
        <v>0</v>
      </c>
      <c r="D1186" s="9" cm="1">
        <f t="array" aca="1" ref="D1186" ca="1">INDIRECT(_xlfn.CONCAT("'3. Evaluator Information'!D",$B1186))</f>
        <v>0</v>
      </c>
      <c r="E1186" s="9" cm="1">
        <f t="array" aca="1" ref="E1186" ca="1">INDIRECT(_xlfn.CONCAT("'3. Evaluator Information'!E",$B1186))</f>
        <v>0</v>
      </c>
      <c r="F1186" s="9" cm="1">
        <f t="array" aca="1" ref="F1186" ca="1">INDIRECT(_xlfn.CONCAT("'3. Evaluator Information'!F",$B1186))</f>
        <v>0</v>
      </c>
      <c r="G1186" s="9" cm="1">
        <f t="array" aca="1" ref="G1186" ca="1">IFERROR(VLOOKUP(INDIRECT(_xlfn.CONCAT("'3. Evaluator Information'!G",$B1186)),languages_lookup,2,FALSE),INT(0))</f>
        <v>0</v>
      </c>
      <c r="H1186" s="9">
        <v>60</v>
      </c>
    </row>
    <row r="1187" spans="1:8" x14ac:dyDescent="0.25">
      <c r="A1187" s="9">
        <v>177</v>
      </c>
      <c r="B1187" s="9">
        <v>1376</v>
      </c>
      <c r="C1187" s="9" cm="1">
        <f t="array" aca="1" ref="C1187" ca="1">INDIRECT(_xlfn.CONCAT("'3. Evaluator Information'!C",$B1187))</f>
        <v>0</v>
      </c>
      <c r="D1187" s="9" cm="1">
        <f t="array" aca="1" ref="D1187" ca="1">INDIRECT(_xlfn.CONCAT("'3. Evaluator Information'!D",$B1187))</f>
        <v>0</v>
      </c>
      <c r="E1187" s="9" cm="1">
        <f t="array" aca="1" ref="E1187" ca="1">INDIRECT(_xlfn.CONCAT("'3. Evaluator Information'!E",$B1187))</f>
        <v>0</v>
      </c>
      <c r="F1187" s="9" cm="1">
        <f t="array" aca="1" ref="F1187" ca="1">INDIRECT(_xlfn.CONCAT("'3. Evaluator Information'!F",$B1187))</f>
        <v>0</v>
      </c>
      <c r="G1187" s="9" cm="1">
        <f t="array" aca="1" ref="G1187" ca="1">IFERROR(VLOOKUP(INDIRECT(_xlfn.CONCAT("'3. Evaluator Information'!G",$B1187)),languages_lookup,2,FALSE),INT(0))</f>
        <v>0</v>
      </c>
      <c r="H1187" s="9">
        <v>60</v>
      </c>
    </row>
    <row r="1188" spans="1:8" x14ac:dyDescent="0.25">
      <c r="A1188" s="9">
        <v>177</v>
      </c>
      <c r="B1188" s="9">
        <v>1377</v>
      </c>
      <c r="C1188" s="9" cm="1">
        <f t="array" aca="1" ref="C1188" ca="1">INDIRECT(_xlfn.CONCAT("'3. Evaluator Information'!C",$B1188))</f>
        <v>0</v>
      </c>
      <c r="D1188" s="9" cm="1">
        <f t="array" aca="1" ref="D1188" ca="1">INDIRECT(_xlfn.CONCAT("'3. Evaluator Information'!D",$B1188))</f>
        <v>0</v>
      </c>
      <c r="E1188" s="9" cm="1">
        <f t="array" aca="1" ref="E1188" ca="1">INDIRECT(_xlfn.CONCAT("'3. Evaluator Information'!E",$B1188))</f>
        <v>0</v>
      </c>
      <c r="F1188" s="9" cm="1">
        <f t="array" aca="1" ref="F1188" ca="1">INDIRECT(_xlfn.CONCAT("'3. Evaluator Information'!F",$B1188))</f>
        <v>0</v>
      </c>
      <c r="G1188" s="9" cm="1">
        <f t="array" aca="1" ref="G1188" ca="1">IFERROR(VLOOKUP(INDIRECT(_xlfn.CONCAT("'3. Evaluator Information'!G",$B1188)),languages_lookup,2,FALSE),INT(0))</f>
        <v>0</v>
      </c>
      <c r="H1188" s="9">
        <v>60</v>
      </c>
    </row>
    <row r="1189" spans="1:8" x14ac:dyDescent="0.25">
      <c r="A1189" s="9">
        <v>177</v>
      </c>
      <c r="B1189" s="9">
        <v>1378</v>
      </c>
      <c r="C1189" s="9" cm="1">
        <f t="array" aca="1" ref="C1189" ca="1">INDIRECT(_xlfn.CONCAT("'3. Evaluator Information'!C",$B1189))</f>
        <v>0</v>
      </c>
      <c r="D1189" s="9" cm="1">
        <f t="array" aca="1" ref="D1189" ca="1">INDIRECT(_xlfn.CONCAT("'3. Evaluator Information'!D",$B1189))</f>
        <v>0</v>
      </c>
      <c r="E1189" s="9" cm="1">
        <f t="array" aca="1" ref="E1189" ca="1">INDIRECT(_xlfn.CONCAT("'3. Evaluator Information'!E",$B1189))</f>
        <v>0</v>
      </c>
      <c r="F1189" s="9" cm="1">
        <f t="array" aca="1" ref="F1189" ca="1">INDIRECT(_xlfn.CONCAT("'3. Evaluator Information'!F",$B1189))</f>
        <v>0</v>
      </c>
      <c r="G1189" s="9" cm="1">
        <f t="array" aca="1" ref="G1189" ca="1">IFERROR(VLOOKUP(INDIRECT(_xlfn.CONCAT("'3. Evaluator Information'!G",$B1189)),languages_lookup,2,FALSE),INT(0))</f>
        <v>0</v>
      </c>
      <c r="H1189" s="9">
        <v>60</v>
      </c>
    </row>
    <row r="1190" spans="1:8" x14ac:dyDescent="0.25">
      <c r="A1190" s="9">
        <v>177</v>
      </c>
      <c r="B1190" s="9">
        <v>1379</v>
      </c>
      <c r="C1190" s="9" cm="1">
        <f t="array" aca="1" ref="C1190" ca="1">INDIRECT(_xlfn.CONCAT("'3. Evaluator Information'!C",$B1190))</f>
        <v>0</v>
      </c>
      <c r="D1190" s="9" cm="1">
        <f t="array" aca="1" ref="D1190" ca="1">INDIRECT(_xlfn.CONCAT("'3. Evaluator Information'!D",$B1190))</f>
        <v>0</v>
      </c>
      <c r="E1190" s="9" cm="1">
        <f t="array" aca="1" ref="E1190" ca="1">INDIRECT(_xlfn.CONCAT("'3. Evaluator Information'!E",$B1190))</f>
        <v>0</v>
      </c>
      <c r="F1190" s="9" cm="1">
        <f t="array" aca="1" ref="F1190" ca="1">INDIRECT(_xlfn.CONCAT("'3. Evaluator Information'!F",$B1190))</f>
        <v>0</v>
      </c>
      <c r="G1190" s="9" cm="1">
        <f t="array" aca="1" ref="G1190" ca="1">IFERROR(VLOOKUP(INDIRECT(_xlfn.CONCAT("'3. Evaluator Information'!G",$B1190)),languages_lookup,2,FALSE),INT(0))</f>
        <v>0</v>
      </c>
      <c r="H1190" s="9">
        <v>60</v>
      </c>
    </row>
    <row r="1191" spans="1:8" x14ac:dyDescent="0.25">
      <c r="A1191" s="9">
        <v>177</v>
      </c>
      <c r="B1191" s="9">
        <v>1380</v>
      </c>
      <c r="C1191" s="9" cm="1">
        <f t="array" aca="1" ref="C1191" ca="1">INDIRECT(_xlfn.CONCAT("'3. Evaluator Information'!C",$B1191))</f>
        <v>0</v>
      </c>
      <c r="D1191" s="9" cm="1">
        <f t="array" aca="1" ref="D1191" ca="1">INDIRECT(_xlfn.CONCAT("'3. Evaluator Information'!D",$B1191))</f>
        <v>0</v>
      </c>
      <c r="E1191" s="9" cm="1">
        <f t="array" aca="1" ref="E1191" ca="1">INDIRECT(_xlfn.CONCAT("'3. Evaluator Information'!E",$B1191))</f>
        <v>0</v>
      </c>
      <c r="F1191" s="9" cm="1">
        <f t="array" aca="1" ref="F1191" ca="1">INDIRECT(_xlfn.CONCAT("'3. Evaluator Information'!F",$B1191))</f>
        <v>0</v>
      </c>
      <c r="G1191" s="9" cm="1">
        <f t="array" aca="1" ref="G1191" ca="1">IFERROR(VLOOKUP(INDIRECT(_xlfn.CONCAT("'3. Evaluator Information'!G",$B1191)),languages_lookup,2,FALSE),INT(0))</f>
        <v>0</v>
      </c>
      <c r="H1191" s="9">
        <v>60</v>
      </c>
    </row>
    <row r="1192" spans="1:8" x14ac:dyDescent="0.25">
      <c r="A1192" s="9">
        <v>177</v>
      </c>
      <c r="B1192" s="9">
        <v>1381</v>
      </c>
      <c r="C1192" s="9" cm="1">
        <f t="array" aca="1" ref="C1192" ca="1">INDIRECT(_xlfn.CONCAT("'3. Evaluator Information'!C",$B1192))</f>
        <v>0</v>
      </c>
      <c r="D1192" s="9" cm="1">
        <f t="array" aca="1" ref="D1192" ca="1">INDIRECT(_xlfn.CONCAT("'3. Evaluator Information'!D",$B1192))</f>
        <v>0</v>
      </c>
      <c r="E1192" s="9" cm="1">
        <f t="array" aca="1" ref="E1192" ca="1">INDIRECT(_xlfn.CONCAT("'3. Evaluator Information'!E",$B1192))</f>
        <v>0</v>
      </c>
      <c r="F1192" s="9" cm="1">
        <f t="array" aca="1" ref="F1192" ca="1">INDIRECT(_xlfn.CONCAT("'3. Evaluator Information'!F",$B1192))</f>
        <v>0</v>
      </c>
      <c r="G1192" s="9" cm="1">
        <f t="array" aca="1" ref="G1192" ca="1">IFERROR(VLOOKUP(INDIRECT(_xlfn.CONCAT("'3. Evaluator Information'!G",$B1192)),languages_lookup,2,FALSE),INT(0))</f>
        <v>0</v>
      </c>
      <c r="H1192" s="9">
        <v>60</v>
      </c>
    </row>
    <row r="1193" spans="1:8" x14ac:dyDescent="0.25">
      <c r="A1193" s="9">
        <v>177</v>
      </c>
      <c r="B1193" s="9">
        <v>1382</v>
      </c>
      <c r="C1193" s="9" cm="1">
        <f t="array" aca="1" ref="C1193" ca="1">INDIRECT(_xlfn.CONCAT("'3. Evaluator Information'!C",$B1193))</f>
        <v>0</v>
      </c>
      <c r="D1193" s="9" cm="1">
        <f t="array" aca="1" ref="D1193" ca="1">INDIRECT(_xlfn.CONCAT("'3. Evaluator Information'!D",$B1193))</f>
        <v>0</v>
      </c>
      <c r="E1193" s="9" cm="1">
        <f t="array" aca="1" ref="E1193" ca="1">INDIRECT(_xlfn.CONCAT("'3. Evaluator Information'!E",$B1193))</f>
        <v>0</v>
      </c>
      <c r="F1193" s="9" cm="1">
        <f t="array" aca="1" ref="F1193" ca="1">INDIRECT(_xlfn.CONCAT("'3. Evaluator Information'!F",$B1193))</f>
        <v>0</v>
      </c>
      <c r="G1193" s="9" cm="1">
        <f t="array" aca="1" ref="G1193" ca="1">IFERROR(VLOOKUP(INDIRECT(_xlfn.CONCAT("'3. Evaluator Information'!G",$B1193)),languages_lookup,2,FALSE),INT(0))</f>
        <v>0</v>
      </c>
      <c r="H1193" s="9">
        <v>60</v>
      </c>
    </row>
    <row r="1194" spans="1:8" x14ac:dyDescent="0.25">
      <c r="A1194" s="9">
        <v>177</v>
      </c>
      <c r="B1194" s="9">
        <v>1383</v>
      </c>
      <c r="C1194" s="9" cm="1">
        <f t="array" aca="1" ref="C1194" ca="1">INDIRECT(_xlfn.CONCAT("'3. Evaluator Information'!C",$B1194))</f>
        <v>0</v>
      </c>
      <c r="D1194" s="9" cm="1">
        <f t="array" aca="1" ref="D1194" ca="1">INDIRECT(_xlfn.CONCAT("'3. Evaluator Information'!D",$B1194))</f>
        <v>0</v>
      </c>
      <c r="E1194" s="9" cm="1">
        <f t="array" aca="1" ref="E1194" ca="1">INDIRECT(_xlfn.CONCAT("'3. Evaluator Information'!E",$B1194))</f>
        <v>0</v>
      </c>
      <c r="F1194" s="9" cm="1">
        <f t="array" aca="1" ref="F1194" ca="1">INDIRECT(_xlfn.CONCAT("'3. Evaluator Information'!F",$B1194))</f>
        <v>0</v>
      </c>
      <c r="G1194" s="9" cm="1">
        <f t="array" aca="1" ref="G1194" ca="1">IFERROR(VLOOKUP(INDIRECT(_xlfn.CONCAT("'3. Evaluator Information'!G",$B1194)),languages_lookup,2,FALSE),INT(0))</f>
        <v>0</v>
      </c>
      <c r="H1194" s="9">
        <v>60</v>
      </c>
    </row>
    <row r="1195" spans="1:8" x14ac:dyDescent="0.25">
      <c r="A1195" s="9">
        <v>177</v>
      </c>
      <c r="B1195" s="9">
        <v>1384</v>
      </c>
      <c r="C1195" s="9" cm="1">
        <f t="array" aca="1" ref="C1195" ca="1">INDIRECT(_xlfn.CONCAT("'3. Evaluator Information'!C",$B1195))</f>
        <v>0</v>
      </c>
      <c r="D1195" s="9" cm="1">
        <f t="array" aca="1" ref="D1195" ca="1">INDIRECT(_xlfn.CONCAT("'3. Evaluator Information'!D",$B1195))</f>
        <v>0</v>
      </c>
      <c r="E1195" s="9" cm="1">
        <f t="array" aca="1" ref="E1195" ca="1">INDIRECT(_xlfn.CONCAT("'3. Evaluator Information'!E",$B1195))</f>
        <v>0</v>
      </c>
      <c r="F1195" s="9" cm="1">
        <f t="array" aca="1" ref="F1195" ca="1">INDIRECT(_xlfn.CONCAT("'3. Evaluator Information'!F",$B1195))</f>
        <v>0</v>
      </c>
      <c r="G1195" s="9" cm="1">
        <f t="array" aca="1" ref="G1195" ca="1">IFERROR(VLOOKUP(INDIRECT(_xlfn.CONCAT("'3. Evaluator Information'!G",$B1195)),languages_lookup,2,FALSE),INT(0))</f>
        <v>0</v>
      </c>
      <c r="H1195" s="9">
        <v>60</v>
      </c>
    </row>
    <row r="1196" spans="1:8" x14ac:dyDescent="0.25">
      <c r="A1196" s="9">
        <v>177</v>
      </c>
      <c r="B1196" s="9">
        <v>1385</v>
      </c>
      <c r="C1196" s="9" cm="1">
        <f t="array" aca="1" ref="C1196" ca="1">INDIRECT(_xlfn.CONCAT("'3. Evaluator Information'!C",$B1196))</f>
        <v>0</v>
      </c>
      <c r="D1196" s="9" cm="1">
        <f t="array" aca="1" ref="D1196" ca="1">INDIRECT(_xlfn.CONCAT("'3. Evaluator Information'!D",$B1196))</f>
        <v>0</v>
      </c>
      <c r="E1196" s="9" cm="1">
        <f t="array" aca="1" ref="E1196" ca="1">INDIRECT(_xlfn.CONCAT("'3. Evaluator Information'!E",$B1196))</f>
        <v>0</v>
      </c>
      <c r="F1196" s="9" cm="1">
        <f t="array" aca="1" ref="F1196" ca="1">INDIRECT(_xlfn.CONCAT("'3. Evaluator Information'!F",$B1196))</f>
        <v>0</v>
      </c>
      <c r="G1196" s="9" cm="1">
        <f t="array" aca="1" ref="G1196" ca="1">IFERROR(VLOOKUP(INDIRECT(_xlfn.CONCAT("'3. Evaluator Information'!G",$B1196)),languages_lookup,2,FALSE),INT(0))</f>
        <v>0</v>
      </c>
      <c r="H1196" s="9">
        <v>60</v>
      </c>
    </row>
    <row r="1197" spans="1:8" x14ac:dyDescent="0.25">
      <c r="A1197" s="9">
        <v>177</v>
      </c>
      <c r="B1197" s="9">
        <v>1386</v>
      </c>
      <c r="C1197" s="9" cm="1">
        <f t="array" aca="1" ref="C1197" ca="1">INDIRECT(_xlfn.CONCAT("'3. Evaluator Information'!C",$B1197))</f>
        <v>0</v>
      </c>
      <c r="D1197" s="9" cm="1">
        <f t="array" aca="1" ref="D1197" ca="1">INDIRECT(_xlfn.CONCAT("'3. Evaluator Information'!D",$B1197))</f>
        <v>0</v>
      </c>
      <c r="E1197" s="9" cm="1">
        <f t="array" aca="1" ref="E1197" ca="1">INDIRECT(_xlfn.CONCAT("'3. Evaluator Information'!E",$B1197))</f>
        <v>0</v>
      </c>
      <c r="F1197" s="9" cm="1">
        <f t="array" aca="1" ref="F1197" ca="1">INDIRECT(_xlfn.CONCAT("'3. Evaluator Information'!F",$B1197))</f>
        <v>0</v>
      </c>
      <c r="G1197" s="9" cm="1">
        <f t="array" aca="1" ref="G1197" ca="1">IFERROR(VLOOKUP(INDIRECT(_xlfn.CONCAT("'3. Evaluator Information'!G",$B1197)),languages_lookup,2,FALSE),INT(0))</f>
        <v>0</v>
      </c>
      <c r="H1197" s="9">
        <v>60</v>
      </c>
    </row>
    <row r="1198" spans="1:8" x14ac:dyDescent="0.25">
      <c r="A1198" s="9">
        <v>177</v>
      </c>
      <c r="B1198" s="9">
        <v>1387</v>
      </c>
      <c r="C1198" s="9" cm="1">
        <f t="array" aca="1" ref="C1198" ca="1">INDIRECT(_xlfn.CONCAT("'3. Evaluator Information'!C",$B1198))</f>
        <v>0</v>
      </c>
      <c r="D1198" s="9" cm="1">
        <f t="array" aca="1" ref="D1198" ca="1">INDIRECT(_xlfn.CONCAT("'3. Evaluator Information'!D",$B1198))</f>
        <v>0</v>
      </c>
      <c r="E1198" s="9" cm="1">
        <f t="array" aca="1" ref="E1198" ca="1">INDIRECT(_xlfn.CONCAT("'3. Evaluator Information'!E",$B1198))</f>
        <v>0</v>
      </c>
      <c r="F1198" s="9" cm="1">
        <f t="array" aca="1" ref="F1198" ca="1">INDIRECT(_xlfn.CONCAT("'3. Evaluator Information'!F",$B1198))</f>
        <v>0</v>
      </c>
      <c r="G1198" s="9" cm="1">
        <f t="array" aca="1" ref="G1198" ca="1">IFERROR(VLOOKUP(INDIRECT(_xlfn.CONCAT("'3. Evaluator Information'!G",$B1198)),languages_lookup,2,FALSE),INT(0))</f>
        <v>0</v>
      </c>
      <c r="H1198" s="9">
        <v>60</v>
      </c>
    </row>
    <row r="1199" spans="1:8" x14ac:dyDescent="0.25">
      <c r="A1199" s="9">
        <v>177</v>
      </c>
      <c r="B1199" s="9">
        <v>1388</v>
      </c>
      <c r="C1199" s="9" cm="1">
        <f t="array" aca="1" ref="C1199" ca="1">INDIRECT(_xlfn.CONCAT("'3. Evaluator Information'!C",$B1199))</f>
        <v>0</v>
      </c>
      <c r="D1199" s="9" cm="1">
        <f t="array" aca="1" ref="D1199" ca="1">INDIRECT(_xlfn.CONCAT("'3. Evaluator Information'!D",$B1199))</f>
        <v>0</v>
      </c>
      <c r="E1199" s="9" cm="1">
        <f t="array" aca="1" ref="E1199" ca="1">INDIRECT(_xlfn.CONCAT("'3. Evaluator Information'!E",$B1199))</f>
        <v>0</v>
      </c>
      <c r="F1199" s="9" cm="1">
        <f t="array" aca="1" ref="F1199" ca="1">INDIRECT(_xlfn.CONCAT("'3. Evaluator Information'!F",$B1199))</f>
        <v>0</v>
      </c>
      <c r="G1199" s="9" cm="1">
        <f t="array" aca="1" ref="G1199" ca="1">IFERROR(VLOOKUP(INDIRECT(_xlfn.CONCAT("'3. Evaluator Information'!G",$B1199)),languages_lookup,2,FALSE),INT(0))</f>
        <v>0</v>
      </c>
      <c r="H1199" s="9">
        <v>60</v>
      </c>
    </row>
    <row r="1200" spans="1:8" x14ac:dyDescent="0.25">
      <c r="A1200" s="9">
        <v>177</v>
      </c>
      <c r="B1200" s="9">
        <v>1389</v>
      </c>
      <c r="C1200" s="9" cm="1">
        <f t="array" aca="1" ref="C1200" ca="1">INDIRECT(_xlfn.CONCAT("'3. Evaluator Information'!C",$B1200))</f>
        <v>0</v>
      </c>
      <c r="D1200" s="9" cm="1">
        <f t="array" aca="1" ref="D1200" ca="1">INDIRECT(_xlfn.CONCAT("'3. Evaluator Information'!D",$B1200))</f>
        <v>0</v>
      </c>
      <c r="E1200" s="9" cm="1">
        <f t="array" aca="1" ref="E1200" ca="1">INDIRECT(_xlfn.CONCAT("'3. Evaluator Information'!E",$B1200))</f>
        <v>0</v>
      </c>
      <c r="F1200" s="9" cm="1">
        <f t="array" aca="1" ref="F1200" ca="1">INDIRECT(_xlfn.CONCAT("'3. Evaluator Information'!F",$B1200))</f>
        <v>0</v>
      </c>
      <c r="G1200" s="9" cm="1">
        <f t="array" aca="1" ref="G1200" ca="1">IFERROR(VLOOKUP(INDIRECT(_xlfn.CONCAT("'3. Evaluator Information'!G",$B1200)),languages_lookup,2,FALSE),INT(0))</f>
        <v>0</v>
      </c>
      <c r="H1200" s="9">
        <v>60</v>
      </c>
    </row>
    <row r="1201" spans="1:8" x14ac:dyDescent="0.25">
      <c r="A1201" s="9">
        <v>177</v>
      </c>
      <c r="B1201" s="9">
        <v>1390</v>
      </c>
      <c r="C1201" s="9" cm="1">
        <f t="array" aca="1" ref="C1201" ca="1">INDIRECT(_xlfn.CONCAT("'3. Evaluator Information'!C",$B1201))</f>
        <v>0</v>
      </c>
      <c r="D1201" s="9" cm="1">
        <f t="array" aca="1" ref="D1201" ca="1">INDIRECT(_xlfn.CONCAT("'3. Evaluator Information'!D",$B1201))</f>
        <v>0</v>
      </c>
      <c r="E1201" s="9" cm="1">
        <f t="array" aca="1" ref="E1201" ca="1">INDIRECT(_xlfn.CONCAT("'3. Evaluator Information'!E",$B1201))</f>
        <v>0</v>
      </c>
      <c r="F1201" s="9" cm="1">
        <f t="array" aca="1" ref="F1201" ca="1">INDIRECT(_xlfn.CONCAT("'3. Evaluator Information'!F",$B1201))</f>
        <v>0</v>
      </c>
      <c r="G1201" s="9" cm="1">
        <f t="array" aca="1" ref="G1201" ca="1">IFERROR(VLOOKUP(INDIRECT(_xlfn.CONCAT("'3. Evaluator Information'!G",$B1201)),languages_lookup,2,FALSE),INT(0))</f>
        <v>0</v>
      </c>
      <c r="H1201" s="9">
        <v>60</v>
      </c>
    </row>
    <row r="1202" spans="1:8" x14ac:dyDescent="0.25">
      <c r="A1202" s="9">
        <v>180</v>
      </c>
      <c r="B1202" s="9">
        <v>1394</v>
      </c>
      <c r="C1202" s="9" cm="1">
        <f t="array" aca="1" ref="C1202" ca="1">INDIRECT(_xlfn.CONCAT("'3. Evaluator Information'!C",$B1202))</f>
        <v>0</v>
      </c>
      <c r="D1202" s="9" cm="1">
        <f t="array" aca="1" ref="D1202" ca="1">INDIRECT(_xlfn.CONCAT("'3. Evaluator Information'!D",$B1202))</f>
        <v>0</v>
      </c>
      <c r="E1202" s="9" cm="1">
        <f t="array" aca="1" ref="E1202" ca="1">INDIRECT(_xlfn.CONCAT("'3. Evaluator Information'!E",$B1202))</f>
        <v>0</v>
      </c>
      <c r="F1202" s="9" cm="1">
        <f t="array" aca="1" ref="F1202" ca="1">INDIRECT(_xlfn.CONCAT("'3. Evaluator Information'!F",$B1202))</f>
        <v>0</v>
      </c>
      <c r="G1202" s="9" cm="1">
        <f t="array" aca="1" ref="G1202" ca="1">IFERROR(VLOOKUP(INDIRECT(_xlfn.CONCAT("'3. Evaluator Information'!G",$B1202)),languages_lookup,2,FALSE),INT(0))</f>
        <v>0</v>
      </c>
      <c r="H1202" s="9">
        <v>61</v>
      </c>
    </row>
    <row r="1203" spans="1:8" x14ac:dyDescent="0.25">
      <c r="A1203" s="9">
        <v>180</v>
      </c>
      <c r="B1203" s="9">
        <v>1395</v>
      </c>
      <c r="C1203" s="9" cm="1">
        <f t="array" aca="1" ref="C1203" ca="1">INDIRECT(_xlfn.CONCAT("'3. Evaluator Information'!C",$B1203))</f>
        <v>0</v>
      </c>
      <c r="D1203" s="9" cm="1">
        <f t="array" aca="1" ref="D1203" ca="1">INDIRECT(_xlfn.CONCAT("'3. Evaluator Information'!D",$B1203))</f>
        <v>0</v>
      </c>
      <c r="E1203" s="9" cm="1">
        <f t="array" aca="1" ref="E1203" ca="1">INDIRECT(_xlfn.CONCAT("'3. Evaluator Information'!E",$B1203))</f>
        <v>0</v>
      </c>
      <c r="F1203" s="9" cm="1">
        <f t="array" aca="1" ref="F1203" ca="1">INDIRECT(_xlfn.CONCAT("'3. Evaluator Information'!F",$B1203))</f>
        <v>0</v>
      </c>
      <c r="G1203" s="9" cm="1">
        <f t="array" aca="1" ref="G1203" ca="1">IFERROR(VLOOKUP(INDIRECT(_xlfn.CONCAT("'3. Evaluator Information'!G",$B1203)),languages_lookup,2,FALSE),INT(0))</f>
        <v>0</v>
      </c>
      <c r="H1203" s="9">
        <v>61</v>
      </c>
    </row>
    <row r="1204" spans="1:8" x14ac:dyDescent="0.25">
      <c r="A1204" s="9">
        <v>180</v>
      </c>
      <c r="B1204" s="9">
        <v>1396</v>
      </c>
      <c r="C1204" s="9" cm="1">
        <f t="array" aca="1" ref="C1204" ca="1">INDIRECT(_xlfn.CONCAT("'3. Evaluator Information'!C",$B1204))</f>
        <v>0</v>
      </c>
      <c r="D1204" s="9" cm="1">
        <f t="array" aca="1" ref="D1204" ca="1">INDIRECT(_xlfn.CONCAT("'3. Evaluator Information'!D",$B1204))</f>
        <v>0</v>
      </c>
      <c r="E1204" s="9" cm="1">
        <f t="array" aca="1" ref="E1204" ca="1">INDIRECT(_xlfn.CONCAT("'3. Evaluator Information'!E",$B1204))</f>
        <v>0</v>
      </c>
      <c r="F1204" s="9" cm="1">
        <f t="array" aca="1" ref="F1204" ca="1">INDIRECT(_xlfn.CONCAT("'3. Evaluator Information'!F",$B1204))</f>
        <v>0</v>
      </c>
      <c r="G1204" s="9" cm="1">
        <f t="array" aca="1" ref="G1204" ca="1">IFERROR(VLOOKUP(INDIRECT(_xlfn.CONCAT("'3. Evaluator Information'!G",$B1204)),languages_lookup,2,FALSE),INT(0))</f>
        <v>0</v>
      </c>
      <c r="H1204" s="9">
        <v>61</v>
      </c>
    </row>
    <row r="1205" spans="1:8" x14ac:dyDescent="0.25">
      <c r="A1205" s="9">
        <v>180</v>
      </c>
      <c r="B1205" s="9">
        <v>1397</v>
      </c>
      <c r="C1205" s="9" cm="1">
        <f t="array" aca="1" ref="C1205" ca="1">INDIRECT(_xlfn.CONCAT("'3. Evaluator Information'!C",$B1205))</f>
        <v>0</v>
      </c>
      <c r="D1205" s="9" cm="1">
        <f t="array" aca="1" ref="D1205" ca="1">INDIRECT(_xlfn.CONCAT("'3. Evaluator Information'!D",$B1205))</f>
        <v>0</v>
      </c>
      <c r="E1205" s="9" cm="1">
        <f t="array" aca="1" ref="E1205" ca="1">INDIRECT(_xlfn.CONCAT("'3. Evaluator Information'!E",$B1205))</f>
        <v>0</v>
      </c>
      <c r="F1205" s="9" cm="1">
        <f t="array" aca="1" ref="F1205" ca="1">INDIRECT(_xlfn.CONCAT("'3. Evaluator Information'!F",$B1205))</f>
        <v>0</v>
      </c>
      <c r="G1205" s="9" cm="1">
        <f t="array" aca="1" ref="G1205" ca="1">IFERROR(VLOOKUP(INDIRECT(_xlfn.CONCAT("'3. Evaluator Information'!G",$B1205)),languages_lookup,2,FALSE),INT(0))</f>
        <v>0</v>
      </c>
      <c r="H1205" s="9">
        <v>61</v>
      </c>
    </row>
    <row r="1206" spans="1:8" x14ac:dyDescent="0.25">
      <c r="A1206" s="9">
        <v>180</v>
      </c>
      <c r="B1206" s="9">
        <v>1398</v>
      </c>
      <c r="C1206" s="9" cm="1">
        <f t="array" aca="1" ref="C1206" ca="1">INDIRECT(_xlfn.CONCAT("'3. Evaluator Information'!C",$B1206))</f>
        <v>0</v>
      </c>
      <c r="D1206" s="9" cm="1">
        <f t="array" aca="1" ref="D1206" ca="1">INDIRECT(_xlfn.CONCAT("'3. Evaluator Information'!D",$B1206))</f>
        <v>0</v>
      </c>
      <c r="E1206" s="9" cm="1">
        <f t="array" aca="1" ref="E1206" ca="1">INDIRECT(_xlfn.CONCAT("'3. Evaluator Information'!E",$B1206))</f>
        <v>0</v>
      </c>
      <c r="F1206" s="9" cm="1">
        <f t="array" aca="1" ref="F1206" ca="1">INDIRECT(_xlfn.CONCAT("'3. Evaluator Information'!F",$B1206))</f>
        <v>0</v>
      </c>
      <c r="G1206" s="9" cm="1">
        <f t="array" aca="1" ref="G1206" ca="1">IFERROR(VLOOKUP(INDIRECT(_xlfn.CONCAT("'3. Evaluator Information'!G",$B1206)),languages_lookup,2,FALSE),INT(0))</f>
        <v>0</v>
      </c>
      <c r="H1206" s="9">
        <v>61</v>
      </c>
    </row>
    <row r="1207" spans="1:8" x14ac:dyDescent="0.25">
      <c r="A1207" s="9">
        <v>180</v>
      </c>
      <c r="B1207" s="9">
        <v>1399</v>
      </c>
      <c r="C1207" s="9" cm="1">
        <f t="array" aca="1" ref="C1207" ca="1">INDIRECT(_xlfn.CONCAT("'3. Evaluator Information'!C",$B1207))</f>
        <v>0</v>
      </c>
      <c r="D1207" s="9" cm="1">
        <f t="array" aca="1" ref="D1207" ca="1">INDIRECT(_xlfn.CONCAT("'3. Evaluator Information'!D",$B1207))</f>
        <v>0</v>
      </c>
      <c r="E1207" s="9" cm="1">
        <f t="array" aca="1" ref="E1207" ca="1">INDIRECT(_xlfn.CONCAT("'3. Evaluator Information'!E",$B1207))</f>
        <v>0</v>
      </c>
      <c r="F1207" s="9" cm="1">
        <f t="array" aca="1" ref="F1207" ca="1">INDIRECT(_xlfn.CONCAT("'3. Evaluator Information'!F",$B1207))</f>
        <v>0</v>
      </c>
      <c r="G1207" s="9" cm="1">
        <f t="array" aca="1" ref="G1207" ca="1">IFERROR(VLOOKUP(INDIRECT(_xlfn.CONCAT("'3. Evaluator Information'!G",$B1207)),languages_lookup,2,FALSE),INT(0))</f>
        <v>0</v>
      </c>
      <c r="H1207" s="9">
        <v>61</v>
      </c>
    </row>
    <row r="1208" spans="1:8" x14ac:dyDescent="0.25">
      <c r="A1208" s="9">
        <v>180</v>
      </c>
      <c r="B1208" s="9">
        <v>1400</v>
      </c>
      <c r="C1208" s="9" cm="1">
        <f t="array" aca="1" ref="C1208" ca="1">INDIRECT(_xlfn.CONCAT("'3. Evaluator Information'!C",$B1208))</f>
        <v>0</v>
      </c>
      <c r="D1208" s="9" cm="1">
        <f t="array" aca="1" ref="D1208" ca="1">INDIRECT(_xlfn.CONCAT("'3. Evaluator Information'!D",$B1208))</f>
        <v>0</v>
      </c>
      <c r="E1208" s="9" cm="1">
        <f t="array" aca="1" ref="E1208" ca="1">INDIRECT(_xlfn.CONCAT("'3. Evaluator Information'!E",$B1208))</f>
        <v>0</v>
      </c>
      <c r="F1208" s="9" cm="1">
        <f t="array" aca="1" ref="F1208" ca="1">INDIRECT(_xlfn.CONCAT("'3. Evaluator Information'!F",$B1208))</f>
        <v>0</v>
      </c>
      <c r="G1208" s="9" cm="1">
        <f t="array" aca="1" ref="G1208" ca="1">IFERROR(VLOOKUP(INDIRECT(_xlfn.CONCAT("'3. Evaluator Information'!G",$B1208)),languages_lookup,2,FALSE),INT(0))</f>
        <v>0</v>
      </c>
      <c r="H1208" s="9">
        <v>61</v>
      </c>
    </row>
    <row r="1209" spans="1:8" x14ac:dyDescent="0.25">
      <c r="A1209" s="9">
        <v>180</v>
      </c>
      <c r="B1209" s="9">
        <v>1401</v>
      </c>
      <c r="C1209" s="9" cm="1">
        <f t="array" aca="1" ref="C1209" ca="1">INDIRECT(_xlfn.CONCAT("'3. Evaluator Information'!C",$B1209))</f>
        <v>0</v>
      </c>
      <c r="D1209" s="9" cm="1">
        <f t="array" aca="1" ref="D1209" ca="1">INDIRECT(_xlfn.CONCAT("'3. Evaluator Information'!D",$B1209))</f>
        <v>0</v>
      </c>
      <c r="E1209" s="9" cm="1">
        <f t="array" aca="1" ref="E1209" ca="1">INDIRECT(_xlfn.CONCAT("'3. Evaluator Information'!E",$B1209))</f>
        <v>0</v>
      </c>
      <c r="F1209" s="9" cm="1">
        <f t="array" aca="1" ref="F1209" ca="1">INDIRECT(_xlfn.CONCAT("'3. Evaluator Information'!F",$B1209))</f>
        <v>0</v>
      </c>
      <c r="G1209" s="9" cm="1">
        <f t="array" aca="1" ref="G1209" ca="1">IFERROR(VLOOKUP(INDIRECT(_xlfn.CONCAT("'3. Evaluator Information'!G",$B1209)),languages_lookup,2,FALSE),INT(0))</f>
        <v>0</v>
      </c>
      <c r="H1209" s="9">
        <v>61</v>
      </c>
    </row>
    <row r="1210" spans="1:8" x14ac:dyDescent="0.25">
      <c r="A1210" s="9">
        <v>180</v>
      </c>
      <c r="B1210" s="9">
        <v>1402</v>
      </c>
      <c r="C1210" s="9" cm="1">
        <f t="array" aca="1" ref="C1210" ca="1">INDIRECT(_xlfn.CONCAT("'3. Evaluator Information'!C",$B1210))</f>
        <v>0</v>
      </c>
      <c r="D1210" s="9" cm="1">
        <f t="array" aca="1" ref="D1210" ca="1">INDIRECT(_xlfn.CONCAT("'3. Evaluator Information'!D",$B1210))</f>
        <v>0</v>
      </c>
      <c r="E1210" s="9" cm="1">
        <f t="array" aca="1" ref="E1210" ca="1">INDIRECT(_xlfn.CONCAT("'3. Evaluator Information'!E",$B1210))</f>
        <v>0</v>
      </c>
      <c r="F1210" s="9" cm="1">
        <f t="array" aca="1" ref="F1210" ca="1">INDIRECT(_xlfn.CONCAT("'3. Evaluator Information'!F",$B1210))</f>
        <v>0</v>
      </c>
      <c r="G1210" s="9" cm="1">
        <f t="array" aca="1" ref="G1210" ca="1">IFERROR(VLOOKUP(INDIRECT(_xlfn.CONCAT("'3. Evaluator Information'!G",$B1210)),languages_lookup,2,FALSE),INT(0))</f>
        <v>0</v>
      </c>
      <c r="H1210" s="9">
        <v>61</v>
      </c>
    </row>
    <row r="1211" spans="1:8" x14ac:dyDescent="0.25">
      <c r="A1211" s="9">
        <v>180</v>
      </c>
      <c r="B1211" s="9">
        <v>1403</v>
      </c>
      <c r="C1211" s="9" cm="1">
        <f t="array" aca="1" ref="C1211" ca="1">INDIRECT(_xlfn.CONCAT("'3. Evaluator Information'!C",$B1211))</f>
        <v>0</v>
      </c>
      <c r="D1211" s="9" cm="1">
        <f t="array" aca="1" ref="D1211" ca="1">INDIRECT(_xlfn.CONCAT("'3. Evaluator Information'!D",$B1211))</f>
        <v>0</v>
      </c>
      <c r="E1211" s="9" cm="1">
        <f t="array" aca="1" ref="E1211" ca="1">INDIRECT(_xlfn.CONCAT("'3. Evaluator Information'!E",$B1211))</f>
        <v>0</v>
      </c>
      <c r="F1211" s="9" cm="1">
        <f t="array" aca="1" ref="F1211" ca="1">INDIRECT(_xlfn.CONCAT("'3. Evaluator Information'!F",$B1211))</f>
        <v>0</v>
      </c>
      <c r="G1211" s="9" cm="1">
        <f t="array" aca="1" ref="G1211" ca="1">IFERROR(VLOOKUP(INDIRECT(_xlfn.CONCAT("'3. Evaluator Information'!G",$B1211)),languages_lookup,2,FALSE),INT(0))</f>
        <v>0</v>
      </c>
      <c r="H1211" s="9">
        <v>61</v>
      </c>
    </row>
    <row r="1212" spans="1:8" x14ac:dyDescent="0.25">
      <c r="A1212" s="9">
        <v>180</v>
      </c>
      <c r="B1212" s="9">
        <v>1404</v>
      </c>
      <c r="C1212" s="9" cm="1">
        <f t="array" aca="1" ref="C1212" ca="1">INDIRECT(_xlfn.CONCAT("'3. Evaluator Information'!C",$B1212))</f>
        <v>0</v>
      </c>
      <c r="D1212" s="9" cm="1">
        <f t="array" aca="1" ref="D1212" ca="1">INDIRECT(_xlfn.CONCAT("'3. Evaluator Information'!D",$B1212))</f>
        <v>0</v>
      </c>
      <c r="E1212" s="9" cm="1">
        <f t="array" aca="1" ref="E1212" ca="1">INDIRECT(_xlfn.CONCAT("'3. Evaluator Information'!E",$B1212))</f>
        <v>0</v>
      </c>
      <c r="F1212" s="9" cm="1">
        <f t="array" aca="1" ref="F1212" ca="1">INDIRECT(_xlfn.CONCAT("'3. Evaluator Information'!F",$B1212))</f>
        <v>0</v>
      </c>
      <c r="G1212" s="9" cm="1">
        <f t="array" aca="1" ref="G1212" ca="1">IFERROR(VLOOKUP(INDIRECT(_xlfn.CONCAT("'3. Evaluator Information'!G",$B1212)),languages_lookup,2,FALSE),INT(0))</f>
        <v>0</v>
      </c>
      <c r="H1212" s="9">
        <v>61</v>
      </c>
    </row>
    <row r="1213" spans="1:8" x14ac:dyDescent="0.25">
      <c r="A1213" s="9">
        <v>180</v>
      </c>
      <c r="B1213" s="9">
        <v>1405</v>
      </c>
      <c r="C1213" s="9" cm="1">
        <f t="array" aca="1" ref="C1213" ca="1">INDIRECT(_xlfn.CONCAT("'3. Evaluator Information'!C",$B1213))</f>
        <v>0</v>
      </c>
      <c r="D1213" s="9" cm="1">
        <f t="array" aca="1" ref="D1213" ca="1">INDIRECT(_xlfn.CONCAT("'3. Evaluator Information'!D",$B1213))</f>
        <v>0</v>
      </c>
      <c r="E1213" s="9" cm="1">
        <f t="array" aca="1" ref="E1213" ca="1">INDIRECT(_xlfn.CONCAT("'3. Evaluator Information'!E",$B1213))</f>
        <v>0</v>
      </c>
      <c r="F1213" s="9" cm="1">
        <f t="array" aca="1" ref="F1213" ca="1">INDIRECT(_xlfn.CONCAT("'3. Evaluator Information'!F",$B1213))</f>
        <v>0</v>
      </c>
      <c r="G1213" s="9" cm="1">
        <f t="array" aca="1" ref="G1213" ca="1">IFERROR(VLOOKUP(INDIRECT(_xlfn.CONCAT("'3. Evaluator Information'!G",$B1213)),languages_lookup,2,FALSE),INT(0))</f>
        <v>0</v>
      </c>
      <c r="H1213" s="9">
        <v>61</v>
      </c>
    </row>
    <row r="1214" spans="1:8" x14ac:dyDescent="0.25">
      <c r="A1214" s="9">
        <v>180</v>
      </c>
      <c r="B1214" s="9">
        <v>1406</v>
      </c>
      <c r="C1214" s="9" cm="1">
        <f t="array" aca="1" ref="C1214" ca="1">INDIRECT(_xlfn.CONCAT("'3. Evaluator Information'!C",$B1214))</f>
        <v>0</v>
      </c>
      <c r="D1214" s="9" cm="1">
        <f t="array" aca="1" ref="D1214" ca="1">INDIRECT(_xlfn.CONCAT("'3. Evaluator Information'!D",$B1214))</f>
        <v>0</v>
      </c>
      <c r="E1214" s="9" cm="1">
        <f t="array" aca="1" ref="E1214" ca="1">INDIRECT(_xlfn.CONCAT("'3. Evaluator Information'!E",$B1214))</f>
        <v>0</v>
      </c>
      <c r="F1214" s="9" cm="1">
        <f t="array" aca="1" ref="F1214" ca="1">INDIRECT(_xlfn.CONCAT("'3. Evaluator Information'!F",$B1214))</f>
        <v>0</v>
      </c>
      <c r="G1214" s="9" cm="1">
        <f t="array" aca="1" ref="G1214" ca="1">IFERROR(VLOOKUP(INDIRECT(_xlfn.CONCAT("'3. Evaluator Information'!G",$B1214)),languages_lookup,2,FALSE),INT(0))</f>
        <v>0</v>
      </c>
      <c r="H1214" s="9">
        <v>61</v>
      </c>
    </row>
    <row r="1215" spans="1:8" x14ac:dyDescent="0.25">
      <c r="A1215" s="9">
        <v>180</v>
      </c>
      <c r="B1215" s="9">
        <v>1407</v>
      </c>
      <c r="C1215" s="9" cm="1">
        <f t="array" aca="1" ref="C1215" ca="1">INDIRECT(_xlfn.CONCAT("'3. Evaluator Information'!C",$B1215))</f>
        <v>0</v>
      </c>
      <c r="D1215" s="9" cm="1">
        <f t="array" aca="1" ref="D1215" ca="1">INDIRECT(_xlfn.CONCAT("'3. Evaluator Information'!D",$B1215))</f>
        <v>0</v>
      </c>
      <c r="E1215" s="9" cm="1">
        <f t="array" aca="1" ref="E1215" ca="1">INDIRECT(_xlfn.CONCAT("'3. Evaluator Information'!E",$B1215))</f>
        <v>0</v>
      </c>
      <c r="F1215" s="9" cm="1">
        <f t="array" aca="1" ref="F1215" ca="1">INDIRECT(_xlfn.CONCAT("'3. Evaluator Information'!F",$B1215))</f>
        <v>0</v>
      </c>
      <c r="G1215" s="9" cm="1">
        <f t="array" aca="1" ref="G1215" ca="1">IFERROR(VLOOKUP(INDIRECT(_xlfn.CONCAT("'3. Evaluator Information'!G",$B1215)),languages_lookup,2,FALSE),INT(0))</f>
        <v>0</v>
      </c>
      <c r="H1215" s="9">
        <v>61</v>
      </c>
    </row>
    <row r="1216" spans="1:8" x14ac:dyDescent="0.25">
      <c r="A1216" s="9">
        <v>180</v>
      </c>
      <c r="B1216" s="9">
        <v>1408</v>
      </c>
      <c r="C1216" s="9" cm="1">
        <f t="array" aca="1" ref="C1216" ca="1">INDIRECT(_xlfn.CONCAT("'3. Evaluator Information'!C",$B1216))</f>
        <v>0</v>
      </c>
      <c r="D1216" s="9" cm="1">
        <f t="array" aca="1" ref="D1216" ca="1">INDIRECT(_xlfn.CONCAT("'3. Evaluator Information'!D",$B1216))</f>
        <v>0</v>
      </c>
      <c r="E1216" s="9" cm="1">
        <f t="array" aca="1" ref="E1216" ca="1">INDIRECT(_xlfn.CONCAT("'3. Evaluator Information'!E",$B1216))</f>
        <v>0</v>
      </c>
      <c r="F1216" s="9" cm="1">
        <f t="array" aca="1" ref="F1216" ca="1">INDIRECT(_xlfn.CONCAT("'3. Evaluator Information'!F",$B1216))</f>
        <v>0</v>
      </c>
      <c r="G1216" s="9" cm="1">
        <f t="array" aca="1" ref="G1216" ca="1">IFERROR(VLOOKUP(INDIRECT(_xlfn.CONCAT("'3. Evaluator Information'!G",$B1216)),languages_lookup,2,FALSE),INT(0))</f>
        <v>0</v>
      </c>
      <c r="H1216" s="9">
        <v>61</v>
      </c>
    </row>
    <row r="1217" spans="1:8" x14ac:dyDescent="0.25">
      <c r="A1217" s="9">
        <v>180</v>
      </c>
      <c r="B1217" s="9">
        <v>1409</v>
      </c>
      <c r="C1217" s="9" cm="1">
        <f t="array" aca="1" ref="C1217" ca="1">INDIRECT(_xlfn.CONCAT("'3. Evaluator Information'!C",$B1217))</f>
        <v>0</v>
      </c>
      <c r="D1217" s="9" cm="1">
        <f t="array" aca="1" ref="D1217" ca="1">INDIRECT(_xlfn.CONCAT("'3. Evaluator Information'!D",$B1217))</f>
        <v>0</v>
      </c>
      <c r="E1217" s="9" cm="1">
        <f t="array" aca="1" ref="E1217" ca="1">INDIRECT(_xlfn.CONCAT("'3. Evaluator Information'!E",$B1217))</f>
        <v>0</v>
      </c>
      <c r="F1217" s="9" cm="1">
        <f t="array" aca="1" ref="F1217" ca="1">INDIRECT(_xlfn.CONCAT("'3. Evaluator Information'!F",$B1217))</f>
        <v>0</v>
      </c>
      <c r="G1217" s="9" cm="1">
        <f t="array" aca="1" ref="G1217" ca="1">IFERROR(VLOOKUP(INDIRECT(_xlfn.CONCAT("'3. Evaluator Information'!G",$B1217)),languages_lookup,2,FALSE),INT(0))</f>
        <v>0</v>
      </c>
      <c r="H1217" s="9">
        <v>61</v>
      </c>
    </row>
    <row r="1218" spans="1:8" x14ac:dyDescent="0.25">
      <c r="A1218" s="9">
        <v>180</v>
      </c>
      <c r="B1218" s="9">
        <v>1410</v>
      </c>
      <c r="C1218" s="9" cm="1">
        <f t="array" aca="1" ref="C1218" ca="1">INDIRECT(_xlfn.CONCAT("'3. Evaluator Information'!C",$B1218))</f>
        <v>0</v>
      </c>
      <c r="D1218" s="9" cm="1">
        <f t="array" aca="1" ref="D1218" ca="1">INDIRECT(_xlfn.CONCAT("'3. Evaluator Information'!D",$B1218))</f>
        <v>0</v>
      </c>
      <c r="E1218" s="9" cm="1">
        <f t="array" aca="1" ref="E1218" ca="1">INDIRECT(_xlfn.CONCAT("'3. Evaluator Information'!E",$B1218))</f>
        <v>0</v>
      </c>
      <c r="F1218" s="9" cm="1">
        <f t="array" aca="1" ref="F1218" ca="1">INDIRECT(_xlfn.CONCAT("'3. Evaluator Information'!F",$B1218))</f>
        <v>0</v>
      </c>
      <c r="G1218" s="9" cm="1">
        <f t="array" aca="1" ref="G1218" ca="1">IFERROR(VLOOKUP(INDIRECT(_xlfn.CONCAT("'3. Evaluator Information'!G",$B1218)),languages_lookup,2,FALSE),INT(0))</f>
        <v>0</v>
      </c>
      <c r="H1218" s="9">
        <v>61</v>
      </c>
    </row>
    <row r="1219" spans="1:8" x14ac:dyDescent="0.25">
      <c r="A1219" s="9">
        <v>180</v>
      </c>
      <c r="B1219" s="9">
        <v>1411</v>
      </c>
      <c r="C1219" s="9" cm="1">
        <f t="array" aca="1" ref="C1219" ca="1">INDIRECT(_xlfn.CONCAT("'3. Evaluator Information'!C",$B1219))</f>
        <v>0</v>
      </c>
      <c r="D1219" s="9" cm="1">
        <f t="array" aca="1" ref="D1219" ca="1">INDIRECT(_xlfn.CONCAT("'3. Evaluator Information'!D",$B1219))</f>
        <v>0</v>
      </c>
      <c r="E1219" s="9" cm="1">
        <f t="array" aca="1" ref="E1219" ca="1">INDIRECT(_xlfn.CONCAT("'3. Evaluator Information'!E",$B1219))</f>
        <v>0</v>
      </c>
      <c r="F1219" s="9" cm="1">
        <f t="array" aca="1" ref="F1219" ca="1">INDIRECT(_xlfn.CONCAT("'3. Evaluator Information'!F",$B1219))</f>
        <v>0</v>
      </c>
      <c r="G1219" s="9" cm="1">
        <f t="array" aca="1" ref="G1219" ca="1">IFERROR(VLOOKUP(INDIRECT(_xlfn.CONCAT("'3. Evaluator Information'!G",$B1219)),languages_lookup,2,FALSE),INT(0))</f>
        <v>0</v>
      </c>
      <c r="H1219" s="9">
        <v>61</v>
      </c>
    </row>
    <row r="1220" spans="1:8" x14ac:dyDescent="0.25">
      <c r="A1220" s="9">
        <v>180</v>
      </c>
      <c r="B1220" s="9">
        <v>1412</v>
      </c>
      <c r="C1220" s="9" cm="1">
        <f t="array" aca="1" ref="C1220" ca="1">INDIRECT(_xlfn.CONCAT("'3. Evaluator Information'!C",$B1220))</f>
        <v>0</v>
      </c>
      <c r="D1220" s="9" cm="1">
        <f t="array" aca="1" ref="D1220" ca="1">INDIRECT(_xlfn.CONCAT("'3. Evaluator Information'!D",$B1220))</f>
        <v>0</v>
      </c>
      <c r="E1220" s="9" cm="1">
        <f t="array" aca="1" ref="E1220" ca="1">INDIRECT(_xlfn.CONCAT("'3. Evaluator Information'!E",$B1220))</f>
        <v>0</v>
      </c>
      <c r="F1220" s="9" cm="1">
        <f t="array" aca="1" ref="F1220" ca="1">INDIRECT(_xlfn.CONCAT("'3. Evaluator Information'!F",$B1220))</f>
        <v>0</v>
      </c>
      <c r="G1220" s="9" cm="1">
        <f t="array" aca="1" ref="G1220" ca="1">IFERROR(VLOOKUP(INDIRECT(_xlfn.CONCAT("'3. Evaluator Information'!G",$B1220)),languages_lookup,2,FALSE),INT(0))</f>
        <v>0</v>
      </c>
      <c r="H1220" s="9">
        <v>61</v>
      </c>
    </row>
    <row r="1221" spans="1:8" x14ac:dyDescent="0.25">
      <c r="A1221" s="9">
        <v>180</v>
      </c>
      <c r="B1221" s="9">
        <v>1413</v>
      </c>
      <c r="C1221" s="9" cm="1">
        <f t="array" aca="1" ref="C1221" ca="1">INDIRECT(_xlfn.CONCAT("'3. Evaluator Information'!C",$B1221))</f>
        <v>0</v>
      </c>
      <c r="D1221" s="9" cm="1">
        <f t="array" aca="1" ref="D1221" ca="1">INDIRECT(_xlfn.CONCAT("'3. Evaluator Information'!D",$B1221))</f>
        <v>0</v>
      </c>
      <c r="E1221" s="9" cm="1">
        <f t="array" aca="1" ref="E1221" ca="1">INDIRECT(_xlfn.CONCAT("'3. Evaluator Information'!E",$B1221))</f>
        <v>0</v>
      </c>
      <c r="F1221" s="9" cm="1">
        <f t="array" aca="1" ref="F1221" ca="1">INDIRECT(_xlfn.CONCAT("'3. Evaluator Information'!F",$B1221))</f>
        <v>0</v>
      </c>
      <c r="G1221" s="9" cm="1">
        <f t="array" aca="1" ref="G1221" ca="1">IFERROR(VLOOKUP(INDIRECT(_xlfn.CONCAT("'3. Evaluator Information'!G",$B1221)),languages_lookup,2,FALSE),INT(0))</f>
        <v>0</v>
      </c>
      <c r="H1221" s="9">
        <v>61</v>
      </c>
    </row>
    <row r="1222" spans="1:8" x14ac:dyDescent="0.25">
      <c r="A1222" s="9">
        <v>183</v>
      </c>
      <c r="B1222" s="9">
        <v>1417</v>
      </c>
      <c r="C1222" s="9" cm="1">
        <f t="array" aca="1" ref="C1222" ca="1">INDIRECT(_xlfn.CONCAT("'3. Evaluator Information'!C",$B1222))</f>
        <v>0</v>
      </c>
      <c r="D1222" s="9" cm="1">
        <f t="array" aca="1" ref="D1222" ca="1">INDIRECT(_xlfn.CONCAT("'3. Evaluator Information'!D",$B1222))</f>
        <v>0</v>
      </c>
      <c r="E1222" s="9" cm="1">
        <f t="array" aca="1" ref="E1222" ca="1">INDIRECT(_xlfn.CONCAT("'3. Evaluator Information'!E",$B1222))</f>
        <v>0</v>
      </c>
      <c r="F1222" s="9" cm="1">
        <f t="array" aca="1" ref="F1222" ca="1">INDIRECT(_xlfn.CONCAT("'3. Evaluator Information'!F",$B1222))</f>
        <v>0</v>
      </c>
      <c r="G1222" s="9" cm="1">
        <f t="array" aca="1" ref="G1222" ca="1">IFERROR(VLOOKUP(INDIRECT(_xlfn.CONCAT("'3. Evaluator Information'!G",$B1222)),languages_lookup,2,FALSE),INT(0))</f>
        <v>0</v>
      </c>
      <c r="H1222" s="9">
        <v>62</v>
      </c>
    </row>
    <row r="1223" spans="1:8" x14ac:dyDescent="0.25">
      <c r="A1223" s="9">
        <v>183</v>
      </c>
      <c r="B1223" s="9">
        <v>1418</v>
      </c>
      <c r="C1223" s="9" cm="1">
        <f t="array" aca="1" ref="C1223" ca="1">INDIRECT(_xlfn.CONCAT("'3. Evaluator Information'!C",$B1223))</f>
        <v>0</v>
      </c>
      <c r="D1223" s="9" cm="1">
        <f t="array" aca="1" ref="D1223" ca="1">INDIRECT(_xlfn.CONCAT("'3. Evaluator Information'!D",$B1223))</f>
        <v>0</v>
      </c>
      <c r="E1223" s="9" cm="1">
        <f t="array" aca="1" ref="E1223" ca="1">INDIRECT(_xlfn.CONCAT("'3. Evaluator Information'!E",$B1223))</f>
        <v>0</v>
      </c>
      <c r="F1223" s="9" cm="1">
        <f t="array" aca="1" ref="F1223" ca="1">INDIRECT(_xlfn.CONCAT("'3. Evaluator Information'!F",$B1223))</f>
        <v>0</v>
      </c>
      <c r="G1223" s="9" cm="1">
        <f t="array" aca="1" ref="G1223" ca="1">IFERROR(VLOOKUP(INDIRECT(_xlfn.CONCAT("'3. Evaluator Information'!G",$B1223)),languages_lookup,2,FALSE),INT(0))</f>
        <v>0</v>
      </c>
      <c r="H1223" s="9">
        <v>62</v>
      </c>
    </row>
    <row r="1224" spans="1:8" x14ac:dyDescent="0.25">
      <c r="A1224" s="9">
        <v>183</v>
      </c>
      <c r="B1224" s="9">
        <v>1419</v>
      </c>
      <c r="C1224" s="9" cm="1">
        <f t="array" aca="1" ref="C1224" ca="1">INDIRECT(_xlfn.CONCAT("'3. Evaluator Information'!C",$B1224))</f>
        <v>0</v>
      </c>
      <c r="D1224" s="9" cm="1">
        <f t="array" aca="1" ref="D1224" ca="1">INDIRECT(_xlfn.CONCAT("'3. Evaluator Information'!D",$B1224))</f>
        <v>0</v>
      </c>
      <c r="E1224" s="9" cm="1">
        <f t="array" aca="1" ref="E1224" ca="1">INDIRECT(_xlfn.CONCAT("'3. Evaluator Information'!E",$B1224))</f>
        <v>0</v>
      </c>
      <c r="F1224" s="9" cm="1">
        <f t="array" aca="1" ref="F1224" ca="1">INDIRECT(_xlfn.CONCAT("'3. Evaluator Information'!F",$B1224))</f>
        <v>0</v>
      </c>
      <c r="G1224" s="9" cm="1">
        <f t="array" aca="1" ref="G1224" ca="1">IFERROR(VLOOKUP(INDIRECT(_xlfn.CONCAT("'3. Evaluator Information'!G",$B1224)),languages_lookup,2,FALSE),INT(0))</f>
        <v>0</v>
      </c>
      <c r="H1224" s="9">
        <v>62</v>
      </c>
    </row>
    <row r="1225" spans="1:8" x14ac:dyDescent="0.25">
      <c r="A1225" s="9">
        <v>183</v>
      </c>
      <c r="B1225" s="9">
        <v>1420</v>
      </c>
      <c r="C1225" s="9" cm="1">
        <f t="array" aca="1" ref="C1225" ca="1">INDIRECT(_xlfn.CONCAT("'3. Evaluator Information'!C",$B1225))</f>
        <v>0</v>
      </c>
      <c r="D1225" s="9" cm="1">
        <f t="array" aca="1" ref="D1225" ca="1">INDIRECT(_xlfn.CONCAT("'3. Evaluator Information'!D",$B1225))</f>
        <v>0</v>
      </c>
      <c r="E1225" s="9" cm="1">
        <f t="array" aca="1" ref="E1225" ca="1">INDIRECT(_xlfn.CONCAT("'3. Evaluator Information'!E",$B1225))</f>
        <v>0</v>
      </c>
      <c r="F1225" s="9" cm="1">
        <f t="array" aca="1" ref="F1225" ca="1">INDIRECT(_xlfn.CONCAT("'3. Evaluator Information'!F",$B1225))</f>
        <v>0</v>
      </c>
      <c r="G1225" s="9" cm="1">
        <f t="array" aca="1" ref="G1225" ca="1">IFERROR(VLOOKUP(INDIRECT(_xlfn.CONCAT("'3. Evaluator Information'!G",$B1225)),languages_lookup,2,FALSE),INT(0))</f>
        <v>0</v>
      </c>
      <c r="H1225" s="9">
        <v>62</v>
      </c>
    </row>
    <row r="1226" spans="1:8" x14ac:dyDescent="0.25">
      <c r="A1226" s="9">
        <v>183</v>
      </c>
      <c r="B1226" s="9">
        <v>1421</v>
      </c>
      <c r="C1226" s="9" cm="1">
        <f t="array" aca="1" ref="C1226" ca="1">INDIRECT(_xlfn.CONCAT("'3. Evaluator Information'!C",$B1226))</f>
        <v>0</v>
      </c>
      <c r="D1226" s="9" cm="1">
        <f t="array" aca="1" ref="D1226" ca="1">INDIRECT(_xlfn.CONCAT("'3. Evaluator Information'!D",$B1226))</f>
        <v>0</v>
      </c>
      <c r="E1226" s="9" cm="1">
        <f t="array" aca="1" ref="E1226" ca="1">INDIRECT(_xlfn.CONCAT("'3. Evaluator Information'!E",$B1226))</f>
        <v>0</v>
      </c>
      <c r="F1226" s="9" cm="1">
        <f t="array" aca="1" ref="F1226" ca="1">INDIRECT(_xlfn.CONCAT("'3. Evaluator Information'!F",$B1226))</f>
        <v>0</v>
      </c>
      <c r="G1226" s="9" cm="1">
        <f t="array" aca="1" ref="G1226" ca="1">IFERROR(VLOOKUP(INDIRECT(_xlfn.CONCAT("'3. Evaluator Information'!G",$B1226)),languages_lookup,2,FALSE),INT(0))</f>
        <v>0</v>
      </c>
      <c r="H1226" s="9">
        <v>62</v>
      </c>
    </row>
    <row r="1227" spans="1:8" x14ac:dyDescent="0.25">
      <c r="A1227" s="9">
        <v>183</v>
      </c>
      <c r="B1227" s="9">
        <v>1422</v>
      </c>
      <c r="C1227" s="9" cm="1">
        <f t="array" aca="1" ref="C1227" ca="1">INDIRECT(_xlfn.CONCAT("'3. Evaluator Information'!C",$B1227))</f>
        <v>0</v>
      </c>
      <c r="D1227" s="9" cm="1">
        <f t="array" aca="1" ref="D1227" ca="1">INDIRECT(_xlfn.CONCAT("'3. Evaluator Information'!D",$B1227))</f>
        <v>0</v>
      </c>
      <c r="E1227" s="9" cm="1">
        <f t="array" aca="1" ref="E1227" ca="1">INDIRECT(_xlfn.CONCAT("'3. Evaluator Information'!E",$B1227))</f>
        <v>0</v>
      </c>
      <c r="F1227" s="9" cm="1">
        <f t="array" aca="1" ref="F1227" ca="1">INDIRECT(_xlfn.CONCAT("'3. Evaluator Information'!F",$B1227))</f>
        <v>0</v>
      </c>
      <c r="G1227" s="9" cm="1">
        <f t="array" aca="1" ref="G1227" ca="1">IFERROR(VLOOKUP(INDIRECT(_xlfn.CONCAT("'3. Evaluator Information'!G",$B1227)),languages_lookup,2,FALSE),INT(0))</f>
        <v>0</v>
      </c>
      <c r="H1227" s="9">
        <v>62</v>
      </c>
    </row>
    <row r="1228" spans="1:8" x14ac:dyDescent="0.25">
      <c r="A1228" s="9">
        <v>183</v>
      </c>
      <c r="B1228" s="9">
        <v>1423</v>
      </c>
      <c r="C1228" s="9" cm="1">
        <f t="array" aca="1" ref="C1228" ca="1">INDIRECT(_xlfn.CONCAT("'3. Evaluator Information'!C",$B1228))</f>
        <v>0</v>
      </c>
      <c r="D1228" s="9" cm="1">
        <f t="array" aca="1" ref="D1228" ca="1">INDIRECT(_xlfn.CONCAT("'3. Evaluator Information'!D",$B1228))</f>
        <v>0</v>
      </c>
      <c r="E1228" s="9" cm="1">
        <f t="array" aca="1" ref="E1228" ca="1">INDIRECT(_xlfn.CONCAT("'3. Evaluator Information'!E",$B1228))</f>
        <v>0</v>
      </c>
      <c r="F1228" s="9" cm="1">
        <f t="array" aca="1" ref="F1228" ca="1">INDIRECT(_xlfn.CONCAT("'3. Evaluator Information'!F",$B1228))</f>
        <v>0</v>
      </c>
      <c r="G1228" s="9" cm="1">
        <f t="array" aca="1" ref="G1228" ca="1">IFERROR(VLOOKUP(INDIRECT(_xlfn.CONCAT("'3. Evaluator Information'!G",$B1228)),languages_lookup,2,FALSE),INT(0))</f>
        <v>0</v>
      </c>
      <c r="H1228" s="9">
        <v>62</v>
      </c>
    </row>
    <row r="1229" spans="1:8" x14ac:dyDescent="0.25">
      <c r="A1229" s="9">
        <v>183</v>
      </c>
      <c r="B1229" s="9">
        <v>1424</v>
      </c>
      <c r="C1229" s="9" cm="1">
        <f t="array" aca="1" ref="C1229" ca="1">INDIRECT(_xlfn.CONCAT("'3. Evaluator Information'!C",$B1229))</f>
        <v>0</v>
      </c>
      <c r="D1229" s="9" cm="1">
        <f t="array" aca="1" ref="D1229" ca="1">INDIRECT(_xlfn.CONCAT("'3. Evaluator Information'!D",$B1229))</f>
        <v>0</v>
      </c>
      <c r="E1229" s="9" cm="1">
        <f t="array" aca="1" ref="E1229" ca="1">INDIRECT(_xlfn.CONCAT("'3. Evaluator Information'!E",$B1229))</f>
        <v>0</v>
      </c>
      <c r="F1229" s="9" cm="1">
        <f t="array" aca="1" ref="F1229" ca="1">INDIRECT(_xlfn.CONCAT("'3. Evaluator Information'!F",$B1229))</f>
        <v>0</v>
      </c>
      <c r="G1229" s="9" cm="1">
        <f t="array" aca="1" ref="G1229" ca="1">IFERROR(VLOOKUP(INDIRECT(_xlfn.CONCAT("'3. Evaluator Information'!G",$B1229)),languages_lookup,2,FALSE),INT(0))</f>
        <v>0</v>
      </c>
      <c r="H1229" s="9">
        <v>62</v>
      </c>
    </row>
    <row r="1230" spans="1:8" x14ac:dyDescent="0.25">
      <c r="A1230" s="9">
        <v>183</v>
      </c>
      <c r="B1230" s="9">
        <v>1425</v>
      </c>
      <c r="C1230" s="9" cm="1">
        <f t="array" aca="1" ref="C1230" ca="1">INDIRECT(_xlfn.CONCAT("'3. Evaluator Information'!C",$B1230))</f>
        <v>0</v>
      </c>
      <c r="D1230" s="9" cm="1">
        <f t="array" aca="1" ref="D1230" ca="1">INDIRECT(_xlfn.CONCAT("'3. Evaluator Information'!D",$B1230))</f>
        <v>0</v>
      </c>
      <c r="E1230" s="9" cm="1">
        <f t="array" aca="1" ref="E1230" ca="1">INDIRECT(_xlfn.CONCAT("'3. Evaluator Information'!E",$B1230))</f>
        <v>0</v>
      </c>
      <c r="F1230" s="9" cm="1">
        <f t="array" aca="1" ref="F1230" ca="1">INDIRECT(_xlfn.CONCAT("'3. Evaluator Information'!F",$B1230))</f>
        <v>0</v>
      </c>
      <c r="G1230" s="9" cm="1">
        <f t="array" aca="1" ref="G1230" ca="1">IFERROR(VLOOKUP(INDIRECT(_xlfn.CONCAT("'3. Evaluator Information'!G",$B1230)),languages_lookup,2,FALSE),INT(0))</f>
        <v>0</v>
      </c>
      <c r="H1230" s="9">
        <v>62</v>
      </c>
    </row>
    <row r="1231" spans="1:8" x14ac:dyDescent="0.25">
      <c r="A1231" s="9">
        <v>183</v>
      </c>
      <c r="B1231" s="9">
        <v>1426</v>
      </c>
      <c r="C1231" s="9" cm="1">
        <f t="array" aca="1" ref="C1231" ca="1">INDIRECT(_xlfn.CONCAT("'3. Evaluator Information'!C",$B1231))</f>
        <v>0</v>
      </c>
      <c r="D1231" s="9" cm="1">
        <f t="array" aca="1" ref="D1231" ca="1">INDIRECT(_xlfn.CONCAT("'3. Evaluator Information'!D",$B1231))</f>
        <v>0</v>
      </c>
      <c r="E1231" s="9" cm="1">
        <f t="array" aca="1" ref="E1231" ca="1">INDIRECT(_xlfn.CONCAT("'3. Evaluator Information'!E",$B1231))</f>
        <v>0</v>
      </c>
      <c r="F1231" s="9" cm="1">
        <f t="array" aca="1" ref="F1231" ca="1">INDIRECT(_xlfn.CONCAT("'3. Evaluator Information'!F",$B1231))</f>
        <v>0</v>
      </c>
      <c r="G1231" s="9" cm="1">
        <f t="array" aca="1" ref="G1231" ca="1">IFERROR(VLOOKUP(INDIRECT(_xlfn.CONCAT("'3. Evaluator Information'!G",$B1231)),languages_lookup,2,FALSE),INT(0))</f>
        <v>0</v>
      </c>
      <c r="H1231" s="9">
        <v>62</v>
      </c>
    </row>
    <row r="1232" spans="1:8" x14ac:dyDescent="0.25">
      <c r="A1232" s="9">
        <v>183</v>
      </c>
      <c r="B1232" s="9">
        <v>1427</v>
      </c>
      <c r="C1232" s="9" cm="1">
        <f t="array" aca="1" ref="C1232" ca="1">INDIRECT(_xlfn.CONCAT("'3. Evaluator Information'!C",$B1232))</f>
        <v>0</v>
      </c>
      <c r="D1232" s="9" cm="1">
        <f t="array" aca="1" ref="D1232" ca="1">INDIRECT(_xlfn.CONCAT("'3. Evaluator Information'!D",$B1232))</f>
        <v>0</v>
      </c>
      <c r="E1232" s="9" cm="1">
        <f t="array" aca="1" ref="E1232" ca="1">INDIRECT(_xlfn.CONCAT("'3. Evaluator Information'!E",$B1232))</f>
        <v>0</v>
      </c>
      <c r="F1232" s="9" cm="1">
        <f t="array" aca="1" ref="F1232" ca="1">INDIRECT(_xlfn.CONCAT("'3. Evaluator Information'!F",$B1232))</f>
        <v>0</v>
      </c>
      <c r="G1232" s="9" cm="1">
        <f t="array" aca="1" ref="G1232" ca="1">IFERROR(VLOOKUP(INDIRECT(_xlfn.CONCAT("'3. Evaluator Information'!G",$B1232)),languages_lookup,2,FALSE),INT(0))</f>
        <v>0</v>
      </c>
      <c r="H1232" s="9">
        <v>62</v>
      </c>
    </row>
    <row r="1233" spans="1:8" x14ac:dyDescent="0.25">
      <c r="A1233" s="9">
        <v>183</v>
      </c>
      <c r="B1233" s="9">
        <v>1428</v>
      </c>
      <c r="C1233" s="9" cm="1">
        <f t="array" aca="1" ref="C1233" ca="1">INDIRECT(_xlfn.CONCAT("'3. Evaluator Information'!C",$B1233))</f>
        <v>0</v>
      </c>
      <c r="D1233" s="9" cm="1">
        <f t="array" aca="1" ref="D1233" ca="1">INDIRECT(_xlfn.CONCAT("'3. Evaluator Information'!D",$B1233))</f>
        <v>0</v>
      </c>
      <c r="E1233" s="9" cm="1">
        <f t="array" aca="1" ref="E1233" ca="1">INDIRECT(_xlfn.CONCAT("'3. Evaluator Information'!E",$B1233))</f>
        <v>0</v>
      </c>
      <c r="F1233" s="9" cm="1">
        <f t="array" aca="1" ref="F1233" ca="1">INDIRECT(_xlfn.CONCAT("'3. Evaluator Information'!F",$B1233))</f>
        <v>0</v>
      </c>
      <c r="G1233" s="9" cm="1">
        <f t="array" aca="1" ref="G1233" ca="1">IFERROR(VLOOKUP(INDIRECT(_xlfn.CONCAT("'3. Evaluator Information'!G",$B1233)),languages_lookup,2,FALSE),INT(0))</f>
        <v>0</v>
      </c>
      <c r="H1233" s="9">
        <v>62</v>
      </c>
    </row>
    <row r="1234" spans="1:8" x14ac:dyDescent="0.25">
      <c r="A1234" s="9">
        <v>183</v>
      </c>
      <c r="B1234" s="9">
        <v>1429</v>
      </c>
      <c r="C1234" s="9" cm="1">
        <f t="array" aca="1" ref="C1234" ca="1">INDIRECT(_xlfn.CONCAT("'3. Evaluator Information'!C",$B1234))</f>
        <v>0</v>
      </c>
      <c r="D1234" s="9" cm="1">
        <f t="array" aca="1" ref="D1234" ca="1">INDIRECT(_xlfn.CONCAT("'3. Evaluator Information'!D",$B1234))</f>
        <v>0</v>
      </c>
      <c r="E1234" s="9" cm="1">
        <f t="array" aca="1" ref="E1234" ca="1">INDIRECT(_xlfn.CONCAT("'3. Evaluator Information'!E",$B1234))</f>
        <v>0</v>
      </c>
      <c r="F1234" s="9" cm="1">
        <f t="array" aca="1" ref="F1234" ca="1">INDIRECT(_xlfn.CONCAT("'3. Evaluator Information'!F",$B1234))</f>
        <v>0</v>
      </c>
      <c r="G1234" s="9" cm="1">
        <f t="array" aca="1" ref="G1234" ca="1">IFERROR(VLOOKUP(INDIRECT(_xlfn.CONCAT("'3. Evaluator Information'!G",$B1234)),languages_lookup,2,FALSE),INT(0))</f>
        <v>0</v>
      </c>
      <c r="H1234" s="9">
        <v>62</v>
      </c>
    </row>
    <row r="1235" spans="1:8" x14ac:dyDescent="0.25">
      <c r="A1235" s="9">
        <v>183</v>
      </c>
      <c r="B1235" s="9">
        <v>1430</v>
      </c>
      <c r="C1235" s="9" cm="1">
        <f t="array" aca="1" ref="C1235" ca="1">INDIRECT(_xlfn.CONCAT("'3. Evaluator Information'!C",$B1235))</f>
        <v>0</v>
      </c>
      <c r="D1235" s="9" cm="1">
        <f t="array" aca="1" ref="D1235" ca="1">INDIRECT(_xlfn.CONCAT("'3. Evaluator Information'!D",$B1235))</f>
        <v>0</v>
      </c>
      <c r="E1235" s="9" cm="1">
        <f t="array" aca="1" ref="E1235" ca="1">INDIRECT(_xlfn.CONCAT("'3. Evaluator Information'!E",$B1235))</f>
        <v>0</v>
      </c>
      <c r="F1235" s="9" cm="1">
        <f t="array" aca="1" ref="F1235" ca="1">INDIRECT(_xlfn.CONCAT("'3. Evaluator Information'!F",$B1235))</f>
        <v>0</v>
      </c>
      <c r="G1235" s="9" cm="1">
        <f t="array" aca="1" ref="G1235" ca="1">IFERROR(VLOOKUP(INDIRECT(_xlfn.CONCAT("'3. Evaluator Information'!G",$B1235)),languages_lookup,2,FALSE),INT(0))</f>
        <v>0</v>
      </c>
      <c r="H1235" s="9">
        <v>62</v>
      </c>
    </row>
    <row r="1236" spans="1:8" x14ac:dyDescent="0.25">
      <c r="A1236" s="9">
        <v>183</v>
      </c>
      <c r="B1236" s="9">
        <v>1431</v>
      </c>
      <c r="C1236" s="9" cm="1">
        <f t="array" aca="1" ref="C1236" ca="1">INDIRECT(_xlfn.CONCAT("'3. Evaluator Information'!C",$B1236))</f>
        <v>0</v>
      </c>
      <c r="D1236" s="9" cm="1">
        <f t="array" aca="1" ref="D1236" ca="1">INDIRECT(_xlfn.CONCAT("'3. Evaluator Information'!D",$B1236))</f>
        <v>0</v>
      </c>
      <c r="E1236" s="9" cm="1">
        <f t="array" aca="1" ref="E1236" ca="1">INDIRECT(_xlfn.CONCAT("'3. Evaluator Information'!E",$B1236))</f>
        <v>0</v>
      </c>
      <c r="F1236" s="9" cm="1">
        <f t="array" aca="1" ref="F1236" ca="1">INDIRECT(_xlfn.CONCAT("'3. Evaluator Information'!F",$B1236))</f>
        <v>0</v>
      </c>
      <c r="G1236" s="9" cm="1">
        <f t="array" aca="1" ref="G1236" ca="1">IFERROR(VLOOKUP(INDIRECT(_xlfn.CONCAT("'3. Evaluator Information'!G",$B1236)),languages_lookup,2,FALSE),INT(0))</f>
        <v>0</v>
      </c>
      <c r="H1236" s="9">
        <v>62</v>
      </c>
    </row>
    <row r="1237" spans="1:8" x14ac:dyDescent="0.25">
      <c r="A1237" s="9">
        <v>183</v>
      </c>
      <c r="B1237" s="9">
        <v>1432</v>
      </c>
      <c r="C1237" s="9" cm="1">
        <f t="array" aca="1" ref="C1237" ca="1">INDIRECT(_xlfn.CONCAT("'3. Evaluator Information'!C",$B1237))</f>
        <v>0</v>
      </c>
      <c r="D1237" s="9" cm="1">
        <f t="array" aca="1" ref="D1237" ca="1">INDIRECT(_xlfn.CONCAT("'3. Evaluator Information'!D",$B1237))</f>
        <v>0</v>
      </c>
      <c r="E1237" s="9" cm="1">
        <f t="array" aca="1" ref="E1237" ca="1">INDIRECT(_xlfn.CONCAT("'3. Evaluator Information'!E",$B1237))</f>
        <v>0</v>
      </c>
      <c r="F1237" s="9" cm="1">
        <f t="array" aca="1" ref="F1237" ca="1">INDIRECT(_xlfn.CONCAT("'3. Evaluator Information'!F",$B1237))</f>
        <v>0</v>
      </c>
      <c r="G1237" s="9" cm="1">
        <f t="array" aca="1" ref="G1237" ca="1">IFERROR(VLOOKUP(INDIRECT(_xlfn.CONCAT("'3. Evaluator Information'!G",$B1237)),languages_lookup,2,FALSE),INT(0))</f>
        <v>0</v>
      </c>
      <c r="H1237" s="9">
        <v>62</v>
      </c>
    </row>
    <row r="1238" spans="1:8" x14ac:dyDescent="0.25">
      <c r="A1238" s="9">
        <v>183</v>
      </c>
      <c r="B1238" s="9">
        <v>1433</v>
      </c>
      <c r="C1238" s="9" cm="1">
        <f t="array" aca="1" ref="C1238" ca="1">INDIRECT(_xlfn.CONCAT("'3. Evaluator Information'!C",$B1238))</f>
        <v>0</v>
      </c>
      <c r="D1238" s="9" cm="1">
        <f t="array" aca="1" ref="D1238" ca="1">INDIRECT(_xlfn.CONCAT("'3. Evaluator Information'!D",$B1238))</f>
        <v>0</v>
      </c>
      <c r="E1238" s="9" cm="1">
        <f t="array" aca="1" ref="E1238" ca="1">INDIRECT(_xlfn.CONCAT("'3. Evaluator Information'!E",$B1238))</f>
        <v>0</v>
      </c>
      <c r="F1238" s="9" cm="1">
        <f t="array" aca="1" ref="F1238" ca="1">INDIRECT(_xlfn.CONCAT("'3. Evaluator Information'!F",$B1238))</f>
        <v>0</v>
      </c>
      <c r="G1238" s="9" cm="1">
        <f t="array" aca="1" ref="G1238" ca="1">IFERROR(VLOOKUP(INDIRECT(_xlfn.CONCAT("'3. Evaluator Information'!G",$B1238)),languages_lookup,2,FALSE),INT(0))</f>
        <v>0</v>
      </c>
      <c r="H1238" s="9">
        <v>62</v>
      </c>
    </row>
    <row r="1239" spans="1:8" x14ac:dyDescent="0.25">
      <c r="A1239" s="9">
        <v>183</v>
      </c>
      <c r="B1239" s="9">
        <v>1434</v>
      </c>
      <c r="C1239" s="9" cm="1">
        <f t="array" aca="1" ref="C1239" ca="1">INDIRECT(_xlfn.CONCAT("'3. Evaluator Information'!C",$B1239))</f>
        <v>0</v>
      </c>
      <c r="D1239" s="9" cm="1">
        <f t="array" aca="1" ref="D1239" ca="1">INDIRECT(_xlfn.CONCAT("'3. Evaluator Information'!D",$B1239))</f>
        <v>0</v>
      </c>
      <c r="E1239" s="9" cm="1">
        <f t="array" aca="1" ref="E1239" ca="1">INDIRECT(_xlfn.CONCAT("'3. Evaluator Information'!E",$B1239))</f>
        <v>0</v>
      </c>
      <c r="F1239" s="9" cm="1">
        <f t="array" aca="1" ref="F1239" ca="1">INDIRECT(_xlfn.CONCAT("'3. Evaluator Information'!F",$B1239))</f>
        <v>0</v>
      </c>
      <c r="G1239" s="9" cm="1">
        <f t="array" aca="1" ref="G1239" ca="1">IFERROR(VLOOKUP(INDIRECT(_xlfn.CONCAT("'3. Evaluator Information'!G",$B1239)),languages_lookup,2,FALSE),INT(0))</f>
        <v>0</v>
      </c>
      <c r="H1239" s="9">
        <v>62</v>
      </c>
    </row>
    <row r="1240" spans="1:8" x14ac:dyDescent="0.25">
      <c r="A1240" s="9">
        <v>183</v>
      </c>
      <c r="B1240" s="9">
        <v>1435</v>
      </c>
      <c r="C1240" s="9" cm="1">
        <f t="array" aca="1" ref="C1240" ca="1">INDIRECT(_xlfn.CONCAT("'3. Evaluator Information'!C",$B1240))</f>
        <v>0</v>
      </c>
      <c r="D1240" s="9" cm="1">
        <f t="array" aca="1" ref="D1240" ca="1">INDIRECT(_xlfn.CONCAT("'3. Evaluator Information'!D",$B1240))</f>
        <v>0</v>
      </c>
      <c r="E1240" s="9" cm="1">
        <f t="array" aca="1" ref="E1240" ca="1">INDIRECT(_xlfn.CONCAT("'3. Evaluator Information'!E",$B1240))</f>
        <v>0</v>
      </c>
      <c r="F1240" s="9" cm="1">
        <f t="array" aca="1" ref="F1240" ca="1">INDIRECT(_xlfn.CONCAT("'3. Evaluator Information'!F",$B1240))</f>
        <v>0</v>
      </c>
      <c r="G1240" s="9" cm="1">
        <f t="array" aca="1" ref="G1240" ca="1">IFERROR(VLOOKUP(INDIRECT(_xlfn.CONCAT("'3. Evaluator Information'!G",$B1240)),languages_lookup,2,FALSE),INT(0))</f>
        <v>0</v>
      </c>
      <c r="H1240" s="9">
        <v>62</v>
      </c>
    </row>
    <row r="1241" spans="1:8" x14ac:dyDescent="0.25">
      <c r="A1241" s="9">
        <v>183</v>
      </c>
      <c r="B1241" s="9">
        <v>1436</v>
      </c>
      <c r="C1241" s="9" cm="1">
        <f t="array" aca="1" ref="C1241" ca="1">INDIRECT(_xlfn.CONCAT("'3. Evaluator Information'!C",$B1241))</f>
        <v>0</v>
      </c>
      <c r="D1241" s="9" cm="1">
        <f t="array" aca="1" ref="D1241" ca="1">INDIRECT(_xlfn.CONCAT("'3. Evaluator Information'!D",$B1241))</f>
        <v>0</v>
      </c>
      <c r="E1241" s="9" cm="1">
        <f t="array" aca="1" ref="E1241" ca="1">INDIRECT(_xlfn.CONCAT("'3. Evaluator Information'!E",$B1241))</f>
        <v>0</v>
      </c>
      <c r="F1241" s="9" cm="1">
        <f t="array" aca="1" ref="F1241" ca="1">INDIRECT(_xlfn.CONCAT("'3. Evaluator Information'!F",$B1241))</f>
        <v>0</v>
      </c>
      <c r="G1241" s="9" cm="1">
        <f t="array" aca="1" ref="G1241" ca="1">IFERROR(VLOOKUP(INDIRECT(_xlfn.CONCAT("'3. Evaluator Information'!G",$B1241)),languages_lookup,2,FALSE),INT(0))</f>
        <v>0</v>
      </c>
      <c r="H1241" s="9">
        <v>62</v>
      </c>
    </row>
    <row r="1242" spans="1:8" x14ac:dyDescent="0.25">
      <c r="A1242" s="9">
        <v>186</v>
      </c>
      <c r="B1242" s="9">
        <v>1440</v>
      </c>
      <c r="C1242" s="9" cm="1">
        <f t="array" aca="1" ref="C1242" ca="1">INDIRECT(_xlfn.CONCAT("'3. Evaluator Information'!C",$B1242))</f>
        <v>0</v>
      </c>
      <c r="D1242" s="9" cm="1">
        <f t="array" aca="1" ref="D1242" ca="1">INDIRECT(_xlfn.CONCAT("'3. Evaluator Information'!D",$B1242))</f>
        <v>0</v>
      </c>
      <c r="E1242" s="9" cm="1">
        <f t="array" aca="1" ref="E1242" ca="1">INDIRECT(_xlfn.CONCAT("'3. Evaluator Information'!E",$B1242))</f>
        <v>0</v>
      </c>
      <c r="F1242" s="9" cm="1">
        <f t="array" aca="1" ref="F1242" ca="1">INDIRECT(_xlfn.CONCAT("'3. Evaluator Information'!F",$B1242))</f>
        <v>0</v>
      </c>
      <c r="G1242" s="9" cm="1">
        <f t="array" aca="1" ref="G1242" ca="1">IFERROR(VLOOKUP(INDIRECT(_xlfn.CONCAT("'3. Evaluator Information'!G",$B1242)),languages_lookup,2,FALSE),INT(0))</f>
        <v>0</v>
      </c>
      <c r="H1242" s="9">
        <v>63</v>
      </c>
    </row>
    <row r="1243" spans="1:8" x14ac:dyDescent="0.25">
      <c r="A1243" s="9">
        <v>186</v>
      </c>
      <c r="B1243" s="9">
        <v>1441</v>
      </c>
      <c r="C1243" s="9" cm="1">
        <f t="array" aca="1" ref="C1243" ca="1">INDIRECT(_xlfn.CONCAT("'3. Evaluator Information'!C",$B1243))</f>
        <v>0</v>
      </c>
      <c r="D1243" s="9" cm="1">
        <f t="array" aca="1" ref="D1243" ca="1">INDIRECT(_xlfn.CONCAT("'3. Evaluator Information'!D",$B1243))</f>
        <v>0</v>
      </c>
      <c r="E1243" s="9" cm="1">
        <f t="array" aca="1" ref="E1243" ca="1">INDIRECT(_xlfn.CONCAT("'3. Evaluator Information'!E",$B1243))</f>
        <v>0</v>
      </c>
      <c r="F1243" s="9" cm="1">
        <f t="array" aca="1" ref="F1243" ca="1">INDIRECT(_xlfn.CONCAT("'3. Evaluator Information'!F",$B1243))</f>
        <v>0</v>
      </c>
      <c r="G1243" s="9" cm="1">
        <f t="array" aca="1" ref="G1243" ca="1">IFERROR(VLOOKUP(INDIRECT(_xlfn.CONCAT("'3. Evaluator Information'!G",$B1243)),languages_lookup,2,FALSE),INT(0))</f>
        <v>0</v>
      </c>
      <c r="H1243" s="9">
        <v>63</v>
      </c>
    </row>
    <row r="1244" spans="1:8" x14ac:dyDescent="0.25">
      <c r="A1244" s="9">
        <v>186</v>
      </c>
      <c r="B1244" s="9">
        <v>1442</v>
      </c>
      <c r="C1244" s="9" cm="1">
        <f t="array" aca="1" ref="C1244" ca="1">INDIRECT(_xlfn.CONCAT("'3. Evaluator Information'!C",$B1244))</f>
        <v>0</v>
      </c>
      <c r="D1244" s="9" cm="1">
        <f t="array" aca="1" ref="D1244" ca="1">INDIRECT(_xlfn.CONCAT("'3. Evaluator Information'!D",$B1244))</f>
        <v>0</v>
      </c>
      <c r="E1244" s="9" cm="1">
        <f t="array" aca="1" ref="E1244" ca="1">INDIRECT(_xlfn.CONCAT("'3. Evaluator Information'!E",$B1244))</f>
        <v>0</v>
      </c>
      <c r="F1244" s="9" cm="1">
        <f t="array" aca="1" ref="F1244" ca="1">INDIRECT(_xlfn.CONCAT("'3. Evaluator Information'!F",$B1244))</f>
        <v>0</v>
      </c>
      <c r="G1244" s="9" cm="1">
        <f t="array" aca="1" ref="G1244" ca="1">IFERROR(VLOOKUP(INDIRECT(_xlfn.CONCAT("'3. Evaluator Information'!G",$B1244)),languages_lookup,2,FALSE),INT(0))</f>
        <v>0</v>
      </c>
      <c r="H1244" s="9">
        <v>63</v>
      </c>
    </row>
    <row r="1245" spans="1:8" x14ac:dyDescent="0.25">
      <c r="A1245" s="9">
        <v>186</v>
      </c>
      <c r="B1245" s="9">
        <v>1443</v>
      </c>
      <c r="C1245" s="9" cm="1">
        <f t="array" aca="1" ref="C1245" ca="1">INDIRECT(_xlfn.CONCAT("'3. Evaluator Information'!C",$B1245))</f>
        <v>0</v>
      </c>
      <c r="D1245" s="9" cm="1">
        <f t="array" aca="1" ref="D1245" ca="1">INDIRECT(_xlfn.CONCAT("'3. Evaluator Information'!D",$B1245))</f>
        <v>0</v>
      </c>
      <c r="E1245" s="9" cm="1">
        <f t="array" aca="1" ref="E1245" ca="1">INDIRECT(_xlfn.CONCAT("'3. Evaluator Information'!E",$B1245))</f>
        <v>0</v>
      </c>
      <c r="F1245" s="9" cm="1">
        <f t="array" aca="1" ref="F1245" ca="1">INDIRECT(_xlfn.CONCAT("'3. Evaluator Information'!F",$B1245))</f>
        <v>0</v>
      </c>
      <c r="G1245" s="9" cm="1">
        <f t="array" aca="1" ref="G1245" ca="1">IFERROR(VLOOKUP(INDIRECT(_xlfn.CONCAT("'3. Evaluator Information'!G",$B1245)),languages_lookup,2,FALSE),INT(0))</f>
        <v>0</v>
      </c>
      <c r="H1245" s="9">
        <v>63</v>
      </c>
    </row>
    <row r="1246" spans="1:8" x14ac:dyDescent="0.25">
      <c r="A1246" s="9">
        <v>186</v>
      </c>
      <c r="B1246" s="9">
        <v>1444</v>
      </c>
      <c r="C1246" s="9" cm="1">
        <f t="array" aca="1" ref="C1246" ca="1">INDIRECT(_xlfn.CONCAT("'3. Evaluator Information'!C",$B1246))</f>
        <v>0</v>
      </c>
      <c r="D1246" s="9" cm="1">
        <f t="array" aca="1" ref="D1246" ca="1">INDIRECT(_xlfn.CONCAT("'3. Evaluator Information'!D",$B1246))</f>
        <v>0</v>
      </c>
      <c r="E1246" s="9" cm="1">
        <f t="array" aca="1" ref="E1246" ca="1">INDIRECT(_xlfn.CONCAT("'3. Evaluator Information'!E",$B1246))</f>
        <v>0</v>
      </c>
      <c r="F1246" s="9" cm="1">
        <f t="array" aca="1" ref="F1246" ca="1">INDIRECT(_xlfn.CONCAT("'3. Evaluator Information'!F",$B1246))</f>
        <v>0</v>
      </c>
      <c r="G1246" s="9" cm="1">
        <f t="array" aca="1" ref="G1246" ca="1">IFERROR(VLOOKUP(INDIRECT(_xlfn.CONCAT("'3. Evaluator Information'!G",$B1246)),languages_lookup,2,FALSE),INT(0))</f>
        <v>0</v>
      </c>
      <c r="H1246" s="9">
        <v>63</v>
      </c>
    </row>
    <row r="1247" spans="1:8" x14ac:dyDescent="0.25">
      <c r="A1247" s="9">
        <v>186</v>
      </c>
      <c r="B1247" s="9">
        <v>1445</v>
      </c>
      <c r="C1247" s="9" cm="1">
        <f t="array" aca="1" ref="C1247" ca="1">INDIRECT(_xlfn.CONCAT("'3. Evaluator Information'!C",$B1247))</f>
        <v>0</v>
      </c>
      <c r="D1247" s="9" cm="1">
        <f t="array" aca="1" ref="D1247" ca="1">INDIRECT(_xlfn.CONCAT("'3. Evaluator Information'!D",$B1247))</f>
        <v>0</v>
      </c>
      <c r="E1247" s="9" cm="1">
        <f t="array" aca="1" ref="E1247" ca="1">INDIRECT(_xlfn.CONCAT("'3. Evaluator Information'!E",$B1247))</f>
        <v>0</v>
      </c>
      <c r="F1247" s="9" cm="1">
        <f t="array" aca="1" ref="F1247" ca="1">INDIRECT(_xlfn.CONCAT("'3. Evaluator Information'!F",$B1247))</f>
        <v>0</v>
      </c>
      <c r="G1247" s="9" cm="1">
        <f t="array" aca="1" ref="G1247" ca="1">IFERROR(VLOOKUP(INDIRECT(_xlfn.CONCAT("'3. Evaluator Information'!G",$B1247)),languages_lookup,2,FALSE),INT(0))</f>
        <v>0</v>
      </c>
      <c r="H1247" s="9">
        <v>63</v>
      </c>
    </row>
    <row r="1248" spans="1:8" x14ac:dyDescent="0.25">
      <c r="A1248" s="9">
        <v>186</v>
      </c>
      <c r="B1248" s="9">
        <v>1446</v>
      </c>
      <c r="C1248" s="9" cm="1">
        <f t="array" aca="1" ref="C1248" ca="1">INDIRECT(_xlfn.CONCAT("'3. Evaluator Information'!C",$B1248))</f>
        <v>0</v>
      </c>
      <c r="D1248" s="9" cm="1">
        <f t="array" aca="1" ref="D1248" ca="1">INDIRECT(_xlfn.CONCAT("'3. Evaluator Information'!D",$B1248))</f>
        <v>0</v>
      </c>
      <c r="E1248" s="9" cm="1">
        <f t="array" aca="1" ref="E1248" ca="1">INDIRECT(_xlfn.CONCAT("'3. Evaluator Information'!E",$B1248))</f>
        <v>0</v>
      </c>
      <c r="F1248" s="9" cm="1">
        <f t="array" aca="1" ref="F1248" ca="1">INDIRECT(_xlfn.CONCAT("'3. Evaluator Information'!F",$B1248))</f>
        <v>0</v>
      </c>
      <c r="G1248" s="9" cm="1">
        <f t="array" aca="1" ref="G1248" ca="1">IFERROR(VLOOKUP(INDIRECT(_xlfn.CONCAT("'3. Evaluator Information'!G",$B1248)),languages_lookup,2,FALSE),INT(0))</f>
        <v>0</v>
      </c>
      <c r="H1248" s="9">
        <v>63</v>
      </c>
    </row>
    <row r="1249" spans="1:8" x14ac:dyDescent="0.25">
      <c r="A1249" s="9">
        <v>186</v>
      </c>
      <c r="B1249" s="9">
        <v>1447</v>
      </c>
      <c r="C1249" s="9" cm="1">
        <f t="array" aca="1" ref="C1249" ca="1">INDIRECT(_xlfn.CONCAT("'3. Evaluator Information'!C",$B1249))</f>
        <v>0</v>
      </c>
      <c r="D1249" s="9" cm="1">
        <f t="array" aca="1" ref="D1249" ca="1">INDIRECT(_xlfn.CONCAT("'3. Evaluator Information'!D",$B1249))</f>
        <v>0</v>
      </c>
      <c r="E1249" s="9" cm="1">
        <f t="array" aca="1" ref="E1249" ca="1">INDIRECT(_xlfn.CONCAT("'3. Evaluator Information'!E",$B1249))</f>
        <v>0</v>
      </c>
      <c r="F1249" s="9" cm="1">
        <f t="array" aca="1" ref="F1249" ca="1">INDIRECT(_xlfn.CONCAT("'3. Evaluator Information'!F",$B1249))</f>
        <v>0</v>
      </c>
      <c r="G1249" s="9" cm="1">
        <f t="array" aca="1" ref="G1249" ca="1">IFERROR(VLOOKUP(INDIRECT(_xlfn.CONCAT("'3. Evaluator Information'!G",$B1249)),languages_lookup,2,FALSE),INT(0))</f>
        <v>0</v>
      </c>
      <c r="H1249" s="9">
        <v>63</v>
      </c>
    </row>
    <row r="1250" spans="1:8" x14ac:dyDescent="0.25">
      <c r="A1250" s="9">
        <v>186</v>
      </c>
      <c r="B1250" s="9">
        <v>1448</v>
      </c>
      <c r="C1250" s="9" cm="1">
        <f t="array" aca="1" ref="C1250" ca="1">INDIRECT(_xlfn.CONCAT("'3. Evaluator Information'!C",$B1250))</f>
        <v>0</v>
      </c>
      <c r="D1250" s="9" cm="1">
        <f t="array" aca="1" ref="D1250" ca="1">INDIRECT(_xlfn.CONCAT("'3. Evaluator Information'!D",$B1250))</f>
        <v>0</v>
      </c>
      <c r="E1250" s="9" cm="1">
        <f t="array" aca="1" ref="E1250" ca="1">INDIRECT(_xlfn.CONCAT("'3. Evaluator Information'!E",$B1250))</f>
        <v>0</v>
      </c>
      <c r="F1250" s="9" cm="1">
        <f t="array" aca="1" ref="F1250" ca="1">INDIRECT(_xlfn.CONCAT("'3. Evaluator Information'!F",$B1250))</f>
        <v>0</v>
      </c>
      <c r="G1250" s="9" cm="1">
        <f t="array" aca="1" ref="G1250" ca="1">IFERROR(VLOOKUP(INDIRECT(_xlfn.CONCAT("'3. Evaluator Information'!G",$B1250)),languages_lookup,2,FALSE),INT(0))</f>
        <v>0</v>
      </c>
      <c r="H1250" s="9">
        <v>63</v>
      </c>
    </row>
    <row r="1251" spans="1:8" x14ac:dyDescent="0.25">
      <c r="A1251" s="9">
        <v>186</v>
      </c>
      <c r="B1251" s="9">
        <v>1449</v>
      </c>
      <c r="C1251" s="9" cm="1">
        <f t="array" aca="1" ref="C1251" ca="1">INDIRECT(_xlfn.CONCAT("'3. Evaluator Information'!C",$B1251))</f>
        <v>0</v>
      </c>
      <c r="D1251" s="9" cm="1">
        <f t="array" aca="1" ref="D1251" ca="1">INDIRECT(_xlfn.CONCAT("'3. Evaluator Information'!D",$B1251))</f>
        <v>0</v>
      </c>
      <c r="E1251" s="9" cm="1">
        <f t="array" aca="1" ref="E1251" ca="1">INDIRECT(_xlfn.CONCAT("'3. Evaluator Information'!E",$B1251))</f>
        <v>0</v>
      </c>
      <c r="F1251" s="9" cm="1">
        <f t="array" aca="1" ref="F1251" ca="1">INDIRECT(_xlfn.CONCAT("'3. Evaluator Information'!F",$B1251))</f>
        <v>0</v>
      </c>
      <c r="G1251" s="9" cm="1">
        <f t="array" aca="1" ref="G1251" ca="1">IFERROR(VLOOKUP(INDIRECT(_xlfn.CONCAT("'3. Evaluator Information'!G",$B1251)),languages_lookup,2,FALSE),INT(0))</f>
        <v>0</v>
      </c>
      <c r="H1251" s="9">
        <v>63</v>
      </c>
    </row>
    <row r="1252" spans="1:8" x14ac:dyDescent="0.25">
      <c r="A1252" s="9">
        <v>186</v>
      </c>
      <c r="B1252" s="9">
        <v>1450</v>
      </c>
      <c r="C1252" s="9" cm="1">
        <f t="array" aca="1" ref="C1252" ca="1">INDIRECT(_xlfn.CONCAT("'3. Evaluator Information'!C",$B1252))</f>
        <v>0</v>
      </c>
      <c r="D1252" s="9" cm="1">
        <f t="array" aca="1" ref="D1252" ca="1">INDIRECT(_xlfn.CONCAT("'3. Evaluator Information'!D",$B1252))</f>
        <v>0</v>
      </c>
      <c r="E1252" s="9" cm="1">
        <f t="array" aca="1" ref="E1252" ca="1">INDIRECT(_xlfn.CONCAT("'3. Evaluator Information'!E",$B1252))</f>
        <v>0</v>
      </c>
      <c r="F1252" s="9" cm="1">
        <f t="array" aca="1" ref="F1252" ca="1">INDIRECT(_xlfn.CONCAT("'3. Evaluator Information'!F",$B1252))</f>
        <v>0</v>
      </c>
      <c r="G1252" s="9" cm="1">
        <f t="array" aca="1" ref="G1252" ca="1">IFERROR(VLOOKUP(INDIRECT(_xlfn.CONCAT("'3. Evaluator Information'!G",$B1252)),languages_lookup,2,FALSE),INT(0))</f>
        <v>0</v>
      </c>
      <c r="H1252" s="9">
        <v>63</v>
      </c>
    </row>
    <row r="1253" spans="1:8" x14ac:dyDescent="0.25">
      <c r="A1253" s="9">
        <v>186</v>
      </c>
      <c r="B1253" s="9">
        <v>1451</v>
      </c>
      <c r="C1253" s="9" cm="1">
        <f t="array" aca="1" ref="C1253" ca="1">INDIRECT(_xlfn.CONCAT("'3. Evaluator Information'!C",$B1253))</f>
        <v>0</v>
      </c>
      <c r="D1253" s="9" cm="1">
        <f t="array" aca="1" ref="D1253" ca="1">INDIRECT(_xlfn.CONCAT("'3. Evaluator Information'!D",$B1253))</f>
        <v>0</v>
      </c>
      <c r="E1253" s="9" cm="1">
        <f t="array" aca="1" ref="E1253" ca="1">INDIRECT(_xlfn.CONCAT("'3. Evaluator Information'!E",$B1253))</f>
        <v>0</v>
      </c>
      <c r="F1253" s="9" cm="1">
        <f t="array" aca="1" ref="F1253" ca="1">INDIRECT(_xlfn.CONCAT("'3. Evaluator Information'!F",$B1253))</f>
        <v>0</v>
      </c>
      <c r="G1253" s="9" cm="1">
        <f t="array" aca="1" ref="G1253" ca="1">IFERROR(VLOOKUP(INDIRECT(_xlfn.CONCAT("'3. Evaluator Information'!G",$B1253)),languages_lookup,2,FALSE),INT(0))</f>
        <v>0</v>
      </c>
      <c r="H1253" s="9">
        <v>63</v>
      </c>
    </row>
    <row r="1254" spans="1:8" x14ac:dyDescent="0.25">
      <c r="A1254" s="9">
        <v>186</v>
      </c>
      <c r="B1254" s="9">
        <v>1452</v>
      </c>
      <c r="C1254" s="9" cm="1">
        <f t="array" aca="1" ref="C1254" ca="1">INDIRECT(_xlfn.CONCAT("'3. Evaluator Information'!C",$B1254))</f>
        <v>0</v>
      </c>
      <c r="D1254" s="9" cm="1">
        <f t="array" aca="1" ref="D1254" ca="1">INDIRECT(_xlfn.CONCAT("'3. Evaluator Information'!D",$B1254))</f>
        <v>0</v>
      </c>
      <c r="E1254" s="9" cm="1">
        <f t="array" aca="1" ref="E1254" ca="1">INDIRECT(_xlfn.CONCAT("'3. Evaluator Information'!E",$B1254))</f>
        <v>0</v>
      </c>
      <c r="F1254" s="9" cm="1">
        <f t="array" aca="1" ref="F1254" ca="1">INDIRECT(_xlfn.CONCAT("'3. Evaluator Information'!F",$B1254))</f>
        <v>0</v>
      </c>
      <c r="G1254" s="9" cm="1">
        <f t="array" aca="1" ref="G1254" ca="1">IFERROR(VLOOKUP(INDIRECT(_xlfn.CONCAT("'3. Evaluator Information'!G",$B1254)),languages_lookup,2,FALSE),INT(0))</f>
        <v>0</v>
      </c>
      <c r="H1254" s="9">
        <v>63</v>
      </c>
    </row>
    <row r="1255" spans="1:8" x14ac:dyDescent="0.25">
      <c r="A1255" s="9">
        <v>186</v>
      </c>
      <c r="B1255" s="9">
        <v>1453</v>
      </c>
      <c r="C1255" s="9" cm="1">
        <f t="array" aca="1" ref="C1255" ca="1">INDIRECT(_xlfn.CONCAT("'3. Evaluator Information'!C",$B1255))</f>
        <v>0</v>
      </c>
      <c r="D1255" s="9" cm="1">
        <f t="array" aca="1" ref="D1255" ca="1">INDIRECT(_xlfn.CONCAT("'3. Evaluator Information'!D",$B1255))</f>
        <v>0</v>
      </c>
      <c r="E1255" s="9" cm="1">
        <f t="array" aca="1" ref="E1255" ca="1">INDIRECT(_xlfn.CONCAT("'3. Evaluator Information'!E",$B1255))</f>
        <v>0</v>
      </c>
      <c r="F1255" s="9" cm="1">
        <f t="array" aca="1" ref="F1255" ca="1">INDIRECT(_xlfn.CONCAT("'3. Evaluator Information'!F",$B1255))</f>
        <v>0</v>
      </c>
      <c r="G1255" s="9" cm="1">
        <f t="array" aca="1" ref="G1255" ca="1">IFERROR(VLOOKUP(INDIRECT(_xlfn.CONCAT("'3. Evaluator Information'!G",$B1255)),languages_lookup,2,FALSE),INT(0))</f>
        <v>0</v>
      </c>
      <c r="H1255" s="9">
        <v>63</v>
      </c>
    </row>
    <row r="1256" spans="1:8" x14ac:dyDescent="0.25">
      <c r="A1256" s="9">
        <v>186</v>
      </c>
      <c r="B1256" s="9">
        <v>1454</v>
      </c>
      <c r="C1256" s="9" cm="1">
        <f t="array" aca="1" ref="C1256" ca="1">INDIRECT(_xlfn.CONCAT("'3. Evaluator Information'!C",$B1256))</f>
        <v>0</v>
      </c>
      <c r="D1256" s="9" cm="1">
        <f t="array" aca="1" ref="D1256" ca="1">INDIRECT(_xlfn.CONCAT("'3. Evaluator Information'!D",$B1256))</f>
        <v>0</v>
      </c>
      <c r="E1256" s="9" cm="1">
        <f t="array" aca="1" ref="E1256" ca="1">INDIRECT(_xlfn.CONCAT("'3. Evaluator Information'!E",$B1256))</f>
        <v>0</v>
      </c>
      <c r="F1256" s="9" cm="1">
        <f t="array" aca="1" ref="F1256" ca="1">INDIRECT(_xlfn.CONCAT("'3. Evaluator Information'!F",$B1256))</f>
        <v>0</v>
      </c>
      <c r="G1256" s="9" cm="1">
        <f t="array" aca="1" ref="G1256" ca="1">IFERROR(VLOOKUP(INDIRECT(_xlfn.CONCAT("'3. Evaluator Information'!G",$B1256)),languages_lookup,2,FALSE),INT(0))</f>
        <v>0</v>
      </c>
      <c r="H1256" s="9">
        <v>63</v>
      </c>
    </row>
    <row r="1257" spans="1:8" x14ac:dyDescent="0.25">
      <c r="A1257" s="9">
        <v>186</v>
      </c>
      <c r="B1257" s="9">
        <v>1455</v>
      </c>
      <c r="C1257" s="9" cm="1">
        <f t="array" aca="1" ref="C1257" ca="1">INDIRECT(_xlfn.CONCAT("'3. Evaluator Information'!C",$B1257))</f>
        <v>0</v>
      </c>
      <c r="D1257" s="9" cm="1">
        <f t="array" aca="1" ref="D1257" ca="1">INDIRECT(_xlfn.CONCAT("'3. Evaluator Information'!D",$B1257))</f>
        <v>0</v>
      </c>
      <c r="E1257" s="9" cm="1">
        <f t="array" aca="1" ref="E1257" ca="1">INDIRECT(_xlfn.CONCAT("'3. Evaluator Information'!E",$B1257))</f>
        <v>0</v>
      </c>
      <c r="F1257" s="9" cm="1">
        <f t="array" aca="1" ref="F1257" ca="1">INDIRECT(_xlfn.CONCAT("'3. Evaluator Information'!F",$B1257))</f>
        <v>0</v>
      </c>
      <c r="G1257" s="9" cm="1">
        <f t="array" aca="1" ref="G1257" ca="1">IFERROR(VLOOKUP(INDIRECT(_xlfn.CONCAT("'3. Evaluator Information'!G",$B1257)),languages_lookup,2,FALSE),INT(0))</f>
        <v>0</v>
      </c>
      <c r="H1257" s="9">
        <v>63</v>
      </c>
    </row>
    <row r="1258" spans="1:8" x14ac:dyDescent="0.25">
      <c r="A1258" s="9">
        <v>186</v>
      </c>
      <c r="B1258" s="9">
        <v>1456</v>
      </c>
      <c r="C1258" s="9" cm="1">
        <f t="array" aca="1" ref="C1258" ca="1">INDIRECT(_xlfn.CONCAT("'3. Evaluator Information'!C",$B1258))</f>
        <v>0</v>
      </c>
      <c r="D1258" s="9" cm="1">
        <f t="array" aca="1" ref="D1258" ca="1">INDIRECT(_xlfn.CONCAT("'3. Evaluator Information'!D",$B1258))</f>
        <v>0</v>
      </c>
      <c r="E1258" s="9" cm="1">
        <f t="array" aca="1" ref="E1258" ca="1">INDIRECT(_xlfn.CONCAT("'3. Evaluator Information'!E",$B1258))</f>
        <v>0</v>
      </c>
      <c r="F1258" s="9" cm="1">
        <f t="array" aca="1" ref="F1258" ca="1">INDIRECT(_xlfn.CONCAT("'3. Evaluator Information'!F",$B1258))</f>
        <v>0</v>
      </c>
      <c r="G1258" s="9" cm="1">
        <f t="array" aca="1" ref="G1258" ca="1">IFERROR(VLOOKUP(INDIRECT(_xlfn.CONCAT("'3. Evaluator Information'!G",$B1258)),languages_lookup,2,FALSE),INT(0))</f>
        <v>0</v>
      </c>
      <c r="H1258" s="9">
        <v>63</v>
      </c>
    </row>
    <row r="1259" spans="1:8" x14ac:dyDescent="0.25">
      <c r="A1259" s="9">
        <v>186</v>
      </c>
      <c r="B1259" s="9">
        <v>1457</v>
      </c>
      <c r="C1259" s="9" cm="1">
        <f t="array" aca="1" ref="C1259" ca="1">INDIRECT(_xlfn.CONCAT("'3. Evaluator Information'!C",$B1259))</f>
        <v>0</v>
      </c>
      <c r="D1259" s="9" cm="1">
        <f t="array" aca="1" ref="D1259" ca="1">INDIRECT(_xlfn.CONCAT("'3. Evaluator Information'!D",$B1259))</f>
        <v>0</v>
      </c>
      <c r="E1259" s="9" cm="1">
        <f t="array" aca="1" ref="E1259" ca="1">INDIRECT(_xlfn.CONCAT("'3. Evaluator Information'!E",$B1259))</f>
        <v>0</v>
      </c>
      <c r="F1259" s="9" cm="1">
        <f t="array" aca="1" ref="F1259" ca="1">INDIRECT(_xlfn.CONCAT("'3. Evaluator Information'!F",$B1259))</f>
        <v>0</v>
      </c>
      <c r="G1259" s="9" cm="1">
        <f t="array" aca="1" ref="G1259" ca="1">IFERROR(VLOOKUP(INDIRECT(_xlfn.CONCAT("'3. Evaluator Information'!G",$B1259)),languages_lookup,2,FALSE),INT(0))</f>
        <v>0</v>
      </c>
      <c r="H1259" s="9">
        <v>63</v>
      </c>
    </row>
    <row r="1260" spans="1:8" x14ac:dyDescent="0.25">
      <c r="A1260" s="9">
        <v>186</v>
      </c>
      <c r="B1260" s="9">
        <v>1458</v>
      </c>
      <c r="C1260" s="9" cm="1">
        <f t="array" aca="1" ref="C1260" ca="1">INDIRECT(_xlfn.CONCAT("'3. Evaluator Information'!C",$B1260))</f>
        <v>0</v>
      </c>
      <c r="D1260" s="9" cm="1">
        <f t="array" aca="1" ref="D1260" ca="1">INDIRECT(_xlfn.CONCAT("'3. Evaluator Information'!D",$B1260))</f>
        <v>0</v>
      </c>
      <c r="E1260" s="9" cm="1">
        <f t="array" aca="1" ref="E1260" ca="1">INDIRECT(_xlfn.CONCAT("'3. Evaluator Information'!E",$B1260))</f>
        <v>0</v>
      </c>
      <c r="F1260" s="9" cm="1">
        <f t="array" aca="1" ref="F1260" ca="1">INDIRECT(_xlfn.CONCAT("'3. Evaluator Information'!F",$B1260))</f>
        <v>0</v>
      </c>
      <c r="G1260" s="9" cm="1">
        <f t="array" aca="1" ref="G1260" ca="1">IFERROR(VLOOKUP(INDIRECT(_xlfn.CONCAT("'3. Evaluator Information'!G",$B1260)),languages_lookup,2,FALSE),INT(0))</f>
        <v>0</v>
      </c>
      <c r="H1260" s="9">
        <v>63</v>
      </c>
    </row>
    <row r="1261" spans="1:8" x14ac:dyDescent="0.25">
      <c r="A1261" s="9">
        <v>186</v>
      </c>
      <c r="B1261" s="9">
        <v>1459</v>
      </c>
      <c r="C1261" s="9" cm="1">
        <f t="array" aca="1" ref="C1261" ca="1">INDIRECT(_xlfn.CONCAT("'3. Evaluator Information'!C",$B1261))</f>
        <v>0</v>
      </c>
      <c r="D1261" s="9" cm="1">
        <f t="array" aca="1" ref="D1261" ca="1">INDIRECT(_xlfn.CONCAT("'3. Evaluator Information'!D",$B1261))</f>
        <v>0</v>
      </c>
      <c r="E1261" s="9" cm="1">
        <f t="array" aca="1" ref="E1261" ca="1">INDIRECT(_xlfn.CONCAT("'3. Evaluator Information'!E",$B1261))</f>
        <v>0</v>
      </c>
      <c r="F1261" s="9" cm="1">
        <f t="array" aca="1" ref="F1261" ca="1">INDIRECT(_xlfn.CONCAT("'3. Evaluator Information'!F",$B1261))</f>
        <v>0</v>
      </c>
      <c r="G1261" s="9" cm="1">
        <f t="array" aca="1" ref="G1261" ca="1">IFERROR(VLOOKUP(INDIRECT(_xlfn.CONCAT("'3. Evaluator Information'!G",$B1261)),languages_lookup,2,FALSE),INT(0))</f>
        <v>0</v>
      </c>
      <c r="H1261" s="9">
        <v>63</v>
      </c>
    </row>
    <row r="1262" spans="1:8" x14ac:dyDescent="0.25">
      <c r="A1262" s="9">
        <v>189</v>
      </c>
      <c r="B1262" s="9">
        <v>1463</v>
      </c>
      <c r="C1262" s="9" cm="1">
        <f t="array" aca="1" ref="C1262" ca="1">INDIRECT(_xlfn.CONCAT("'3. Evaluator Information'!C",$B1262))</f>
        <v>0</v>
      </c>
      <c r="D1262" s="9" cm="1">
        <f t="array" aca="1" ref="D1262" ca="1">INDIRECT(_xlfn.CONCAT("'3. Evaluator Information'!D",$B1262))</f>
        <v>0</v>
      </c>
      <c r="E1262" s="9" cm="1">
        <f t="array" aca="1" ref="E1262" ca="1">INDIRECT(_xlfn.CONCAT("'3. Evaluator Information'!E",$B1262))</f>
        <v>0</v>
      </c>
      <c r="F1262" s="9" cm="1">
        <f t="array" aca="1" ref="F1262" ca="1">INDIRECT(_xlfn.CONCAT("'3. Evaluator Information'!F",$B1262))</f>
        <v>0</v>
      </c>
      <c r="G1262" s="9" cm="1">
        <f t="array" aca="1" ref="G1262" ca="1">IFERROR(VLOOKUP(INDIRECT(_xlfn.CONCAT("'3. Evaluator Information'!G",$B1262)),languages_lookup,2,FALSE),INT(0))</f>
        <v>0</v>
      </c>
      <c r="H1262" s="9">
        <v>64</v>
      </c>
    </row>
    <row r="1263" spans="1:8" x14ac:dyDescent="0.25">
      <c r="A1263" s="9">
        <v>189</v>
      </c>
      <c r="B1263" s="9">
        <v>1464</v>
      </c>
      <c r="C1263" s="9" cm="1">
        <f t="array" aca="1" ref="C1263" ca="1">INDIRECT(_xlfn.CONCAT("'3. Evaluator Information'!C",$B1263))</f>
        <v>0</v>
      </c>
      <c r="D1263" s="9" cm="1">
        <f t="array" aca="1" ref="D1263" ca="1">INDIRECT(_xlfn.CONCAT("'3. Evaluator Information'!D",$B1263))</f>
        <v>0</v>
      </c>
      <c r="E1263" s="9" cm="1">
        <f t="array" aca="1" ref="E1263" ca="1">INDIRECT(_xlfn.CONCAT("'3. Evaluator Information'!E",$B1263))</f>
        <v>0</v>
      </c>
      <c r="F1263" s="9" cm="1">
        <f t="array" aca="1" ref="F1263" ca="1">INDIRECT(_xlfn.CONCAT("'3. Evaluator Information'!F",$B1263))</f>
        <v>0</v>
      </c>
      <c r="G1263" s="9" cm="1">
        <f t="array" aca="1" ref="G1263" ca="1">IFERROR(VLOOKUP(INDIRECT(_xlfn.CONCAT("'3. Evaluator Information'!G",$B1263)),languages_lookup,2,FALSE),INT(0))</f>
        <v>0</v>
      </c>
      <c r="H1263" s="9">
        <v>64</v>
      </c>
    </row>
    <row r="1264" spans="1:8" x14ac:dyDescent="0.25">
      <c r="A1264" s="9">
        <v>189</v>
      </c>
      <c r="B1264" s="9">
        <v>1465</v>
      </c>
      <c r="C1264" s="9" cm="1">
        <f t="array" aca="1" ref="C1264" ca="1">INDIRECT(_xlfn.CONCAT("'3. Evaluator Information'!C",$B1264))</f>
        <v>0</v>
      </c>
      <c r="D1264" s="9" cm="1">
        <f t="array" aca="1" ref="D1264" ca="1">INDIRECT(_xlfn.CONCAT("'3. Evaluator Information'!D",$B1264))</f>
        <v>0</v>
      </c>
      <c r="E1264" s="9" cm="1">
        <f t="array" aca="1" ref="E1264" ca="1">INDIRECT(_xlfn.CONCAT("'3. Evaluator Information'!E",$B1264))</f>
        <v>0</v>
      </c>
      <c r="F1264" s="9" cm="1">
        <f t="array" aca="1" ref="F1264" ca="1">INDIRECT(_xlfn.CONCAT("'3. Evaluator Information'!F",$B1264))</f>
        <v>0</v>
      </c>
      <c r="G1264" s="9" cm="1">
        <f t="array" aca="1" ref="G1264" ca="1">IFERROR(VLOOKUP(INDIRECT(_xlfn.CONCAT("'3. Evaluator Information'!G",$B1264)),languages_lookup,2,FALSE),INT(0))</f>
        <v>0</v>
      </c>
      <c r="H1264" s="9">
        <v>64</v>
      </c>
    </row>
    <row r="1265" spans="1:8" x14ac:dyDescent="0.25">
      <c r="A1265" s="9">
        <v>189</v>
      </c>
      <c r="B1265" s="9">
        <v>1466</v>
      </c>
      <c r="C1265" s="9" cm="1">
        <f t="array" aca="1" ref="C1265" ca="1">INDIRECT(_xlfn.CONCAT("'3. Evaluator Information'!C",$B1265))</f>
        <v>0</v>
      </c>
      <c r="D1265" s="9" cm="1">
        <f t="array" aca="1" ref="D1265" ca="1">INDIRECT(_xlfn.CONCAT("'3. Evaluator Information'!D",$B1265))</f>
        <v>0</v>
      </c>
      <c r="E1265" s="9" cm="1">
        <f t="array" aca="1" ref="E1265" ca="1">INDIRECT(_xlfn.CONCAT("'3. Evaluator Information'!E",$B1265))</f>
        <v>0</v>
      </c>
      <c r="F1265" s="9" cm="1">
        <f t="array" aca="1" ref="F1265" ca="1">INDIRECT(_xlfn.CONCAT("'3. Evaluator Information'!F",$B1265))</f>
        <v>0</v>
      </c>
      <c r="G1265" s="9" cm="1">
        <f t="array" aca="1" ref="G1265" ca="1">IFERROR(VLOOKUP(INDIRECT(_xlfn.CONCAT("'3. Evaluator Information'!G",$B1265)),languages_lookup,2,FALSE),INT(0))</f>
        <v>0</v>
      </c>
      <c r="H1265" s="9">
        <v>64</v>
      </c>
    </row>
    <row r="1266" spans="1:8" x14ac:dyDescent="0.25">
      <c r="A1266" s="9">
        <v>189</v>
      </c>
      <c r="B1266" s="9">
        <v>1467</v>
      </c>
      <c r="C1266" s="9" cm="1">
        <f t="array" aca="1" ref="C1266" ca="1">INDIRECT(_xlfn.CONCAT("'3. Evaluator Information'!C",$B1266))</f>
        <v>0</v>
      </c>
      <c r="D1266" s="9" cm="1">
        <f t="array" aca="1" ref="D1266" ca="1">INDIRECT(_xlfn.CONCAT("'3. Evaluator Information'!D",$B1266))</f>
        <v>0</v>
      </c>
      <c r="E1266" s="9" cm="1">
        <f t="array" aca="1" ref="E1266" ca="1">INDIRECT(_xlfn.CONCAT("'3. Evaluator Information'!E",$B1266))</f>
        <v>0</v>
      </c>
      <c r="F1266" s="9" cm="1">
        <f t="array" aca="1" ref="F1266" ca="1">INDIRECT(_xlfn.CONCAT("'3. Evaluator Information'!F",$B1266))</f>
        <v>0</v>
      </c>
      <c r="G1266" s="9" cm="1">
        <f t="array" aca="1" ref="G1266" ca="1">IFERROR(VLOOKUP(INDIRECT(_xlfn.CONCAT("'3. Evaluator Information'!G",$B1266)),languages_lookup,2,FALSE),INT(0))</f>
        <v>0</v>
      </c>
      <c r="H1266" s="9">
        <v>64</v>
      </c>
    </row>
    <row r="1267" spans="1:8" x14ac:dyDescent="0.25">
      <c r="A1267" s="9">
        <v>189</v>
      </c>
      <c r="B1267" s="9">
        <v>1468</v>
      </c>
      <c r="C1267" s="9" cm="1">
        <f t="array" aca="1" ref="C1267" ca="1">INDIRECT(_xlfn.CONCAT("'3. Evaluator Information'!C",$B1267))</f>
        <v>0</v>
      </c>
      <c r="D1267" s="9" cm="1">
        <f t="array" aca="1" ref="D1267" ca="1">INDIRECT(_xlfn.CONCAT("'3. Evaluator Information'!D",$B1267))</f>
        <v>0</v>
      </c>
      <c r="E1267" s="9" cm="1">
        <f t="array" aca="1" ref="E1267" ca="1">INDIRECT(_xlfn.CONCAT("'3. Evaluator Information'!E",$B1267))</f>
        <v>0</v>
      </c>
      <c r="F1267" s="9" cm="1">
        <f t="array" aca="1" ref="F1267" ca="1">INDIRECT(_xlfn.CONCAT("'3. Evaluator Information'!F",$B1267))</f>
        <v>0</v>
      </c>
      <c r="G1267" s="9" cm="1">
        <f t="array" aca="1" ref="G1267" ca="1">IFERROR(VLOOKUP(INDIRECT(_xlfn.CONCAT("'3. Evaluator Information'!G",$B1267)),languages_lookup,2,FALSE),INT(0))</f>
        <v>0</v>
      </c>
      <c r="H1267" s="9">
        <v>64</v>
      </c>
    </row>
    <row r="1268" spans="1:8" x14ac:dyDescent="0.25">
      <c r="A1268" s="9">
        <v>189</v>
      </c>
      <c r="B1268" s="9">
        <v>1469</v>
      </c>
      <c r="C1268" s="9" cm="1">
        <f t="array" aca="1" ref="C1268" ca="1">INDIRECT(_xlfn.CONCAT("'3. Evaluator Information'!C",$B1268))</f>
        <v>0</v>
      </c>
      <c r="D1268" s="9" cm="1">
        <f t="array" aca="1" ref="D1268" ca="1">INDIRECT(_xlfn.CONCAT("'3. Evaluator Information'!D",$B1268))</f>
        <v>0</v>
      </c>
      <c r="E1268" s="9" cm="1">
        <f t="array" aca="1" ref="E1268" ca="1">INDIRECT(_xlfn.CONCAT("'3. Evaluator Information'!E",$B1268))</f>
        <v>0</v>
      </c>
      <c r="F1268" s="9" cm="1">
        <f t="array" aca="1" ref="F1268" ca="1">INDIRECT(_xlfn.CONCAT("'3. Evaluator Information'!F",$B1268))</f>
        <v>0</v>
      </c>
      <c r="G1268" s="9" cm="1">
        <f t="array" aca="1" ref="G1268" ca="1">IFERROR(VLOOKUP(INDIRECT(_xlfn.CONCAT("'3. Evaluator Information'!G",$B1268)),languages_lookup,2,FALSE),INT(0))</f>
        <v>0</v>
      </c>
      <c r="H1268" s="9">
        <v>64</v>
      </c>
    </row>
    <row r="1269" spans="1:8" x14ac:dyDescent="0.25">
      <c r="A1269" s="9">
        <v>189</v>
      </c>
      <c r="B1269" s="9">
        <v>1470</v>
      </c>
      <c r="C1269" s="9" cm="1">
        <f t="array" aca="1" ref="C1269" ca="1">INDIRECT(_xlfn.CONCAT("'3. Evaluator Information'!C",$B1269))</f>
        <v>0</v>
      </c>
      <c r="D1269" s="9" cm="1">
        <f t="array" aca="1" ref="D1269" ca="1">INDIRECT(_xlfn.CONCAT("'3. Evaluator Information'!D",$B1269))</f>
        <v>0</v>
      </c>
      <c r="E1269" s="9" cm="1">
        <f t="array" aca="1" ref="E1269" ca="1">INDIRECT(_xlfn.CONCAT("'3. Evaluator Information'!E",$B1269))</f>
        <v>0</v>
      </c>
      <c r="F1269" s="9" cm="1">
        <f t="array" aca="1" ref="F1269" ca="1">INDIRECT(_xlfn.CONCAT("'3. Evaluator Information'!F",$B1269))</f>
        <v>0</v>
      </c>
      <c r="G1269" s="9" cm="1">
        <f t="array" aca="1" ref="G1269" ca="1">IFERROR(VLOOKUP(INDIRECT(_xlfn.CONCAT("'3. Evaluator Information'!G",$B1269)),languages_lookup,2,FALSE),INT(0))</f>
        <v>0</v>
      </c>
      <c r="H1269" s="9">
        <v>64</v>
      </c>
    </row>
    <row r="1270" spans="1:8" x14ac:dyDescent="0.25">
      <c r="A1270" s="9">
        <v>189</v>
      </c>
      <c r="B1270" s="9">
        <v>1471</v>
      </c>
      <c r="C1270" s="9" cm="1">
        <f t="array" aca="1" ref="C1270" ca="1">INDIRECT(_xlfn.CONCAT("'3. Evaluator Information'!C",$B1270))</f>
        <v>0</v>
      </c>
      <c r="D1270" s="9" cm="1">
        <f t="array" aca="1" ref="D1270" ca="1">INDIRECT(_xlfn.CONCAT("'3. Evaluator Information'!D",$B1270))</f>
        <v>0</v>
      </c>
      <c r="E1270" s="9" cm="1">
        <f t="array" aca="1" ref="E1270" ca="1">INDIRECT(_xlfn.CONCAT("'3. Evaluator Information'!E",$B1270))</f>
        <v>0</v>
      </c>
      <c r="F1270" s="9" cm="1">
        <f t="array" aca="1" ref="F1270" ca="1">INDIRECT(_xlfn.CONCAT("'3. Evaluator Information'!F",$B1270))</f>
        <v>0</v>
      </c>
      <c r="G1270" s="9" cm="1">
        <f t="array" aca="1" ref="G1270" ca="1">IFERROR(VLOOKUP(INDIRECT(_xlfn.CONCAT("'3. Evaluator Information'!G",$B1270)),languages_lookup,2,FALSE),INT(0))</f>
        <v>0</v>
      </c>
      <c r="H1270" s="9">
        <v>64</v>
      </c>
    </row>
    <row r="1271" spans="1:8" x14ac:dyDescent="0.25">
      <c r="A1271" s="9">
        <v>189</v>
      </c>
      <c r="B1271" s="9">
        <v>1472</v>
      </c>
      <c r="C1271" s="9" cm="1">
        <f t="array" aca="1" ref="C1271" ca="1">INDIRECT(_xlfn.CONCAT("'3. Evaluator Information'!C",$B1271))</f>
        <v>0</v>
      </c>
      <c r="D1271" s="9" cm="1">
        <f t="array" aca="1" ref="D1271" ca="1">INDIRECT(_xlfn.CONCAT("'3. Evaluator Information'!D",$B1271))</f>
        <v>0</v>
      </c>
      <c r="E1271" s="9" cm="1">
        <f t="array" aca="1" ref="E1271" ca="1">INDIRECT(_xlfn.CONCAT("'3. Evaluator Information'!E",$B1271))</f>
        <v>0</v>
      </c>
      <c r="F1271" s="9" cm="1">
        <f t="array" aca="1" ref="F1271" ca="1">INDIRECT(_xlfn.CONCAT("'3. Evaluator Information'!F",$B1271))</f>
        <v>0</v>
      </c>
      <c r="G1271" s="9" cm="1">
        <f t="array" aca="1" ref="G1271" ca="1">IFERROR(VLOOKUP(INDIRECT(_xlfn.CONCAT("'3. Evaluator Information'!G",$B1271)),languages_lookup,2,FALSE),INT(0))</f>
        <v>0</v>
      </c>
      <c r="H1271" s="9">
        <v>64</v>
      </c>
    </row>
    <row r="1272" spans="1:8" x14ac:dyDescent="0.25">
      <c r="A1272" s="9">
        <v>189</v>
      </c>
      <c r="B1272" s="9">
        <v>1473</v>
      </c>
      <c r="C1272" s="9" cm="1">
        <f t="array" aca="1" ref="C1272" ca="1">INDIRECT(_xlfn.CONCAT("'3. Evaluator Information'!C",$B1272))</f>
        <v>0</v>
      </c>
      <c r="D1272" s="9" cm="1">
        <f t="array" aca="1" ref="D1272" ca="1">INDIRECT(_xlfn.CONCAT("'3. Evaluator Information'!D",$B1272))</f>
        <v>0</v>
      </c>
      <c r="E1272" s="9" cm="1">
        <f t="array" aca="1" ref="E1272" ca="1">INDIRECT(_xlfn.CONCAT("'3. Evaluator Information'!E",$B1272))</f>
        <v>0</v>
      </c>
      <c r="F1272" s="9" cm="1">
        <f t="array" aca="1" ref="F1272" ca="1">INDIRECT(_xlfn.CONCAT("'3. Evaluator Information'!F",$B1272))</f>
        <v>0</v>
      </c>
      <c r="G1272" s="9" cm="1">
        <f t="array" aca="1" ref="G1272" ca="1">IFERROR(VLOOKUP(INDIRECT(_xlfn.CONCAT("'3. Evaluator Information'!G",$B1272)),languages_lookup,2,FALSE),INT(0))</f>
        <v>0</v>
      </c>
      <c r="H1272" s="9">
        <v>64</v>
      </c>
    </row>
    <row r="1273" spans="1:8" x14ac:dyDescent="0.25">
      <c r="A1273" s="9">
        <v>189</v>
      </c>
      <c r="B1273" s="9">
        <v>1474</v>
      </c>
      <c r="C1273" s="9" cm="1">
        <f t="array" aca="1" ref="C1273" ca="1">INDIRECT(_xlfn.CONCAT("'3. Evaluator Information'!C",$B1273))</f>
        <v>0</v>
      </c>
      <c r="D1273" s="9" cm="1">
        <f t="array" aca="1" ref="D1273" ca="1">INDIRECT(_xlfn.CONCAT("'3. Evaluator Information'!D",$B1273))</f>
        <v>0</v>
      </c>
      <c r="E1273" s="9" cm="1">
        <f t="array" aca="1" ref="E1273" ca="1">INDIRECT(_xlfn.CONCAT("'3. Evaluator Information'!E",$B1273))</f>
        <v>0</v>
      </c>
      <c r="F1273" s="9" cm="1">
        <f t="array" aca="1" ref="F1273" ca="1">INDIRECT(_xlfn.CONCAT("'3. Evaluator Information'!F",$B1273))</f>
        <v>0</v>
      </c>
      <c r="G1273" s="9" cm="1">
        <f t="array" aca="1" ref="G1273" ca="1">IFERROR(VLOOKUP(INDIRECT(_xlfn.CONCAT("'3. Evaluator Information'!G",$B1273)),languages_lookup,2,FALSE),INT(0))</f>
        <v>0</v>
      </c>
      <c r="H1273" s="9">
        <v>64</v>
      </c>
    </row>
    <row r="1274" spans="1:8" x14ac:dyDescent="0.25">
      <c r="A1274" s="9">
        <v>189</v>
      </c>
      <c r="B1274" s="9">
        <v>1475</v>
      </c>
      <c r="C1274" s="9" cm="1">
        <f t="array" aca="1" ref="C1274" ca="1">INDIRECT(_xlfn.CONCAT("'3. Evaluator Information'!C",$B1274))</f>
        <v>0</v>
      </c>
      <c r="D1274" s="9" cm="1">
        <f t="array" aca="1" ref="D1274" ca="1">INDIRECT(_xlfn.CONCAT("'3. Evaluator Information'!D",$B1274))</f>
        <v>0</v>
      </c>
      <c r="E1274" s="9" cm="1">
        <f t="array" aca="1" ref="E1274" ca="1">INDIRECT(_xlfn.CONCAT("'3. Evaluator Information'!E",$B1274))</f>
        <v>0</v>
      </c>
      <c r="F1274" s="9" cm="1">
        <f t="array" aca="1" ref="F1274" ca="1">INDIRECT(_xlfn.CONCAT("'3. Evaluator Information'!F",$B1274))</f>
        <v>0</v>
      </c>
      <c r="G1274" s="9" cm="1">
        <f t="array" aca="1" ref="G1274" ca="1">IFERROR(VLOOKUP(INDIRECT(_xlfn.CONCAT("'3. Evaluator Information'!G",$B1274)),languages_lookup,2,FALSE),INT(0))</f>
        <v>0</v>
      </c>
      <c r="H1274" s="9">
        <v>64</v>
      </c>
    </row>
    <row r="1275" spans="1:8" x14ac:dyDescent="0.25">
      <c r="A1275" s="9">
        <v>189</v>
      </c>
      <c r="B1275" s="9">
        <v>1476</v>
      </c>
      <c r="C1275" s="9" cm="1">
        <f t="array" aca="1" ref="C1275" ca="1">INDIRECT(_xlfn.CONCAT("'3. Evaluator Information'!C",$B1275))</f>
        <v>0</v>
      </c>
      <c r="D1275" s="9" cm="1">
        <f t="array" aca="1" ref="D1275" ca="1">INDIRECT(_xlfn.CONCAT("'3. Evaluator Information'!D",$B1275))</f>
        <v>0</v>
      </c>
      <c r="E1275" s="9" cm="1">
        <f t="array" aca="1" ref="E1275" ca="1">INDIRECT(_xlfn.CONCAT("'3. Evaluator Information'!E",$B1275))</f>
        <v>0</v>
      </c>
      <c r="F1275" s="9" cm="1">
        <f t="array" aca="1" ref="F1275" ca="1">INDIRECT(_xlfn.CONCAT("'3. Evaluator Information'!F",$B1275))</f>
        <v>0</v>
      </c>
      <c r="G1275" s="9" cm="1">
        <f t="array" aca="1" ref="G1275" ca="1">IFERROR(VLOOKUP(INDIRECT(_xlfn.CONCAT("'3. Evaluator Information'!G",$B1275)),languages_lookup,2,FALSE),INT(0))</f>
        <v>0</v>
      </c>
      <c r="H1275" s="9">
        <v>64</v>
      </c>
    </row>
    <row r="1276" spans="1:8" x14ac:dyDescent="0.25">
      <c r="A1276" s="9">
        <v>189</v>
      </c>
      <c r="B1276" s="9">
        <v>1477</v>
      </c>
      <c r="C1276" s="9" cm="1">
        <f t="array" aca="1" ref="C1276" ca="1">INDIRECT(_xlfn.CONCAT("'3. Evaluator Information'!C",$B1276))</f>
        <v>0</v>
      </c>
      <c r="D1276" s="9" cm="1">
        <f t="array" aca="1" ref="D1276" ca="1">INDIRECT(_xlfn.CONCAT("'3. Evaluator Information'!D",$B1276))</f>
        <v>0</v>
      </c>
      <c r="E1276" s="9" cm="1">
        <f t="array" aca="1" ref="E1276" ca="1">INDIRECT(_xlfn.CONCAT("'3. Evaluator Information'!E",$B1276))</f>
        <v>0</v>
      </c>
      <c r="F1276" s="9" cm="1">
        <f t="array" aca="1" ref="F1276" ca="1">INDIRECT(_xlfn.CONCAT("'3. Evaluator Information'!F",$B1276))</f>
        <v>0</v>
      </c>
      <c r="G1276" s="9" cm="1">
        <f t="array" aca="1" ref="G1276" ca="1">IFERROR(VLOOKUP(INDIRECT(_xlfn.CONCAT("'3. Evaluator Information'!G",$B1276)),languages_lookup,2,FALSE),INT(0))</f>
        <v>0</v>
      </c>
      <c r="H1276" s="9">
        <v>64</v>
      </c>
    </row>
    <row r="1277" spans="1:8" x14ac:dyDescent="0.25">
      <c r="A1277" s="9">
        <v>189</v>
      </c>
      <c r="B1277" s="9">
        <v>1478</v>
      </c>
      <c r="C1277" s="9" cm="1">
        <f t="array" aca="1" ref="C1277" ca="1">INDIRECT(_xlfn.CONCAT("'3. Evaluator Information'!C",$B1277))</f>
        <v>0</v>
      </c>
      <c r="D1277" s="9" cm="1">
        <f t="array" aca="1" ref="D1277" ca="1">INDIRECT(_xlfn.CONCAT("'3. Evaluator Information'!D",$B1277))</f>
        <v>0</v>
      </c>
      <c r="E1277" s="9" cm="1">
        <f t="array" aca="1" ref="E1277" ca="1">INDIRECT(_xlfn.CONCAT("'3. Evaluator Information'!E",$B1277))</f>
        <v>0</v>
      </c>
      <c r="F1277" s="9" cm="1">
        <f t="array" aca="1" ref="F1277" ca="1">INDIRECT(_xlfn.CONCAT("'3. Evaluator Information'!F",$B1277))</f>
        <v>0</v>
      </c>
      <c r="G1277" s="9" cm="1">
        <f t="array" aca="1" ref="G1277" ca="1">IFERROR(VLOOKUP(INDIRECT(_xlfn.CONCAT("'3. Evaluator Information'!G",$B1277)),languages_lookup,2,FALSE),INT(0))</f>
        <v>0</v>
      </c>
      <c r="H1277" s="9">
        <v>64</v>
      </c>
    </row>
    <row r="1278" spans="1:8" x14ac:dyDescent="0.25">
      <c r="A1278" s="9">
        <v>189</v>
      </c>
      <c r="B1278" s="9">
        <v>1479</v>
      </c>
      <c r="C1278" s="9" cm="1">
        <f t="array" aca="1" ref="C1278" ca="1">INDIRECT(_xlfn.CONCAT("'3. Evaluator Information'!C",$B1278))</f>
        <v>0</v>
      </c>
      <c r="D1278" s="9" cm="1">
        <f t="array" aca="1" ref="D1278" ca="1">INDIRECT(_xlfn.CONCAT("'3. Evaluator Information'!D",$B1278))</f>
        <v>0</v>
      </c>
      <c r="E1278" s="9" cm="1">
        <f t="array" aca="1" ref="E1278" ca="1">INDIRECT(_xlfn.CONCAT("'3. Evaluator Information'!E",$B1278))</f>
        <v>0</v>
      </c>
      <c r="F1278" s="9" cm="1">
        <f t="array" aca="1" ref="F1278" ca="1">INDIRECT(_xlfn.CONCAT("'3. Evaluator Information'!F",$B1278))</f>
        <v>0</v>
      </c>
      <c r="G1278" s="9" cm="1">
        <f t="array" aca="1" ref="G1278" ca="1">IFERROR(VLOOKUP(INDIRECT(_xlfn.CONCAT("'3. Evaluator Information'!G",$B1278)),languages_lookup,2,FALSE),INT(0))</f>
        <v>0</v>
      </c>
      <c r="H1278" s="9">
        <v>64</v>
      </c>
    </row>
    <row r="1279" spans="1:8" x14ac:dyDescent="0.25">
      <c r="A1279" s="9">
        <v>189</v>
      </c>
      <c r="B1279" s="9">
        <v>1480</v>
      </c>
      <c r="C1279" s="9" cm="1">
        <f t="array" aca="1" ref="C1279" ca="1">INDIRECT(_xlfn.CONCAT("'3. Evaluator Information'!C",$B1279))</f>
        <v>0</v>
      </c>
      <c r="D1279" s="9" cm="1">
        <f t="array" aca="1" ref="D1279" ca="1">INDIRECT(_xlfn.CONCAT("'3. Evaluator Information'!D",$B1279))</f>
        <v>0</v>
      </c>
      <c r="E1279" s="9" cm="1">
        <f t="array" aca="1" ref="E1279" ca="1">INDIRECT(_xlfn.CONCAT("'3. Evaluator Information'!E",$B1279))</f>
        <v>0</v>
      </c>
      <c r="F1279" s="9" cm="1">
        <f t="array" aca="1" ref="F1279" ca="1">INDIRECT(_xlfn.CONCAT("'3. Evaluator Information'!F",$B1279))</f>
        <v>0</v>
      </c>
      <c r="G1279" s="9" cm="1">
        <f t="array" aca="1" ref="G1279" ca="1">IFERROR(VLOOKUP(INDIRECT(_xlfn.CONCAT("'3. Evaluator Information'!G",$B1279)),languages_lookup,2,FALSE),INT(0))</f>
        <v>0</v>
      </c>
      <c r="H1279" s="9">
        <v>64</v>
      </c>
    </row>
    <row r="1280" spans="1:8" x14ac:dyDescent="0.25">
      <c r="A1280" s="9">
        <v>189</v>
      </c>
      <c r="B1280" s="9">
        <v>1481</v>
      </c>
      <c r="C1280" s="9" cm="1">
        <f t="array" aca="1" ref="C1280" ca="1">INDIRECT(_xlfn.CONCAT("'3. Evaluator Information'!C",$B1280))</f>
        <v>0</v>
      </c>
      <c r="D1280" s="9" cm="1">
        <f t="array" aca="1" ref="D1280" ca="1">INDIRECT(_xlfn.CONCAT("'3. Evaluator Information'!D",$B1280))</f>
        <v>0</v>
      </c>
      <c r="E1280" s="9" cm="1">
        <f t="array" aca="1" ref="E1280" ca="1">INDIRECT(_xlfn.CONCAT("'3. Evaluator Information'!E",$B1280))</f>
        <v>0</v>
      </c>
      <c r="F1280" s="9" cm="1">
        <f t="array" aca="1" ref="F1280" ca="1">INDIRECT(_xlfn.CONCAT("'3. Evaluator Information'!F",$B1280))</f>
        <v>0</v>
      </c>
      <c r="G1280" s="9" cm="1">
        <f t="array" aca="1" ref="G1280" ca="1">IFERROR(VLOOKUP(INDIRECT(_xlfn.CONCAT("'3. Evaluator Information'!G",$B1280)),languages_lookup,2,FALSE),INT(0))</f>
        <v>0</v>
      </c>
      <c r="H1280" s="9">
        <v>64</v>
      </c>
    </row>
    <row r="1281" spans="1:8" x14ac:dyDescent="0.25">
      <c r="A1281" s="9">
        <v>189</v>
      </c>
      <c r="B1281" s="9">
        <v>1482</v>
      </c>
      <c r="C1281" s="9" cm="1">
        <f t="array" aca="1" ref="C1281" ca="1">INDIRECT(_xlfn.CONCAT("'3. Evaluator Information'!C",$B1281))</f>
        <v>0</v>
      </c>
      <c r="D1281" s="9" cm="1">
        <f t="array" aca="1" ref="D1281" ca="1">INDIRECT(_xlfn.CONCAT("'3. Evaluator Information'!D",$B1281))</f>
        <v>0</v>
      </c>
      <c r="E1281" s="9" cm="1">
        <f t="array" aca="1" ref="E1281" ca="1">INDIRECT(_xlfn.CONCAT("'3. Evaluator Information'!E",$B1281))</f>
        <v>0</v>
      </c>
      <c r="F1281" s="9" cm="1">
        <f t="array" aca="1" ref="F1281" ca="1">INDIRECT(_xlfn.CONCAT("'3. Evaluator Information'!F",$B1281))</f>
        <v>0</v>
      </c>
      <c r="G1281" s="9" cm="1">
        <f t="array" aca="1" ref="G1281" ca="1">IFERROR(VLOOKUP(INDIRECT(_xlfn.CONCAT("'3. Evaluator Information'!G",$B1281)),languages_lookup,2,FALSE),INT(0))</f>
        <v>0</v>
      </c>
      <c r="H1281" s="9">
        <v>64</v>
      </c>
    </row>
    <row r="1282" spans="1:8" x14ac:dyDescent="0.25">
      <c r="A1282" s="9">
        <v>192</v>
      </c>
      <c r="B1282" s="9">
        <v>1486</v>
      </c>
      <c r="C1282" s="9" cm="1">
        <f t="array" aca="1" ref="C1282" ca="1">INDIRECT(_xlfn.CONCAT("'3. Evaluator Information'!C",$B1282))</f>
        <v>0</v>
      </c>
      <c r="D1282" s="9" cm="1">
        <f t="array" aca="1" ref="D1282" ca="1">INDIRECT(_xlfn.CONCAT("'3. Evaluator Information'!D",$B1282))</f>
        <v>0</v>
      </c>
      <c r="E1282" s="9" cm="1">
        <f t="array" aca="1" ref="E1282" ca="1">INDIRECT(_xlfn.CONCAT("'3. Evaluator Information'!E",$B1282))</f>
        <v>0</v>
      </c>
      <c r="F1282" s="9" cm="1">
        <f t="array" aca="1" ref="F1282" ca="1">INDIRECT(_xlfn.CONCAT("'3. Evaluator Information'!F",$B1282))</f>
        <v>0</v>
      </c>
      <c r="G1282" s="9" cm="1">
        <f t="array" aca="1" ref="G1282" ca="1">IFERROR(VLOOKUP(INDIRECT(_xlfn.CONCAT("'3. Evaluator Information'!G",$B1282)),languages_lookup,2,FALSE),INT(0))</f>
        <v>0</v>
      </c>
      <c r="H1282" s="9">
        <v>65</v>
      </c>
    </row>
    <row r="1283" spans="1:8" x14ac:dyDescent="0.25">
      <c r="A1283" s="9">
        <v>192</v>
      </c>
      <c r="B1283" s="9">
        <v>1487</v>
      </c>
      <c r="C1283" s="9" cm="1">
        <f t="array" aca="1" ref="C1283" ca="1">INDIRECT(_xlfn.CONCAT("'3. Evaluator Information'!C",$B1283))</f>
        <v>0</v>
      </c>
      <c r="D1283" s="9" cm="1">
        <f t="array" aca="1" ref="D1283" ca="1">INDIRECT(_xlfn.CONCAT("'3. Evaluator Information'!D",$B1283))</f>
        <v>0</v>
      </c>
      <c r="E1283" s="9" cm="1">
        <f t="array" aca="1" ref="E1283" ca="1">INDIRECT(_xlfn.CONCAT("'3. Evaluator Information'!E",$B1283))</f>
        <v>0</v>
      </c>
      <c r="F1283" s="9" cm="1">
        <f t="array" aca="1" ref="F1283" ca="1">INDIRECT(_xlfn.CONCAT("'3. Evaluator Information'!F",$B1283))</f>
        <v>0</v>
      </c>
      <c r="G1283" s="9" cm="1">
        <f t="array" aca="1" ref="G1283" ca="1">IFERROR(VLOOKUP(INDIRECT(_xlfn.CONCAT("'3. Evaluator Information'!G",$B1283)),languages_lookup,2,FALSE),INT(0))</f>
        <v>0</v>
      </c>
      <c r="H1283" s="9">
        <v>65</v>
      </c>
    </row>
    <row r="1284" spans="1:8" x14ac:dyDescent="0.25">
      <c r="A1284" s="9">
        <v>192</v>
      </c>
      <c r="B1284" s="9">
        <v>1488</v>
      </c>
      <c r="C1284" s="9" cm="1">
        <f t="array" aca="1" ref="C1284" ca="1">INDIRECT(_xlfn.CONCAT("'3. Evaluator Information'!C",$B1284))</f>
        <v>0</v>
      </c>
      <c r="D1284" s="9" cm="1">
        <f t="array" aca="1" ref="D1284" ca="1">INDIRECT(_xlfn.CONCAT("'3. Evaluator Information'!D",$B1284))</f>
        <v>0</v>
      </c>
      <c r="E1284" s="9" cm="1">
        <f t="array" aca="1" ref="E1284" ca="1">INDIRECT(_xlfn.CONCAT("'3. Evaluator Information'!E",$B1284))</f>
        <v>0</v>
      </c>
      <c r="F1284" s="9" cm="1">
        <f t="array" aca="1" ref="F1284" ca="1">INDIRECT(_xlfn.CONCAT("'3. Evaluator Information'!F",$B1284))</f>
        <v>0</v>
      </c>
      <c r="G1284" s="9" cm="1">
        <f t="array" aca="1" ref="G1284" ca="1">IFERROR(VLOOKUP(INDIRECT(_xlfn.CONCAT("'3. Evaluator Information'!G",$B1284)),languages_lookup,2,FALSE),INT(0))</f>
        <v>0</v>
      </c>
      <c r="H1284" s="9">
        <v>65</v>
      </c>
    </row>
    <row r="1285" spans="1:8" x14ac:dyDescent="0.25">
      <c r="A1285" s="9">
        <v>192</v>
      </c>
      <c r="B1285" s="9">
        <v>1489</v>
      </c>
      <c r="C1285" s="9" cm="1">
        <f t="array" aca="1" ref="C1285" ca="1">INDIRECT(_xlfn.CONCAT("'3. Evaluator Information'!C",$B1285))</f>
        <v>0</v>
      </c>
      <c r="D1285" s="9" cm="1">
        <f t="array" aca="1" ref="D1285" ca="1">INDIRECT(_xlfn.CONCAT("'3. Evaluator Information'!D",$B1285))</f>
        <v>0</v>
      </c>
      <c r="E1285" s="9" cm="1">
        <f t="array" aca="1" ref="E1285" ca="1">INDIRECT(_xlfn.CONCAT("'3. Evaluator Information'!E",$B1285))</f>
        <v>0</v>
      </c>
      <c r="F1285" s="9" cm="1">
        <f t="array" aca="1" ref="F1285" ca="1">INDIRECT(_xlfn.CONCAT("'3. Evaluator Information'!F",$B1285))</f>
        <v>0</v>
      </c>
      <c r="G1285" s="9" cm="1">
        <f t="array" aca="1" ref="G1285" ca="1">IFERROR(VLOOKUP(INDIRECT(_xlfn.CONCAT("'3. Evaluator Information'!G",$B1285)),languages_lookup,2,FALSE),INT(0))</f>
        <v>0</v>
      </c>
      <c r="H1285" s="9">
        <v>65</v>
      </c>
    </row>
    <row r="1286" spans="1:8" x14ac:dyDescent="0.25">
      <c r="A1286" s="9">
        <v>192</v>
      </c>
      <c r="B1286" s="9">
        <v>1490</v>
      </c>
      <c r="C1286" s="9" cm="1">
        <f t="array" aca="1" ref="C1286" ca="1">INDIRECT(_xlfn.CONCAT("'3. Evaluator Information'!C",$B1286))</f>
        <v>0</v>
      </c>
      <c r="D1286" s="9" cm="1">
        <f t="array" aca="1" ref="D1286" ca="1">INDIRECT(_xlfn.CONCAT("'3. Evaluator Information'!D",$B1286))</f>
        <v>0</v>
      </c>
      <c r="E1286" s="9" cm="1">
        <f t="array" aca="1" ref="E1286" ca="1">INDIRECT(_xlfn.CONCAT("'3. Evaluator Information'!E",$B1286))</f>
        <v>0</v>
      </c>
      <c r="F1286" s="9" cm="1">
        <f t="array" aca="1" ref="F1286" ca="1">INDIRECT(_xlfn.CONCAT("'3. Evaluator Information'!F",$B1286))</f>
        <v>0</v>
      </c>
      <c r="G1286" s="9" cm="1">
        <f t="array" aca="1" ref="G1286" ca="1">IFERROR(VLOOKUP(INDIRECT(_xlfn.CONCAT("'3. Evaluator Information'!G",$B1286)),languages_lookup,2,FALSE),INT(0))</f>
        <v>0</v>
      </c>
      <c r="H1286" s="9">
        <v>65</v>
      </c>
    </row>
    <row r="1287" spans="1:8" x14ac:dyDescent="0.25">
      <c r="A1287" s="9">
        <v>192</v>
      </c>
      <c r="B1287" s="9">
        <v>1491</v>
      </c>
      <c r="C1287" s="9" cm="1">
        <f t="array" aca="1" ref="C1287" ca="1">INDIRECT(_xlfn.CONCAT("'3. Evaluator Information'!C",$B1287))</f>
        <v>0</v>
      </c>
      <c r="D1287" s="9" cm="1">
        <f t="array" aca="1" ref="D1287" ca="1">INDIRECT(_xlfn.CONCAT("'3. Evaluator Information'!D",$B1287))</f>
        <v>0</v>
      </c>
      <c r="E1287" s="9" cm="1">
        <f t="array" aca="1" ref="E1287" ca="1">INDIRECT(_xlfn.CONCAT("'3. Evaluator Information'!E",$B1287))</f>
        <v>0</v>
      </c>
      <c r="F1287" s="9" cm="1">
        <f t="array" aca="1" ref="F1287" ca="1">INDIRECT(_xlfn.CONCAT("'3. Evaluator Information'!F",$B1287))</f>
        <v>0</v>
      </c>
      <c r="G1287" s="9" cm="1">
        <f t="array" aca="1" ref="G1287" ca="1">IFERROR(VLOOKUP(INDIRECT(_xlfn.CONCAT("'3. Evaluator Information'!G",$B1287)),languages_lookup,2,FALSE),INT(0))</f>
        <v>0</v>
      </c>
      <c r="H1287" s="9">
        <v>65</v>
      </c>
    </row>
    <row r="1288" spans="1:8" x14ac:dyDescent="0.25">
      <c r="A1288" s="9">
        <v>192</v>
      </c>
      <c r="B1288" s="9">
        <v>1492</v>
      </c>
      <c r="C1288" s="9" cm="1">
        <f t="array" aca="1" ref="C1288" ca="1">INDIRECT(_xlfn.CONCAT("'3. Evaluator Information'!C",$B1288))</f>
        <v>0</v>
      </c>
      <c r="D1288" s="9" cm="1">
        <f t="array" aca="1" ref="D1288" ca="1">INDIRECT(_xlfn.CONCAT("'3. Evaluator Information'!D",$B1288))</f>
        <v>0</v>
      </c>
      <c r="E1288" s="9" cm="1">
        <f t="array" aca="1" ref="E1288" ca="1">INDIRECT(_xlfn.CONCAT("'3. Evaluator Information'!E",$B1288))</f>
        <v>0</v>
      </c>
      <c r="F1288" s="9" cm="1">
        <f t="array" aca="1" ref="F1288" ca="1">INDIRECT(_xlfn.CONCAT("'3. Evaluator Information'!F",$B1288))</f>
        <v>0</v>
      </c>
      <c r="G1288" s="9" cm="1">
        <f t="array" aca="1" ref="G1288" ca="1">IFERROR(VLOOKUP(INDIRECT(_xlfn.CONCAT("'3. Evaluator Information'!G",$B1288)),languages_lookup,2,FALSE),INT(0))</f>
        <v>0</v>
      </c>
      <c r="H1288" s="9">
        <v>65</v>
      </c>
    </row>
    <row r="1289" spans="1:8" x14ac:dyDescent="0.25">
      <c r="A1289" s="9">
        <v>192</v>
      </c>
      <c r="B1289" s="9">
        <v>1493</v>
      </c>
      <c r="C1289" s="9" cm="1">
        <f t="array" aca="1" ref="C1289" ca="1">INDIRECT(_xlfn.CONCAT("'3. Evaluator Information'!C",$B1289))</f>
        <v>0</v>
      </c>
      <c r="D1289" s="9" cm="1">
        <f t="array" aca="1" ref="D1289" ca="1">INDIRECT(_xlfn.CONCAT("'3. Evaluator Information'!D",$B1289))</f>
        <v>0</v>
      </c>
      <c r="E1289" s="9" cm="1">
        <f t="array" aca="1" ref="E1289" ca="1">INDIRECT(_xlfn.CONCAT("'3. Evaluator Information'!E",$B1289))</f>
        <v>0</v>
      </c>
      <c r="F1289" s="9" cm="1">
        <f t="array" aca="1" ref="F1289" ca="1">INDIRECT(_xlfn.CONCAT("'3. Evaluator Information'!F",$B1289))</f>
        <v>0</v>
      </c>
      <c r="G1289" s="9" cm="1">
        <f t="array" aca="1" ref="G1289" ca="1">IFERROR(VLOOKUP(INDIRECT(_xlfn.CONCAT("'3. Evaluator Information'!G",$B1289)),languages_lookup,2,FALSE),INT(0))</f>
        <v>0</v>
      </c>
      <c r="H1289" s="9">
        <v>65</v>
      </c>
    </row>
    <row r="1290" spans="1:8" x14ac:dyDescent="0.25">
      <c r="A1290" s="9">
        <v>192</v>
      </c>
      <c r="B1290" s="9">
        <v>1494</v>
      </c>
      <c r="C1290" s="9" cm="1">
        <f t="array" aca="1" ref="C1290" ca="1">INDIRECT(_xlfn.CONCAT("'3. Evaluator Information'!C",$B1290))</f>
        <v>0</v>
      </c>
      <c r="D1290" s="9" cm="1">
        <f t="array" aca="1" ref="D1290" ca="1">INDIRECT(_xlfn.CONCAT("'3. Evaluator Information'!D",$B1290))</f>
        <v>0</v>
      </c>
      <c r="E1290" s="9" cm="1">
        <f t="array" aca="1" ref="E1290" ca="1">INDIRECT(_xlfn.CONCAT("'3. Evaluator Information'!E",$B1290))</f>
        <v>0</v>
      </c>
      <c r="F1290" s="9" cm="1">
        <f t="array" aca="1" ref="F1290" ca="1">INDIRECT(_xlfn.CONCAT("'3. Evaluator Information'!F",$B1290))</f>
        <v>0</v>
      </c>
      <c r="G1290" s="9" cm="1">
        <f t="array" aca="1" ref="G1290" ca="1">IFERROR(VLOOKUP(INDIRECT(_xlfn.CONCAT("'3. Evaluator Information'!G",$B1290)),languages_lookup,2,FALSE),INT(0))</f>
        <v>0</v>
      </c>
      <c r="H1290" s="9">
        <v>65</v>
      </c>
    </row>
    <row r="1291" spans="1:8" x14ac:dyDescent="0.25">
      <c r="A1291" s="9">
        <v>192</v>
      </c>
      <c r="B1291" s="9">
        <v>1495</v>
      </c>
      <c r="C1291" s="9" cm="1">
        <f t="array" aca="1" ref="C1291" ca="1">INDIRECT(_xlfn.CONCAT("'3. Evaluator Information'!C",$B1291))</f>
        <v>0</v>
      </c>
      <c r="D1291" s="9" cm="1">
        <f t="array" aca="1" ref="D1291" ca="1">INDIRECT(_xlfn.CONCAT("'3. Evaluator Information'!D",$B1291))</f>
        <v>0</v>
      </c>
      <c r="E1291" s="9" cm="1">
        <f t="array" aca="1" ref="E1291" ca="1">INDIRECT(_xlfn.CONCAT("'3. Evaluator Information'!E",$B1291))</f>
        <v>0</v>
      </c>
      <c r="F1291" s="9" cm="1">
        <f t="array" aca="1" ref="F1291" ca="1">INDIRECT(_xlfn.CONCAT("'3. Evaluator Information'!F",$B1291))</f>
        <v>0</v>
      </c>
      <c r="G1291" s="9" cm="1">
        <f t="array" aca="1" ref="G1291" ca="1">IFERROR(VLOOKUP(INDIRECT(_xlfn.CONCAT("'3. Evaluator Information'!G",$B1291)),languages_lookup,2,FALSE),INT(0))</f>
        <v>0</v>
      </c>
      <c r="H1291" s="9">
        <v>65</v>
      </c>
    </row>
    <row r="1292" spans="1:8" x14ac:dyDescent="0.25">
      <c r="A1292" s="9">
        <v>192</v>
      </c>
      <c r="B1292" s="9">
        <v>1496</v>
      </c>
      <c r="C1292" s="9" cm="1">
        <f t="array" aca="1" ref="C1292" ca="1">INDIRECT(_xlfn.CONCAT("'3. Evaluator Information'!C",$B1292))</f>
        <v>0</v>
      </c>
      <c r="D1292" s="9" cm="1">
        <f t="array" aca="1" ref="D1292" ca="1">INDIRECT(_xlfn.CONCAT("'3. Evaluator Information'!D",$B1292))</f>
        <v>0</v>
      </c>
      <c r="E1292" s="9" cm="1">
        <f t="array" aca="1" ref="E1292" ca="1">INDIRECT(_xlfn.CONCAT("'3. Evaluator Information'!E",$B1292))</f>
        <v>0</v>
      </c>
      <c r="F1292" s="9" cm="1">
        <f t="array" aca="1" ref="F1292" ca="1">INDIRECT(_xlfn.CONCAT("'3. Evaluator Information'!F",$B1292))</f>
        <v>0</v>
      </c>
      <c r="G1292" s="9" cm="1">
        <f t="array" aca="1" ref="G1292" ca="1">IFERROR(VLOOKUP(INDIRECT(_xlfn.CONCAT("'3. Evaluator Information'!G",$B1292)),languages_lookup,2,FALSE),INT(0))</f>
        <v>0</v>
      </c>
      <c r="H1292" s="9">
        <v>65</v>
      </c>
    </row>
    <row r="1293" spans="1:8" x14ac:dyDescent="0.25">
      <c r="A1293" s="9">
        <v>192</v>
      </c>
      <c r="B1293" s="9">
        <v>1497</v>
      </c>
      <c r="C1293" s="9" cm="1">
        <f t="array" aca="1" ref="C1293" ca="1">INDIRECT(_xlfn.CONCAT("'3. Evaluator Information'!C",$B1293))</f>
        <v>0</v>
      </c>
      <c r="D1293" s="9" cm="1">
        <f t="array" aca="1" ref="D1293" ca="1">INDIRECT(_xlfn.CONCAT("'3. Evaluator Information'!D",$B1293))</f>
        <v>0</v>
      </c>
      <c r="E1293" s="9" cm="1">
        <f t="array" aca="1" ref="E1293" ca="1">INDIRECT(_xlfn.CONCAT("'3. Evaluator Information'!E",$B1293))</f>
        <v>0</v>
      </c>
      <c r="F1293" s="9" cm="1">
        <f t="array" aca="1" ref="F1293" ca="1">INDIRECT(_xlfn.CONCAT("'3. Evaluator Information'!F",$B1293))</f>
        <v>0</v>
      </c>
      <c r="G1293" s="9" cm="1">
        <f t="array" aca="1" ref="G1293" ca="1">IFERROR(VLOOKUP(INDIRECT(_xlfn.CONCAT("'3. Evaluator Information'!G",$B1293)),languages_lookup,2,FALSE),INT(0))</f>
        <v>0</v>
      </c>
      <c r="H1293" s="9">
        <v>65</v>
      </c>
    </row>
    <row r="1294" spans="1:8" x14ac:dyDescent="0.25">
      <c r="A1294" s="9">
        <v>192</v>
      </c>
      <c r="B1294" s="9">
        <v>1498</v>
      </c>
      <c r="C1294" s="9" cm="1">
        <f t="array" aca="1" ref="C1294" ca="1">INDIRECT(_xlfn.CONCAT("'3. Evaluator Information'!C",$B1294))</f>
        <v>0</v>
      </c>
      <c r="D1294" s="9" cm="1">
        <f t="array" aca="1" ref="D1294" ca="1">INDIRECT(_xlfn.CONCAT("'3. Evaluator Information'!D",$B1294))</f>
        <v>0</v>
      </c>
      <c r="E1294" s="9" cm="1">
        <f t="array" aca="1" ref="E1294" ca="1">INDIRECT(_xlfn.CONCAT("'3. Evaluator Information'!E",$B1294))</f>
        <v>0</v>
      </c>
      <c r="F1294" s="9" cm="1">
        <f t="array" aca="1" ref="F1294" ca="1">INDIRECT(_xlfn.CONCAT("'3. Evaluator Information'!F",$B1294))</f>
        <v>0</v>
      </c>
      <c r="G1294" s="9" cm="1">
        <f t="array" aca="1" ref="G1294" ca="1">IFERROR(VLOOKUP(INDIRECT(_xlfn.CONCAT("'3. Evaluator Information'!G",$B1294)),languages_lookup,2,FALSE),INT(0))</f>
        <v>0</v>
      </c>
      <c r="H1294" s="9">
        <v>65</v>
      </c>
    </row>
    <row r="1295" spans="1:8" x14ac:dyDescent="0.25">
      <c r="A1295" s="9">
        <v>192</v>
      </c>
      <c r="B1295" s="9">
        <v>1499</v>
      </c>
      <c r="C1295" s="9" cm="1">
        <f t="array" aca="1" ref="C1295" ca="1">INDIRECT(_xlfn.CONCAT("'3. Evaluator Information'!C",$B1295))</f>
        <v>0</v>
      </c>
      <c r="D1295" s="9" cm="1">
        <f t="array" aca="1" ref="D1295" ca="1">INDIRECT(_xlfn.CONCAT("'3. Evaluator Information'!D",$B1295))</f>
        <v>0</v>
      </c>
      <c r="E1295" s="9" cm="1">
        <f t="array" aca="1" ref="E1295" ca="1">INDIRECT(_xlfn.CONCAT("'3. Evaluator Information'!E",$B1295))</f>
        <v>0</v>
      </c>
      <c r="F1295" s="9" cm="1">
        <f t="array" aca="1" ref="F1295" ca="1">INDIRECT(_xlfn.CONCAT("'3. Evaluator Information'!F",$B1295))</f>
        <v>0</v>
      </c>
      <c r="G1295" s="9" cm="1">
        <f t="array" aca="1" ref="G1295" ca="1">IFERROR(VLOOKUP(INDIRECT(_xlfn.CONCAT("'3. Evaluator Information'!G",$B1295)),languages_lookup,2,FALSE),INT(0))</f>
        <v>0</v>
      </c>
      <c r="H1295" s="9">
        <v>65</v>
      </c>
    </row>
    <row r="1296" spans="1:8" x14ac:dyDescent="0.25">
      <c r="A1296" s="9">
        <v>192</v>
      </c>
      <c r="B1296" s="9">
        <v>1500</v>
      </c>
      <c r="C1296" s="9" cm="1">
        <f t="array" aca="1" ref="C1296" ca="1">INDIRECT(_xlfn.CONCAT("'3. Evaluator Information'!C",$B1296))</f>
        <v>0</v>
      </c>
      <c r="D1296" s="9" cm="1">
        <f t="array" aca="1" ref="D1296" ca="1">INDIRECT(_xlfn.CONCAT("'3. Evaluator Information'!D",$B1296))</f>
        <v>0</v>
      </c>
      <c r="E1296" s="9" cm="1">
        <f t="array" aca="1" ref="E1296" ca="1">INDIRECT(_xlfn.CONCAT("'3. Evaluator Information'!E",$B1296))</f>
        <v>0</v>
      </c>
      <c r="F1296" s="9" cm="1">
        <f t="array" aca="1" ref="F1296" ca="1">INDIRECT(_xlfn.CONCAT("'3. Evaluator Information'!F",$B1296))</f>
        <v>0</v>
      </c>
      <c r="G1296" s="9" cm="1">
        <f t="array" aca="1" ref="G1296" ca="1">IFERROR(VLOOKUP(INDIRECT(_xlfn.CONCAT("'3. Evaluator Information'!G",$B1296)),languages_lookup,2,FALSE),INT(0))</f>
        <v>0</v>
      </c>
      <c r="H1296" s="9">
        <v>65</v>
      </c>
    </row>
    <row r="1297" spans="1:8" x14ac:dyDescent="0.25">
      <c r="A1297" s="9">
        <v>192</v>
      </c>
      <c r="B1297" s="9">
        <v>1501</v>
      </c>
      <c r="C1297" s="9" cm="1">
        <f t="array" aca="1" ref="C1297" ca="1">INDIRECT(_xlfn.CONCAT("'3. Evaluator Information'!C",$B1297))</f>
        <v>0</v>
      </c>
      <c r="D1297" s="9" cm="1">
        <f t="array" aca="1" ref="D1297" ca="1">INDIRECT(_xlfn.CONCAT("'3. Evaluator Information'!D",$B1297))</f>
        <v>0</v>
      </c>
      <c r="E1297" s="9" cm="1">
        <f t="array" aca="1" ref="E1297" ca="1">INDIRECT(_xlfn.CONCAT("'3. Evaluator Information'!E",$B1297))</f>
        <v>0</v>
      </c>
      <c r="F1297" s="9" cm="1">
        <f t="array" aca="1" ref="F1297" ca="1">INDIRECT(_xlfn.CONCAT("'3. Evaluator Information'!F",$B1297))</f>
        <v>0</v>
      </c>
      <c r="G1297" s="9" cm="1">
        <f t="array" aca="1" ref="G1297" ca="1">IFERROR(VLOOKUP(INDIRECT(_xlfn.CONCAT("'3. Evaluator Information'!G",$B1297)),languages_lookup,2,FALSE),INT(0))</f>
        <v>0</v>
      </c>
      <c r="H1297" s="9">
        <v>65</v>
      </c>
    </row>
    <row r="1298" spans="1:8" x14ac:dyDescent="0.25">
      <c r="A1298" s="9">
        <v>192</v>
      </c>
      <c r="B1298" s="9">
        <v>1502</v>
      </c>
      <c r="C1298" s="9" cm="1">
        <f t="array" aca="1" ref="C1298" ca="1">INDIRECT(_xlfn.CONCAT("'3. Evaluator Information'!C",$B1298))</f>
        <v>0</v>
      </c>
      <c r="D1298" s="9" cm="1">
        <f t="array" aca="1" ref="D1298" ca="1">INDIRECT(_xlfn.CONCAT("'3. Evaluator Information'!D",$B1298))</f>
        <v>0</v>
      </c>
      <c r="E1298" s="9" cm="1">
        <f t="array" aca="1" ref="E1298" ca="1">INDIRECT(_xlfn.CONCAT("'3. Evaluator Information'!E",$B1298))</f>
        <v>0</v>
      </c>
      <c r="F1298" s="9" cm="1">
        <f t="array" aca="1" ref="F1298" ca="1">INDIRECT(_xlfn.CONCAT("'3. Evaluator Information'!F",$B1298))</f>
        <v>0</v>
      </c>
      <c r="G1298" s="9" cm="1">
        <f t="array" aca="1" ref="G1298" ca="1">IFERROR(VLOOKUP(INDIRECT(_xlfn.CONCAT("'3. Evaluator Information'!G",$B1298)),languages_lookup,2,FALSE),INT(0))</f>
        <v>0</v>
      </c>
      <c r="H1298" s="9">
        <v>65</v>
      </c>
    </row>
    <row r="1299" spans="1:8" x14ac:dyDescent="0.25">
      <c r="A1299" s="9">
        <v>192</v>
      </c>
      <c r="B1299" s="9">
        <v>1503</v>
      </c>
      <c r="C1299" s="9" cm="1">
        <f t="array" aca="1" ref="C1299" ca="1">INDIRECT(_xlfn.CONCAT("'3. Evaluator Information'!C",$B1299))</f>
        <v>0</v>
      </c>
      <c r="D1299" s="9" cm="1">
        <f t="array" aca="1" ref="D1299" ca="1">INDIRECT(_xlfn.CONCAT("'3. Evaluator Information'!D",$B1299))</f>
        <v>0</v>
      </c>
      <c r="E1299" s="9" cm="1">
        <f t="array" aca="1" ref="E1299" ca="1">INDIRECT(_xlfn.CONCAT("'3. Evaluator Information'!E",$B1299))</f>
        <v>0</v>
      </c>
      <c r="F1299" s="9" cm="1">
        <f t="array" aca="1" ref="F1299" ca="1">INDIRECT(_xlfn.CONCAT("'3. Evaluator Information'!F",$B1299))</f>
        <v>0</v>
      </c>
      <c r="G1299" s="9" cm="1">
        <f t="array" aca="1" ref="G1299" ca="1">IFERROR(VLOOKUP(INDIRECT(_xlfn.CONCAT("'3. Evaluator Information'!G",$B1299)),languages_lookup,2,FALSE),INT(0))</f>
        <v>0</v>
      </c>
      <c r="H1299" s="9">
        <v>65</v>
      </c>
    </row>
    <row r="1300" spans="1:8" x14ac:dyDescent="0.25">
      <c r="A1300" s="9">
        <v>192</v>
      </c>
      <c r="B1300" s="9">
        <v>1504</v>
      </c>
      <c r="C1300" s="9" cm="1">
        <f t="array" aca="1" ref="C1300" ca="1">INDIRECT(_xlfn.CONCAT("'3. Evaluator Information'!C",$B1300))</f>
        <v>0</v>
      </c>
      <c r="D1300" s="9" cm="1">
        <f t="array" aca="1" ref="D1300" ca="1">INDIRECT(_xlfn.CONCAT("'3. Evaluator Information'!D",$B1300))</f>
        <v>0</v>
      </c>
      <c r="E1300" s="9" cm="1">
        <f t="array" aca="1" ref="E1300" ca="1">INDIRECT(_xlfn.CONCAT("'3. Evaluator Information'!E",$B1300))</f>
        <v>0</v>
      </c>
      <c r="F1300" s="9" cm="1">
        <f t="array" aca="1" ref="F1300" ca="1">INDIRECT(_xlfn.CONCAT("'3. Evaluator Information'!F",$B1300))</f>
        <v>0</v>
      </c>
      <c r="G1300" s="9" cm="1">
        <f t="array" aca="1" ref="G1300" ca="1">IFERROR(VLOOKUP(INDIRECT(_xlfn.CONCAT("'3. Evaluator Information'!G",$B1300)),languages_lookup,2,FALSE),INT(0))</f>
        <v>0</v>
      </c>
      <c r="H1300" s="9">
        <v>65</v>
      </c>
    </row>
    <row r="1301" spans="1:8" x14ac:dyDescent="0.25">
      <c r="A1301" s="9">
        <v>192</v>
      </c>
      <c r="B1301" s="9">
        <v>1505</v>
      </c>
      <c r="C1301" s="9" cm="1">
        <f t="array" aca="1" ref="C1301" ca="1">INDIRECT(_xlfn.CONCAT("'3. Evaluator Information'!C",$B1301))</f>
        <v>0</v>
      </c>
      <c r="D1301" s="9" cm="1">
        <f t="array" aca="1" ref="D1301" ca="1">INDIRECT(_xlfn.CONCAT("'3. Evaluator Information'!D",$B1301))</f>
        <v>0</v>
      </c>
      <c r="E1301" s="9" cm="1">
        <f t="array" aca="1" ref="E1301" ca="1">INDIRECT(_xlfn.CONCAT("'3. Evaluator Information'!E",$B1301))</f>
        <v>0</v>
      </c>
      <c r="F1301" s="9" cm="1">
        <f t="array" aca="1" ref="F1301" ca="1">INDIRECT(_xlfn.CONCAT("'3. Evaluator Information'!F",$B1301))</f>
        <v>0</v>
      </c>
      <c r="G1301" s="9" cm="1">
        <f t="array" aca="1" ref="G1301" ca="1">IFERROR(VLOOKUP(INDIRECT(_xlfn.CONCAT("'3. Evaluator Information'!G",$B1301)),languages_lookup,2,FALSE),INT(0))</f>
        <v>0</v>
      </c>
      <c r="H1301" s="9">
        <v>65</v>
      </c>
    </row>
    <row r="1302" spans="1:8" x14ac:dyDescent="0.25">
      <c r="A1302" s="9">
        <v>195</v>
      </c>
      <c r="B1302" s="9">
        <v>1509</v>
      </c>
      <c r="C1302" s="9" cm="1">
        <f t="array" aca="1" ref="C1302" ca="1">INDIRECT(_xlfn.CONCAT("'3. Evaluator Information'!C",$B1302))</f>
        <v>0</v>
      </c>
      <c r="D1302" s="9" cm="1">
        <f t="array" aca="1" ref="D1302" ca="1">INDIRECT(_xlfn.CONCAT("'3. Evaluator Information'!D",$B1302))</f>
        <v>0</v>
      </c>
      <c r="E1302" s="9" cm="1">
        <f t="array" aca="1" ref="E1302" ca="1">INDIRECT(_xlfn.CONCAT("'3. Evaluator Information'!E",$B1302))</f>
        <v>0</v>
      </c>
      <c r="F1302" s="9" cm="1">
        <f t="array" aca="1" ref="F1302" ca="1">INDIRECT(_xlfn.CONCAT("'3. Evaluator Information'!F",$B1302))</f>
        <v>0</v>
      </c>
      <c r="G1302" s="9" cm="1">
        <f t="array" aca="1" ref="G1302" ca="1">IFERROR(VLOOKUP(INDIRECT(_xlfn.CONCAT("'3. Evaluator Information'!G",$B1302)),languages_lookup,2,FALSE),INT(0))</f>
        <v>0</v>
      </c>
      <c r="H1302" s="9">
        <v>66</v>
      </c>
    </row>
    <row r="1303" spans="1:8" x14ac:dyDescent="0.25">
      <c r="A1303" s="9">
        <v>195</v>
      </c>
      <c r="B1303" s="9">
        <v>1510</v>
      </c>
      <c r="C1303" s="9" cm="1">
        <f t="array" aca="1" ref="C1303" ca="1">INDIRECT(_xlfn.CONCAT("'3. Evaluator Information'!C",$B1303))</f>
        <v>0</v>
      </c>
      <c r="D1303" s="9" cm="1">
        <f t="array" aca="1" ref="D1303" ca="1">INDIRECT(_xlfn.CONCAT("'3. Evaluator Information'!D",$B1303))</f>
        <v>0</v>
      </c>
      <c r="E1303" s="9" cm="1">
        <f t="array" aca="1" ref="E1303" ca="1">INDIRECT(_xlfn.CONCAT("'3. Evaluator Information'!E",$B1303))</f>
        <v>0</v>
      </c>
      <c r="F1303" s="9" cm="1">
        <f t="array" aca="1" ref="F1303" ca="1">INDIRECT(_xlfn.CONCAT("'3. Evaluator Information'!F",$B1303))</f>
        <v>0</v>
      </c>
      <c r="G1303" s="9" cm="1">
        <f t="array" aca="1" ref="G1303" ca="1">IFERROR(VLOOKUP(INDIRECT(_xlfn.CONCAT("'3. Evaluator Information'!G",$B1303)),languages_lookup,2,FALSE),INT(0))</f>
        <v>0</v>
      </c>
      <c r="H1303" s="9">
        <v>66</v>
      </c>
    </row>
    <row r="1304" spans="1:8" x14ac:dyDescent="0.25">
      <c r="A1304" s="9">
        <v>195</v>
      </c>
      <c r="B1304" s="9">
        <v>1511</v>
      </c>
      <c r="C1304" s="9" cm="1">
        <f t="array" aca="1" ref="C1304" ca="1">INDIRECT(_xlfn.CONCAT("'3. Evaluator Information'!C",$B1304))</f>
        <v>0</v>
      </c>
      <c r="D1304" s="9" cm="1">
        <f t="array" aca="1" ref="D1304" ca="1">INDIRECT(_xlfn.CONCAT("'3. Evaluator Information'!D",$B1304))</f>
        <v>0</v>
      </c>
      <c r="E1304" s="9" cm="1">
        <f t="array" aca="1" ref="E1304" ca="1">INDIRECT(_xlfn.CONCAT("'3. Evaluator Information'!E",$B1304))</f>
        <v>0</v>
      </c>
      <c r="F1304" s="9" cm="1">
        <f t="array" aca="1" ref="F1304" ca="1">INDIRECT(_xlfn.CONCAT("'3. Evaluator Information'!F",$B1304))</f>
        <v>0</v>
      </c>
      <c r="G1304" s="9" cm="1">
        <f t="array" aca="1" ref="G1304" ca="1">IFERROR(VLOOKUP(INDIRECT(_xlfn.CONCAT("'3. Evaluator Information'!G",$B1304)),languages_lookup,2,FALSE),INT(0))</f>
        <v>0</v>
      </c>
      <c r="H1304" s="9">
        <v>66</v>
      </c>
    </row>
    <row r="1305" spans="1:8" x14ac:dyDescent="0.25">
      <c r="A1305" s="9">
        <v>195</v>
      </c>
      <c r="B1305" s="9">
        <v>1512</v>
      </c>
      <c r="C1305" s="9" cm="1">
        <f t="array" aca="1" ref="C1305" ca="1">INDIRECT(_xlfn.CONCAT("'3. Evaluator Information'!C",$B1305))</f>
        <v>0</v>
      </c>
      <c r="D1305" s="9" cm="1">
        <f t="array" aca="1" ref="D1305" ca="1">INDIRECT(_xlfn.CONCAT("'3. Evaluator Information'!D",$B1305))</f>
        <v>0</v>
      </c>
      <c r="E1305" s="9" cm="1">
        <f t="array" aca="1" ref="E1305" ca="1">INDIRECT(_xlfn.CONCAT("'3. Evaluator Information'!E",$B1305))</f>
        <v>0</v>
      </c>
      <c r="F1305" s="9" cm="1">
        <f t="array" aca="1" ref="F1305" ca="1">INDIRECT(_xlfn.CONCAT("'3. Evaluator Information'!F",$B1305))</f>
        <v>0</v>
      </c>
      <c r="G1305" s="9" cm="1">
        <f t="array" aca="1" ref="G1305" ca="1">IFERROR(VLOOKUP(INDIRECT(_xlfn.CONCAT("'3. Evaluator Information'!G",$B1305)),languages_lookup,2,FALSE),INT(0))</f>
        <v>0</v>
      </c>
      <c r="H1305" s="9">
        <v>66</v>
      </c>
    </row>
    <row r="1306" spans="1:8" x14ac:dyDescent="0.25">
      <c r="A1306" s="9">
        <v>195</v>
      </c>
      <c r="B1306" s="9">
        <v>1513</v>
      </c>
      <c r="C1306" s="9" cm="1">
        <f t="array" aca="1" ref="C1306" ca="1">INDIRECT(_xlfn.CONCAT("'3. Evaluator Information'!C",$B1306))</f>
        <v>0</v>
      </c>
      <c r="D1306" s="9" cm="1">
        <f t="array" aca="1" ref="D1306" ca="1">INDIRECT(_xlfn.CONCAT("'3. Evaluator Information'!D",$B1306))</f>
        <v>0</v>
      </c>
      <c r="E1306" s="9" cm="1">
        <f t="array" aca="1" ref="E1306" ca="1">INDIRECT(_xlfn.CONCAT("'3. Evaluator Information'!E",$B1306))</f>
        <v>0</v>
      </c>
      <c r="F1306" s="9" cm="1">
        <f t="array" aca="1" ref="F1306" ca="1">INDIRECT(_xlfn.CONCAT("'3. Evaluator Information'!F",$B1306))</f>
        <v>0</v>
      </c>
      <c r="G1306" s="9" cm="1">
        <f t="array" aca="1" ref="G1306" ca="1">IFERROR(VLOOKUP(INDIRECT(_xlfn.CONCAT("'3. Evaluator Information'!G",$B1306)),languages_lookup,2,FALSE),INT(0))</f>
        <v>0</v>
      </c>
      <c r="H1306" s="9">
        <v>66</v>
      </c>
    </row>
    <row r="1307" spans="1:8" x14ac:dyDescent="0.25">
      <c r="A1307" s="9">
        <v>195</v>
      </c>
      <c r="B1307" s="9">
        <v>1514</v>
      </c>
      <c r="C1307" s="9" cm="1">
        <f t="array" aca="1" ref="C1307" ca="1">INDIRECT(_xlfn.CONCAT("'3. Evaluator Information'!C",$B1307))</f>
        <v>0</v>
      </c>
      <c r="D1307" s="9" cm="1">
        <f t="array" aca="1" ref="D1307" ca="1">INDIRECT(_xlfn.CONCAT("'3. Evaluator Information'!D",$B1307))</f>
        <v>0</v>
      </c>
      <c r="E1307" s="9" cm="1">
        <f t="array" aca="1" ref="E1307" ca="1">INDIRECT(_xlfn.CONCAT("'3. Evaluator Information'!E",$B1307))</f>
        <v>0</v>
      </c>
      <c r="F1307" s="9" cm="1">
        <f t="array" aca="1" ref="F1307" ca="1">INDIRECT(_xlfn.CONCAT("'3. Evaluator Information'!F",$B1307))</f>
        <v>0</v>
      </c>
      <c r="G1307" s="9" cm="1">
        <f t="array" aca="1" ref="G1307" ca="1">IFERROR(VLOOKUP(INDIRECT(_xlfn.CONCAT("'3. Evaluator Information'!G",$B1307)),languages_lookup,2,FALSE),INT(0))</f>
        <v>0</v>
      </c>
      <c r="H1307" s="9">
        <v>66</v>
      </c>
    </row>
    <row r="1308" spans="1:8" x14ac:dyDescent="0.25">
      <c r="A1308" s="9">
        <v>195</v>
      </c>
      <c r="B1308" s="9">
        <v>1515</v>
      </c>
      <c r="C1308" s="9" cm="1">
        <f t="array" aca="1" ref="C1308" ca="1">INDIRECT(_xlfn.CONCAT("'3. Evaluator Information'!C",$B1308))</f>
        <v>0</v>
      </c>
      <c r="D1308" s="9" cm="1">
        <f t="array" aca="1" ref="D1308" ca="1">INDIRECT(_xlfn.CONCAT("'3. Evaluator Information'!D",$B1308))</f>
        <v>0</v>
      </c>
      <c r="E1308" s="9" cm="1">
        <f t="array" aca="1" ref="E1308" ca="1">INDIRECT(_xlfn.CONCAT("'3. Evaluator Information'!E",$B1308))</f>
        <v>0</v>
      </c>
      <c r="F1308" s="9" cm="1">
        <f t="array" aca="1" ref="F1308" ca="1">INDIRECT(_xlfn.CONCAT("'3. Evaluator Information'!F",$B1308))</f>
        <v>0</v>
      </c>
      <c r="G1308" s="9" cm="1">
        <f t="array" aca="1" ref="G1308" ca="1">IFERROR(VLOOKUP(INDIRECT(_xlfn.CONCAT("'3. Evaluator Information'!G",$B1308)),languages_lookup,2,FALSE),INT(0))</f>
        <v>0</v>
      </c>
      <c r="H1308" s="9">
        <v>66</v>
      </c>
    </row>
    <row r="1309" spans="1:8" x14ac:dyDescent="0.25">
      <c r="A1309" s="9">
        <v>195</v>
      </c>
      <c r="B1309" s="9">
        <v>1516</v>
      </c>
      <c r="C1309" s="9" cm="1">
        <f t="array" aca="1" ref="C1309" ca="1">INDIRECT(_xlfn.CONCAT("'3. Evaluator Information'!C",$B1309))</f>
        <v>0</v>
      </c>
      <c r="D1309" s="9" cm="1">
        <f t="array" aca="1" ref="D1309" ca="1">INDIRECT(_xlfn.CONCAT("'3. Evaluator Information'!D",$B1309))</f>
        <v>0</v>
      </c>
      <c r="E1309" s="9" cm="1">
        <f t="array" aca="1" ref="E1309" ca="1">INDIRECT(_xlfn.CONCAT("'3. Evaluator Information'!E",$B1309))</f>
        <v>0</v>
      </c>
      <c r="F1309" s="9" cm="1">
        <f t="array" aca="1" ref="F1309" ca="1">INDIRECT(_xlfn.CONCAT("'3. Evaluator Information'!F",$B1309))</f>
        <v>0</v>
      </c>
      <c r="G1309" s="9" cm="1">
        <f t="array" aca="1" ref="G1309" ca="1">IFERROR(VLOOKUP(INDIRECT(_xlfn.CONCAT("'3. Evaluator Information'!G",$B1309)),languages_lookup,2,FALSE),INT(0))</f>
        <v>0</v>
      </c>
      <c r="H1309" s="9">
        <v>66</v>
      </c>
    </row>
    <row r="1310" spans="1:8" x14ac:dyDescent="0.25">
      <c r="A1310" s="9">
        <v>195</v>
      </c>
      <c r="B1310" s="9">
        <v>1517</v>
      </c>
      <c r="C1310" s="9" cm="1">
        <f t="array" aca="1" ref="C1310" ca="1">INDIRECT(_xlfn.CONCAT("'3. Evaluator Information'!C",$B1310))</f>
        <v>0</v>
      </c>
      <c r="D1310" s="9" cm="1">
        <f t="array" aca="1" ref="D1310" ca="1">INDIRECT(_xlfn.CONCAT("'3. Evaluator Information'!D",$B1310))</f>
        <v>0</v>
      </c>
      <c r="E1310" s="9" cm="1">
        <f t="array" aca="1" ref="E1310" ca="1">INDIRECT(_xlfn.CONCAT("'3. Evaluator Information'!E",$B1310))</f>
        <v>0</v>
      </c>
      <c r="F1310" s="9" cm="1">
        <f t="array" aca="1" ref="F1310" ca="1">INDIRECT(_xlfn.CONCAT("'3. Evaluator Information'!F",$B1310))</f>
        <v>0</v>
      </c>
      <c r="G1310" s="9" cm="1">
        <f t="array" aca="1" ref="G1310" ca="1">IFERROR(VLOOKUP(INDIRECT(_xlfn.CONCAT("'3. Evaluator Information'!G",$B1310)),languages_lookup,2,FALSE),INT(0))</f>
        <v>0</v>
      </c>
      <c r="H1310" s="9">
        <v>66</v>
      </c>
    </row>
    <row r="1311" spans="1:8" x14ac:dyDescent="0.25">
      <c r="A1311" s="9">
        <v>195</v>
      </c>
      <c r="B1311" s="9">
        <v>1518</v>
      </c>
      <c r="C1311" s="9" cm="1">
        <f t="array" aca="1" ref="C1311" ca="1">INDIRECT(_xlfn.CONCAT("'3. Evaluator Information'!C",$B1311))</f>
        <v>0</v>
      </c>
      <c r="D1311" s="9" cm="1">
        <f t="array" aca="1" ref="D1311" ca="1">INDIRECT(_xlfn.CONCAT("'3. Evaluator Information'!D",$B1311))</f>
        <v>0</v>
      </c>
      <c r="E1311" s="9" cm="1">
        <f t="array" aca="1" ref="E1311" ca="1">INDIRECT(_xlfn.CONCAT("'3. Evaluator Information'!E",$B1311))</f>
        <v>0</v>
      </c>
      <c r="F1311" s="9" cm="1">
        <f t="array" aca="1" ref="F1311" ca="1">INDIRECT(_xlfn.CONCAT("'3. Evaluator Information'!F",$B1311))</f>
        <v>0</v>
      </c>
      <c r="G1311" s="9" cm="1">
        <f t="array" aca="1" ref="G1311" ca="1">IFERROR(VLOOKUP(INDIRECT(_xlfn.CONCAT("'3. Evaluator Information'!G",$B1311)),languages_lookup,2,FALSE),INT(0))</f>
        <v>0</v>
      </c>
      <c r="H1311" s="9">
        <v>66</v>
      </c>
    </row>
    <row r="1312" spans="1:8" x14ac:dyDescent="0.25">
      <c r="A1312" s="9">
        <v>195</v>
      </c>
      <c r="B1312" s="9">
        <v>1519</v>
      </c>
      <c r="C1312" s="9" cm="1">
        <f t="array" aca="1" ref="C1312" ca="1">INDIRECT(_xlfn.CONCAT("'3. Evaluator Information'!C",$B1312))</f>
        <v>0</v>
      </c>
      <c r="D1312" s="9" cm="1">
        <f t="array" aca="1" ref="D1312" ca="1">INDIRECT(_xlfn.CONCAT("'3. Evaluator Information'!D",$B1312))</f>
        <v>0</v>
      </c>
      <c r="E1312" s="9" cm="1">
        <f t="array" aca="1" ref="E1312" ca="1">INDIRECT(_xlfn.CONCAT("'3. Evaluator Information'!E",$B1312))</f>
        <v>0</v>
      </c>
      <c r="F1312" s="9" cm="1">
        <f t="array" aca="1" ref="F1312" ca="1">INDIRECT(_xlfn.CONCAT("'3. Evaluator Information'!F",$B1312))</f>
        <v>0</v>
      </c>
      <c r="G1312" s="9" cm="1">
        <f t="array" aca="1" ref="G1312" ca="1">IFERROR(VLOOKUP(INDIRECT(_xlfn.CONCAT("'3. Evaluator Information'!G",$B1312)),languages_lookup,2,FALSE),INT(0))</f>
        <v>0</v>
      </c>
      <c r="H1312" s="9">
        <v>66</v>
      </c>
    </row>
    <row r="1313" spans="1:8" x14ac:dyDescent="0.25">
      <c r="A1313" s="9">
        <v>195</v>
      </c>
      <c r="B1313" s="9">
        <v>1520</v>
      </c>
      <c r="C1313" s="9" cm="1">
        <f t="array" aca="1" ref="C1313" ca="1">INDIRECT(_xlfn.CONCAT("'3. Evaluator Information'!C",$B1313))</f>
        <v>0</v>
      </c>
      <c r="D1313" s="9" cm="1">
        <f t="array" aca="1" ref="D1313" ca="1">INDIRECT(_xlfn.CONCAT("'3. Evaluator Information'!D",$B1313))</f>
        <v>0</v>
      </c>
      <c r="E1313" s="9" cm="1">
        <f t="array" aca="1" ref="E1313" ca="1">INDIRECT(_xlfn.CONCAT("'3. Evaluator Information'!E",$B1313))</f>
        <v>0</v>
      </c>
      <c r="F1313" s="9" cm="1">
        <f t="array" aca="1" ref="F1313" ca="1">INDIRECT(_xlfn.CONCAT("'3. Evaluator Information'!F",$B1313))</f>
        <v>0</v>
      </c>
      <c r="G1313" s="9" cm="1">
        <f t="array" aca="1" ref="G1313" ca="1">IFERROR(VLOOKUP(INDIRECT(_xlfn.CONCAT("'3. Evaluator Information'!G",$B1313)),languages_lookup,2,FALSE),INT(0))</f>
        <v>0</v>
      </c>
      <c r="H1313" s="9">
        <v>66</v>
      </c>
    </row>
    <row r="1314" spans="1:8" x14ac:dyDescent="0.25">
      <c r="A1314" s="9">
        <v>195</v>
      </c>
      <c r="B1314" s="9">
        <v>1521</v>
      </c>
      <c r="C1314" s="9" cm="1">
        <f t="array" aca="1" ref="C1314" ca="1">INDIRECT(_xlfn.CONCAT("'3. Evaluator Information'!C",$B1314))</f>
        <v>0</v>
      </c>
      <c r="D1314" s="9" cm="1">
        <f t="array" aca="1" ref="D1314" ca="1">INDIRECT(_xlfn.CONCAT("'3. Evaluator Information'!D",$B1314))</f>
        <v>0</v>
      </c>
      <c r="E1314" s="9" cm="1">
        <f t="array" aca="1" ref="E1314" ca="1">INDIRECT(_xlfn.CONCAT("'3. Evaluator Information'!E",$B1314))</f>
        <v>0</v>
      </c>
      <c r="F1314" s="9" cm="1">
        <f t="array" aca="1" ref="F1314" ca="1">INDIRECT(_xlfn.CONCAT("'3. Evaluator Information'!F",$B1314))</f>
        <v>0</v>
      </c>
      <c r="G1314" s="9" cm="1">
        <f t="array" aca="1" ref="G1314" ca="1">IFERROR(VLOOKUP(INDIRECT(_xlfn.CONCAT("'3. Evaluator Information'!G",$B1314)),languages_lookup,2,FALSE),INT(0))</f>
        <v>0</v>
      </c>
      <c r="H1314" s="9">
        <v>66</v>
      </c>
    </row>
    <row r="1315" spans="1:8" x14ac:dyDescent="0.25">
      <c r="A1315" s="9">
        <v>195</v>
      </c>
      <c r="B1315" s="9">
        <v>1522</v>
      </c>
      <c r="C1315" s="9" cm="1">
        <f t="array" aca="1" ref="C1315" ca="1">INDIRECT(_xlfn.CONCAT("'3. Evaluator Information'!C",$B1315))</f>
        <v>0</v>
      </c>
      <c r="D1315" s="9" cm="1">
        <f t="array" aca="1" ref="D1315" ca="1">INDIRECT(_xlfn.CONCAT("'3. Evaluator Information'!D",$B1315))</f>
        <v>0</v>
      </c>
      <c r="E1315" s="9" cm="1">
        <f t="array" aca="1" ref="E1315" ca="1">INDIRECT(_xlfn.CONCAT("'3. Evaluator Information'!E",$B1315))</f>
        <v>0</v>
      </c>
      <c r="F1315" s="9" cm="1">
        <f t="array" aca="1" ref="F1315" ca="1">INDIRECT(_xlfn.CONCAT("'3. Evaluator Information'!F",$B1315))</f>
        <v>0</v>
      </c>
      <c r="G1315" s="9" cm="1">
        <f t="array" aca="1" ref="G1315" ca="1">IFERROR(VLOOKUP(INDIRECT(_xlfn.CONCAT("'3. Evaluator Information'!G",$B1315)),languages_lookup,2,FALSE),INT(0))</f>
        <v>0</v>
      </c>
      <c r="H1315" s="9">
        <v>66</v>
      </c>
    </row>
    <row r="1316" spans="1:8" x14ac:dyDescent="0.25">
      <c r="A1316" s="9">
        <v>195</v>
      </c>
      <c r="B1316" s="9">
        <v>1523</v>
      </c>
      <c r="C1316" s="9" cm="1">
        <f t="array" aca="1" ref="C1316" ca="1">INDIRECT(_xlfn.CONCAT("'3. Evaluator Information'!C",$B1316))</f>
        <v>0</v>
      </c>
      <c r="D1316" s="9" cm="1">
        <f t="array" aca="1" ref="D1316" ca="1">INDIRECT(_xlfn.CONCAT("'3. Evaluator Information'!D",$B1316))</f>
        <v>0</v>
      </c>
      <c r="E1316" s="9" cm="1">
        <f t="array" aca="1" ref="E1316" ca="1">INDIRECT(_xlfn.CONCAT("'3. Evaluator Information'!E",$B1316))</f>
        <v>0</v>
      </c>
      <c r="F1316" s="9" cm="1">
        <f t="array" aca="1" ref="F1316" ca="1">INDIRECT(_xlfn.CONCAT("'3. Evaluator Information'!F",$B1316))</f>
        <v>0</v>
      </c>
      <c r="G1316" s="9" cm="1">
        <f t="array" aca="1" ref="G1316" ca="1">IFERROR(VLOOKUP(INDIRECT(_xlfn.CONCAT("'3. Evaluator Information'!G",$B1316)),languages_lookup,2,FALSE),INT(0))</f>
        <v>0</v>
      </c>
      <c r="H1316" s="9">
        <v>66</v>
      </c>
    </row>
    <row r="1317" spans="1:8" x14ac:dyDescent="0.25">
      <c r="A1317" s="9">
        <v>195</v>
      </c>
      <c r="B1317" s="9">
        <v>1524</v>
      </c>
      <c r="C1317" s="9" cm="1">
        <f t="array" aca="1" ref="C1317" ca="1">INDIRECT(_xlfn.CONCAT("'3. Evaluator Information'!C",$B1317))</f>
        <v>0</v>
      </c>
      <c r="D1317" s="9" cm="1">
        <f t="array" aca="1" ref="D1317" ca="1">INDIRECT(_xlfn.CONCAT("'3. Evaluator Information'!D",$B1317))</f>
        <v>0</v>
      </c>
      <c r="E1317" s="9" cm="1">
        <f t="array" aca="1" ref="E1317" ca="1">INDIRECT(_xlfn.CONCAT("'3. Evaluator Information'!E",$B1317))</f>
        <v>0</v>
      </c>
      <c r="F1317" s="9" cm="1">
        <f t="array" aca="1" ref="F1317" ca="1">INDIRECT(_xlfn.CONCAT("'3. Evaluator Information'!F",$B1317))</f>
        <v>0</v>
      </c>
      <c r="G1317" s="9" cm="1">
        <f t="array" aca="1" ref="G1317" ca="1">IFERROR(VLOOKUP(INDIRECT(_xlfn.CONCAT("'3. Evaluator Information'!G",$B1317)),languages_lookup,2,FALSE),INT(0))</f>
        <v>0</v>
      </c>
      <c r="H1317" s="9">
        <v>66</v>
      </c>
    </row>
    <row r="1318" spans="1:8" x14ac:dyDescent="0.25">
      <c r="A1318" s="9">
        <v>195</v>
      </c>
      <c r="B1318" s="9">
        <v>1525</v>
      </c>
      <c r="C1318" s="9" cm="1">
        <f t="array" aca="1" ref="C1318" ca="1">INDIRECT(_xlfn.CONCAT("'3. Evaluator Information'!C",$B1318))</f>
        <v>0</v>
      </c>
      <c r="D1318" s="9" cm="1">
        <f t="array" aca="1" ref="D1318" ca="1">INDIRECT(_xlfn.CONCAT("'3. Evaluator Information'!D",$B1318))</f>
        <v>0</v>
      </c>
      <c r="E1318" s="9" cm="1">
        <f t="array" aca="1" ref="E1318" ca="1">INDIRECT(_xlfn.CONCAT("'3. Evaluator Information'!E",$B1318))</f>
        <v>0</v>
      </c>
      <c r="F1318" s="9" cm="1">
        <f t="array" aca="1" ref="F1318" ca="1">INDIRECT(_xlfn.CONCAT("'3. Evaluator Information'!F",$B1318))</f>
        <v>0</v>
      </c>
      <c r="G1318" s="9" cm="1">
        <f t="array" aca="1" ref="G1318" ca="1">IFERROR(VLOOKUP(INDIRECT(_xlfn.CONCAT("'3. Evaluator Information'!G",$B1318)),languages_lookup,2,FALSE),INT(0))</f>
        <v>0</v>
      </c>
      <c r="H1318" s="9">
        <v>66</v>
      </c>
    </row>
    <row r="1319" spans="1:8" x14ac:dyDescent="0.25">
      <c r="A1319" s="9">
        <v>195</v>
      </c>
      <c r="B1319" s="9">
        <v>1526</v>
      </c>
      <c r="C1319" s="9" cm="1">
        <f t="array" aca="1" ref="C1319" ca="1">INDIRECT(_xlfn.CONCAT("'3. Evaluator Information'!C",$B1319))</f>
        <v>0</v>
      </c>
      <c r="D1319" s="9" cm="1">
        <f t="array" aca="1" ref="D1319" ca="1">INDIRECT(_xlfn.CONCAT("'3. Evaluator Information'!D",$B1319))</f>
        <v>0</v>
      </c>
      <c r="E1319" s="9" cm="1">
        <f t="array" aca="1" ref="E1319" ca="1">INDIRECT(_xlfn.CONCAT("'3. Evaluator Information'!E",$B1319))</f>
        <v>0</v>
      </c>
      <c r="F1319" s="9" cm="1">
        <f t="array" aca="1" ref="F1319" ca="1">INDIRECT(_xlfn.CONCAT("'3. Evaluator Information'!F",$B1319))</f>
        <v>0</v>
      </c>
      <c r="G1319" s="9" cm="1">
        <f t="array" aca="1" ref="G1319" ca="1">IFERROR(VLOOKUP(INDIRECT(_xlfn.CONCAT("'3. Evaluator Information'!G",$B1319)),languages_lookup,2,FALSE),INT(0))</f>
        <v>0</v>
      </c>
      <c r="H1319" s="9">
        <v>66</v>
      </c>
    </row>
    <row r="1320" spans="1:8" x14ac:dyDescent="0.25">
      <c r="A1320" s="9">
        <v>195</v>
      </c>
      <c r="B1320" s="9">
        <v>1527</v>
      </c>
      <c r="C1320" s="9" cm="1">
        <f t="array" aca="1" ref="C1320" ca="1">INDIRECT(_xlfn.CONCAT("'3. Evaluator Information'!C",$B1320))</f>
        <v>0</v>
      </c>
      <c r="D1320" s="9" cm="1">
        <f t="array" aca="1" ref="D1320" ca="1">INDIRECT(_xlfn.CONCAT("'3. Evaluator Information'!D",$B1320))</f>
        <v>0</v>
      </c>
      <c r="E1320" s="9" cm="1">
        <f t="array" aca="1" ref="E1320" ca="1">INDIRECT(_xlfn.CONCAT("'3. Evaluator Information'!E",$B1320))</f>
        <v>0</v>
      </c>
      <c r="F1320" s="9" cm="1">
        <f t="array" aca="1" ref="F1320" ca="1">INDIRECT(_xlfn.CONCAT("'3. Evaluator Information'!F",$B1320))</f>
        <v>0</v>
      </c>
      <c r="G1320" s="9" cm="1">
        <f t="array" aca="1" ref="G1320" ca="1">IFERROR(VLOOKUP(INDIRECT(_xlfn.CONCAT("'3. Evaluator Information'!G",$B1320)),languages_lookup,2,FALSE),INT(0))</f>
        <v>0</v>
      </c>
      <c r="H1320" s="9">
        <v>66</v>
      </c>
    </row>
    <row r="1321" spans="1:8" x14ac:dyDescent="0.25">
      <c r="A1321" s="9">
        <v>195</v>
      </c>
      <c r="B1321" s="9">
        <v>1528</v>
      </c>
      <c r="C1321" s="9" cm="1">
        <f t="array" aca="1" ref="C1321" ca="1">INDIRECT(_xlfn.CONCAT("'3. Evaluator Information'!C",$B1321))</f>
        <v>0</v>
      </c>
      <c r="D1321" s="9" cm="1">
        <f t="array" aca="1" ref="D1321" ca="1">INDIRECT(_xlfn.CONCAT("'3. Evaluator Information'!D",$B1321))</f>
        <v>0</v>
      </c>
      <c r="E1321" s="9" cm="1">
        <f t="array" aca="1" ref="E1321" ca="1">INDIRECT(_xlfn.CONCAT("'3. Evaluator Information'!E",$B1321))</f>
        <v>0</v>
      </c>
      <c r="F1321" s="9" cm="1">
        <f t="array" aca="1" ref="F1321" ca="1">INDIRECT(_xlfn.CONCAT("'3. Evaluator Information'!F",$B1321))</f>
        <v>0</v>
      </c>
      <c r="G1321" s="9" cm="1">
        <f t="array" aca="1" ref="G1321" ca="1">IFERROR(VLOOKUP(INDIRECT(_xlfn.CONCAT("'3. Evaluator Information'!G",$B1321)),languages_lookup,2,FALSE),INT(0))</f>
        <v>0</v>
      </c>
      <c r="H1321" s="9">
        <v>66</v>
      </c>
    </row>
    <row r="1322" spans="1:8" x14ac:dyDescent="0.25">
      <c r="A1322" s="9">
        <v>198</v>
      </c>
      <c r="B1322" s="9">
        <v>1532</v>
      </c>
      <c r="C1322" s="9" cm="1">
        <f t="array" aca="1" ref="C1322" ca="1">INDIRECT(_xlfn.CONCAT("'3. Evaluator Information'!C",$B1322))</f>
        <v>0</v>
      </c>
      <c r="D1322" s="9" cm="1">
        <f t="array" aca="1" ref="D1322" ca="1">INDIRECT(_xlfn.CONCAT("'3. Evaluator Information'!D",$B1322))</f>
        <v>0</v>
      </c>
      <c r="E1322" s="9" cm="1">
        <f t="array" aca="1" ref="E1322" ca="1">INDIRECT(_xlfn.CONCAT("'3. Evaluator Information'!E",$B1322))</f>
        <v>0</v>
      </c>
      <c r="F1322" s="9" cm="1">
        <f t="array" aca="1" ref="F1322" ca="1">INDIRECT(_xlfn.CONCAT("'3. Evaluator Information'!F",$B1322))</f>
        <v>0</v>
      </c>
      <c r="G1322" s="9" cm="1">
        <f t="array" aca="1" ref="G1322" ca="1">IFERROR(VLOOKUP(INDIRECT(_xlfn.CONCAT("'3. Evaluator Information'!G",$B1322)),languages_lookup,2,FALSE),INT(0))</f>
        <v>0</v>
      </c>
      <c r="H1322" s="9">
        <v>67</v>
      </c>
    </row>
    <row r="1323" spans="1:8" x14ac:dyDescent="0.25">
      <c r="A1323" s="9">
        <v>198</v>
      </c>
      <c r="B1323" s="9">
        <v>1533</v>
      </c>
      <c r="C1323" s="9" cm="1">
        <f t="array" aca="1" ref="C1323" ca="1">INDIRECT(_xlfn.CONCAT("'3. Evaluator Information'!C",$B1323))</f>
        <v>0</v>
      </c>
      <c r="D1323" s="9" cm="1">
        <f t="array" aca="1" ref="D1323" ca="1">INDIRECT(_xlfn.CONCAT("'3. Evaluator Information'!D",$B1323))</f>
        <v>0</v>
      </c>
      <c r="E1323" s="9" cm="1">
        <f t="array" aca="1" ref="E1323" ca="1">INDIRECT(_xlfn.CONCAT("'3. Evaluator Information'!E",$B1323))</f>
        <v>0</v>
      </c>
      <c r="F1323" s="9" cm="1">
        <f t="array" aca="1" ref="F1323" ca="1">INDIRECT(_xlfn.CONCAT("'3. Evaluator Information'!F",$B1323))</f>
        <v>0</v>
      </c>
      <c r="G1323" s="9" cm="1">
        <f t="array" aca="1" ref="G1323" ca="1">IFERROR(VLOOKUP(INDIRECT(_xlfn.CONCAT("'3. Evaluator Information'!G",$B1323)),languages_lookup,2,FALSE),INT(0))</f>
        <v>0</v>
      </c>
      <c r="H1323" s="9">
        <v>67</v>
      </c>
    </row>
    <row r="1324" spans="1:8" x14ac:dyDescent="0.25">
      <c r="A1324" s="9">
        <v>198</v>
      </c>
      <c r="B1324" s="9">
        <v>1534</v>
      </c>
      <c r="C1324" s="9" cm="1">
        <f t="array" aca="1" ref="C1324" ca="1">INDIRECT(_xlfn.CONCAT("'3. Evaluator Information'!C",$B1324))</f>
        <v>0</v>
      </c>
      <c r="D1324" s="9" cm="1">
        <f t="array" aca="1" ref="D1324" ca="1">INDIRECT(_xlfn.CONCAT("'3. Evaluator Information'!D",$B1324))</f>
        <v>0</v>
      </c>
      <c r="E1324" s="9" cm="1">
        <f t="array" aca="1" ref="E1324" ca="1">INDIRECT(_xlfn.CONCAT("'3. Evaluator Information'!E",$B1324))</f>
        <v>0</v>
      </c>
      <c r="F1324" s="9" cm="1">
        <f t="array" aca="1" ref="F1324" ca="1">INDIRECT(_xlfn.CONCAT("'3. Evaluator Information'!F",$B1324))</f>
        <v>0</v>
      </c>
      <c r="G1324" s="9" cm="1">
        <f t="array" aca="1" ref="G1324" ca="1">IFERROR(VLOOKUP(INDIRECT(_xlfn.CONCAT("'3. Evaluator Information'!G",$B1324)),languages_lookup,2,FALSE),INT(0))</f>
        <v>0</v>
      </c>
      <c r="H1324" s="9">
        <v>67</v>
      </c>
    </row>
    <row r="1325" spans="1:8" x14ac:dyDescent="0.25">
      <c r="A1325" s="9">
        <v>198</v>
      </c>
      <c r="B1325" s="9">
        <v>1535</v>
      </c>
      <c r="C1325" s="9" cm="1">
        <f t="array" aca="1" ref="C1325" ca="1">INDIRECT(_xlfn.CONCAT("'3. Evaluator Information'!C",$B1325))</f>
        <v>0</v>
      </c>
      <c r="D1325" s="9" cm="1">
        <f t="array" aca="1" ref="D1325" ca="1">INDIRECT(_xlfn.CONCAT("'3. Evaluator Information'!D",$B1325))</f>
        <v>0</v>
      </c>
      <c r="E1325" s="9" cm="1">
        <f t="array" aca="1" ref="E1325" ca="1">INDIRECT(_xlfn.CONCAT("'3. Evaluator Information'!E",$B1325))</f>
        <v>0</v>
      </c>
      <c r="F1325" s="9" cm="1">
        <f t="array" aca="1" ref="F1325" ca="1">INDIRECT(_xlfn.CONCAT("'3. Evaluator Information'!F",$B1325))</f>
        <v>0</v>
      </c>
      <c r="G1325" s="9" cm="1">
        <f t="array" aca="1" ref="G1325" ca="1">IFERROR(VLOOKUP(INDIRECT(_xlfn.CONCAT("'3. Evaluator Information'!G",$B1325)),languages_lookup,2,FALSE),INT(0))</f>
        <v>0</v>
      </c>
      <c r="H1325" s="9">
        <v>67</v>
      </c>
    </row>
    <row r="1326" spans="1:8" x14ac:dyDescent="0.25">
      <c r="A1326" s="9">
        <v>198</v>
      </c>
      <c r="B1326" s="9">
        <v>1536</v>
      </c>
      <c r="C1326" s="9" cm="1">
        <f t="array" aca="1" ref="C1326" ca="1">INDIRECT(_xlfn.CONCAT("'3. Evaluator Information'!C",$B1326))</f>
        <v>0</v>
      </c>
      <c r="D1326" s="9" cm="1">
        <f t="array" aca="1" ref="D1326" ca="1">INDIRECT(_xlfn.CONCAT("'3. Evaluator Information'!D",$B1326))</f>
        <v>0</v>
      </c>
      <c r="E1326" s="9" cm="1">
        <f t="array" aca="1" ref="E1326" ca="1">INDIRECT(_xlfn.CONCAT("'3. Evaluator Information'!E",$B1326))</f>
        <v>0</v>
      </c>
      <c r="F1326" s="9" cm="1">
        <f t="array" aca="1" ref="F1326" ca="1">INDIRECT(_xlfn.CONCAT("'3. Evaluator Information'!F",$B1326))</f>
        <v>0</v>
      </c>
      <c r="G1326" s="9" cm="1">
        <f t="array" aca="1" ref="G1326" ca="1">IFERROR(VLOOKUP(INDIRECT(_xlfn.CONCAT("'3. Evaluator Information'!G",$B1326)),languages_lookup,2,FALSE),INT(0))</f>
        <v>0</v>
      </c>
      <c r="H1326" s="9">
        <v>67</v>
      </c>
    </row>
    <row r="1327" spans="1:8" x14ac:dyDescent="0.25">
      <c r="A1327" s="9">
        <v>198</v>
      </c>
      <c r="B1327" s="9">
        <v>1537</v>
      </c>
      <c r="C1327" s="9" cm="1">
        <f t="array" aca="1" ref="C1327" ca="1">INDIRECT(_xlfn.CONCAT("'3. Evaluator Information'!C",$B1327))</f>
        <v>0</v>
      </c>
      <c r="D1327" s="9" cm="1">
        <f t="array" aca="1" ref="D1327" ca="1">INDIRECT(_xlfn.CONCAT("'3. Evaluator Information'!D",$B1327))</f>
        <v>0</v>
      </c>
      <c r="E1327" s="9" cm="1">
        <f t="array" aca="1" ref="E1327" ca="1">INDIRECT(_xlfn.CONCAT("'3. Evaluator Information'!E",$B1327))</f>
        <v>0</v>
      </c>
      <c r="F1327" s="9" cm="1">
        <f t="array" aca="1" ref="F1327" ca="1">INDIRECT(_xlfn.CONCAT("'3. Evaluator Information'!F",$B1327))</f>
        <v>0</v>
      </c>
      <c r="G1327" s="9" cm="1">
        <f t="array" aca="1" ref="G1327" ca="1">IFERROR(VLOOKUP(INDIRECT(_xlfn.CONCAT("'3. Evaluator Information'!G",$B1327)),languages_lookup,2,FALSE),INT(0))</f>
        <v>0</v>
      </c>
      <c r="H1327" s="9">
        <v>67</v>
      </c>
    </row>
    <row r="1328" spans="1:8" x14ac:dyDescent="0.25">
      <c r="A1328" s="9">
        <v>198</v>
      </c>
      <c r="B1328" s="9">
        <v>1538</v>
      </c>
      <c r="C1328" s="9" cm="1">
        <f t="array" aca="1" ref="C1328" ca="1">INDIRECT(_xlfn.CONCAT("'3. Evaluator Information'!C",$B1328))</f>
        <v>0</v>
      </c>
      <c r="D1328" s="9" cm="1">
        <f t="array" aca="1" ref="D1328" ca="1">INDIRECT(_xlfn.CONCAT("'3. Evaluator Information'!D",$B1328))</f>
        <v>0</v>
      </c>
      <c r="E1328" s="9" cm="1">
        <f t="array" aca="1" ref="E1328" ca="1">INDIRECT(_xlfn.CONCAT("'3. Evaluator Information'!E",$B1328))</f>
        <v>0</v>
      </c>
      <c r="F1328" s="9" cm="1">
        <f t="array" aca="1" ref="F1328" ca="1">INDIRECT(_xlfn.CONCAT("'3. Evaluator Information'!F",$B1328))</f>
        <v>0</v>
      </c>
      <c r="G1328" s="9" cm="1">
        <f t="array" aca="1" ref="G1328" ca="1">IFERROR(VLOOKUP(INDIRECT(_xlfn.CONCAT("'3. Evaluator Information'!G",$B1328)),languages_lookup,2,FALSE),INT(0))</f>
        <v>0</v>
      </c>
      <c r="H1328" s="9">
        <v>67</v>
      </c>
    </row>
    <row r="1329" spans="1:8" x14ac:dyDescent="0.25">
      <c r="A1329" s="9">
        <v>198</v>
      </c>
      <c r="B1329" s="9">
        <v>1539</v>
      </c>
      <c r="C1329" s="9" cm="1">
        <f t="array" aca="1" ref="C1329" ca="1">INDIRECT(_xlfn.CONCAT("'3. Evaluator Information'!C",$B1329))</f>
        <v>0</v>
      </c>
      <c r="D1329" s="9" cm="1">
        <f t="array" aca="1" ref="D1329" ca="1">INDIRECT(_xlfn.CONCAT("'3. Evaluator Information'!D",$B1329))</f>
        <v>0</v>
      </c>
      <c r="E1329" s="9" cm="1">
        <f t="array" aca="1" ref="E1329" ca="1">INDIRECT(_xlfn.CONCAT("'3. Evaluator Information'!E",$B1329))</f>
        <v>0</v>
      </c>
      <c r="F1329" s="9" cm="1">
        <f t="array" aca="1" ref="F1329" ca="1">INDIRECT(_xlfn.CONCAT("'3. Evaluator Information'!F",$B1329))</f>
        <v>0</v>
      </c>
      <c r="G1329" s="9" cm="1">
        <f t="array" aca="1" ref="G1329" ca="1">IFERROR(VLOOKUP(INDIRECT(_xlfn.CONCAT("'3. Evaluator Information'!G",$B1329)),languages_lookup,2,FALSE),INT(0))</f>
        <v>0</v>
      </c>
      <c r="H1329" s="9">
        <v>67</v>
      </c>
    </row>
    <row r="1330" spans="1:8" x14ac:dyDescent="0.25">
      <c r="A1330" s="9">
        <v>198</v>
      </c>
      <c r="B1330" s="9">
        <v>1540</v>
      </c>
      <c r="C1330" s="9" cm="1">
        <f t="array" aca="1" ref="C1330" ca="1">INDIRECT(_xlfn.CONCAT("'3. Evaluator Information'!C",$B1330))</f>
        <v>0</v>
      </c>
      <c r="D1330" s="9" cm="1">
        <f t="array" aca="1" ref="D1330" ca="1">INDIRECT(_xlfn.CONCAT("'3. Evaluator Information'!D",$B1330))</f>
        <v>0</v>
      </c>
      <c r="E1330" s="9" cm="1">
        <f t="array" aca="1" ref="E1330" ca="1">INDIRECT(_xlfn.CONCAT("'3. Evaluator Information'!E",$B1330))</f>
        <v>0</v>
      </c>
      <c r="F1330" s="9" cm="1">
        <f t="array" aca="1" ref="F1330" ca="1">INDIRECT(_xlfn.CONCAT("'3. Evaluator Information'!F",$B1330))</f>
        <v>0</v>
      </c>
      <c r="G1330" s="9" cm="1">
        <f t="array" aca="1" ref="G1330" ca="1">IFERROR(VLOOKUP(INDIRECT(_xlfn.CONCAT("'3. Evaluator Information'!G",$B1330)),languages_lookup,2,FALSE),INT(0))</f>
        <v>0</v>
      </c>
      <c r="H1330" s="9">
        <v>67</v>
      </c>
    </row>
    <row r="1331" spans="1:8" x14ac:dyDescent="0.25">
      <c r="A1331" s="9">
        <v>198</v>
      </c>
      <c r="B1331" s="9">
        <v>1541</v>
      </c>
      <c r="C1331" s="9" cm="1">
        <f t="array" aca="1" ref="C1331" ca="1">INDIRECT(_xlfn.CONCAT("'3. Evaluator Information'!C",$B1331))</f>
        <v>0</v>
      </c>
      <c r="D1331" s="9" cm="1">
        <f t="array" aca="1" ref="D1331" ca="1">INDIRECT(_xlfn.CONCAT("'3. Evaluator Information'!D",$B1331))</f>
        <v>0</v>
      </c>
      <c r="E1331" s="9" cm="1">
        <f t="array" aca="1" ref="E1331" ca="1">INDIRECT(_xlfn.CONCAT("'3. Evaluator Information'!E",$B1331))</f>
        <v>0</v>
      </c>
      <c r="F1331" s="9" cm="1">
        <f t="array" aca="1" ref="F1331" ca="1">INDIRECT(_xlfn.CONCAT("'3. Evaluator Information'!F",$B1331))</f>
        <v>0</v>
      </c>
      <c r="G1331" s="9" cm="1">
        <f t="array" aca="1" ref="G1331" ca="1">IFERROR(VLOOKUP(INDIRECT(_xlfn.CONCAT("'3. Evaluator Information'!G",$B1331)),languages_lookup,2,FALSE),INT(0))</f>
        <v>0</v>
      </c>
      <c r="H1331" s="9">
        <v>67</v>
      </c>
    </row>
    <row r="1332" spans="1:8" x14ac:dyDescent="0.25">
      <c r="A1332" s="9">
        <v>198</v>
      </c>
      <c r="B1332" s="9">
        <v>1542</v>
      </c>
      <c r="C1332" s="9" cm="1">
        <f t="array" aca="1" ref="C1332" ca="1">INDIRECT(_xlfn.CONCAT("'3. Evaluator Information'!C",$B1332))</f>
        <v>0</v>
      </c>
      <c r="D1332" s="9" cm="1">
        <f t="array" aca="1" ref="D1332" ca="1">INDIRECT(_xlfn.CONCAT("'3. Evaluator Information'!D",$B1332))</f>
        <v>0</v>
      </c>
      <c r="E1332" s="9" cm="1">
        <f t="array" aca="1" ref="E1332" ca="1">INDIRECT(_xlfn.CONCAT("'3. Evaluator Information'!E",$B1332))</f>
        <v>0</v>
      </c>
      <c r="F1332" s="9" cm="1">
        <f t="array" aca="1" ref="F1332" ca="1">INDIRECT(_xlfn.CONCAT("'3. Evaluator Information'!F",$B1332))</f>
        <v>0</v>
      </c>
      <c r="G1332" s="9" cm="1">
        <f t="array" aca="1" ref="G1332" ca="1">IFERROR(VLOOKUP(INDIRECT(_xlfn.CONCAT("'3. Evaluator Information'!G",$B1332)),languages_lookup,2,FALSE),INT(0))</f>
        <v>0</v>
      </c>
      <c r="H1332" s="9">
        <v>67</v>
      </c>
    </row>
    <row r="1333" spans="1:8" x14ac:dyDescent="0.25">
      <c r="A1333" s="9">
        <v>198</v>
      </c>
      <c r="B1333" s="9">
        <v>1543</v>
      </c>
      <c r="C1333" s="9" cm="1">
        <f t="array" aca="1" ref="C1333" ca="1">INDIRECT(_xlfn.CONCAT("'3. Evaluator Information'!C",$B1333))</f>
        <v>0</v>
      </c>
      <c r="D1333" s="9" cm="1">
        <f t="array" aca="1" ref="D1333" ca="1">INDIRECT(_xlfn.CONCAT("'3. Evaluator Information'!D",$B1333))</f>
        <v>0</v>
      </c>
      <c r="E1333" s="9" cm="1">
        <f t="array" aca="1" ref="E1333" ca="1">INDIRECT(_xlfn.CONCAT("'3. Evaluator Information'!E",$B1333))</f>
        <v>0</v>
      </c>
      <c r="F1333" s="9" cm="1">
        <f t="array" aca="1" ref="F1333" ca="1">INDIRECT(_xlfn.CONCAT("'3. Evaluator Information'!F",$B1333))</f>
        <v>0</v>
      </c>
      <c r="G1333" s="9" cm="1">
        <f t="array" aca="1" ref="G1333" ca="1">IFERROR(VLOOKUP(INDIRECT(_xlfn.CONCAT("'3. Evaluator Information'!G",$B1333)),languages_lookup,2,FALSE),INT(0))</f>
        <v>0</v>
      </c>
      <c r="H1333" s="9">
        <v>67</v>
      </c>
    </row>
    <row r="1334" spans="1:8" x14ac:dyDescent="0.25">
      <c r="A1334" s="9">
        <v>198</v>
      </c>
      <c r="B1334" s="9">
        <v>1544</v>
      </c>
      <c r="C1334" s="9" cm="1">
        <f t="array" aca="1" ref="C1334" ca="1">INDIRECT(_xlfn.CONCAT("'3. Evaluator Information'!C",$B1334))</f>
        <v>0</v>
      </c>
      <c r="D1334" s="9" cm="1">
        <f t="array" aca="1" ref="D1334" ca="1">INDIRECT(_xlfn.CONCAT("'3. Evaluator Information'!D",$B1334))</f>
        <v>0</v>
      </c>
      <c r="E1334" s="9" cm="1">
        <f t="array" aca="1" ref="E1334" ca="1">INDIRECT(_xlfn.CONCAT("'3. Evaluator Information'!E",$B1334))</f>
        <v>0</v>
      </c>
      <c r="F1334" s="9" cm="1">
        <f t="array" aca="1" ref="F1334" ca="1">INDIRECT(_xlfn.CONCAT("'3. Evaluator Information'!F",$B1334))</f>
        <v>0</v>
      </c>
      <c r="G1334" s="9" cm="1">
        <f t="array" aca="1" ref="G1334" ca="1">IFERROR(VLOOKUP(INDIRECT(_xlfn.CONCAT("'3. Evaluator Information'!G",$B1334)),languages_lookup,2,FALSE),INT(0))</f>
        <v>0</v>
      </c>
      <c r="H1334" s="9">
        <v>67</v>
      </c>
    </row>
    <row r="1335" spans="1:8" x14ac:dyDescent="0.25">
      <c r="A1335" s="9">
        <v>198</v>
      </c>
      <c r="B1335" s="9">
        <v>1545</v>
      </c>
      <c r="C1335" s="9" cm="1">
        <f t="array" aca="1" ref="C1335" ca="1">INDIRECT(_xlfn.CONCAT("'3. Evaluator Information'!C",$B1335))</f>
        <v>0</v>
      </c>
      <c r="D1335" s="9" cm="1">
        <f t="array" aca="1" ref="D1335" ca="1">INDIRECT(_xlfn.CONCAT("'3. Evaluator Information'!D",$B1335))</f>
        <v>0</v>
      </c>
      <c r="E1335" s="9" cm="1">
        <f t="array" aca="1" ref="E1335" ca="1">INDIRECT(_xlfn.CONCAT("'3. Evaluator Information'!E",$B1335))</f>
        <v>0</v>
      </c>
      <c r="F1335" s="9" cm="1">
        <f t="array" aca="1" ref="F1335" ca="1">INDIRECT(_xlfn.CONCAT("'3. Evaluator Information'!F",$B1335))</f>
        <v>0</v>
      </c>
      <c r="G1335" s="9" cm="1">
        <f t="array" aca="1" ref="G1335" ca="1">IFERROR(VLOOKUP(INDIRECT(_xlfn.CONCAT("'3. Evaluator Information'!G",$B1335)),languages_lookup,2,FALSE),INT(0))</f>
        <v>0</v>
      </c>
      <c r="H1335" s="9">
        <v>67</v>
      </c>
    </row>
    <row r="1336" spans="1:8" x14ac:dyDescent="0.25">
      <c r="A1336" s="9">
        <v>198</v>
      </c>
      <c r="B1336" s="9">
        <v>1546</v>
      </c>
      <c r="C1336" s="9" cm="1">
        <f t="array" aca="1" ref="C1336" ca="1">INDIRECT(_xlfn.CONCAT("'3. Evaluator Information'!C",$B1336))</f>
        <v>0</v>
      </c>
      <c r="D1336" s="9" cm="1">
        <f t="array" aca="1" ref="D1336" ca="1">INDIRECT(_xlfn.CONCAT("'3. Evaluator Information'!D",$B1336))</f>
        <v>0</v>
      </c>
      <c r="E1336" s="9" cm="1">
        <f t="array" aca="1" ref="E1336" ca="1">INDIRECT(_xlfn.CONCAT("'3. Evaluator Information'!E",$B1336))</f>
        <v>0</v>
      </c>
      <c r="F1336" s="9" cm="1">
        <f t="array" aca="1" ref="F1336" ca="1">INDIRECT(_xlfn.CONCAT("'3. Evaluator Information'!F",$B1336))</f>
        <v>0</v>
      </c>
      <c r="G1336" s="9" cm="1">
        <f t="array" aca="1" ref="G1336" ca="1">IFERROR(VLOOKUP(INDIRECT(_xlfn.CONCAT("'3. Evaluator Information'!G",$B1336)),languages_lookup,2,FALSE),INT(0))</f>
        <v>0</v>
      </c>
      <c r="H1336" s="9">
        <v>67</v>
      </c>
    </row>
    <row r="1337" spans="1:8" x14ac:dyDescent="0.25">
      <c r="A1337" s="9">
        <v>198</v>
      </c>
      <c r="B1337" s="9">
        <v>1547</v>
      </c>
      <c r="C1337" s="9" cm="1">
        <f t="array" aca="1" ref="C1337" ca="1">INDIRECT(_xlfn.CONCAT("'3. Evaluator Information'!C",$B1337))</f>
        <v>0</v>
      </c>
      <c r="D1337" s="9" cm="1">
        <f t="array" aca="1" ref="D1337" ca="1">INDIRECT(_xlfn.CONCAT("'3. Evaluator Information'!D",$B1337))</f>
        <v>0</v>
      </c>
      <c r="E1337" s="9" cm="1">
        <f t="array" aca="1" ref="E1337" ca="1">INDIRECT(_xlfn.CONCAT("'3. Evaluator Information'!E",$B1337))</f>
        <v>0</v>
      </c>
      <c r="F1337" s="9" cm="1">
        <f t="array" aca="1" ref="F1337" ca="1">INDIRECT(_xlfn.CONCAT("'3. Evaluator Information'!F",$B1337))</f>
        <v>0</v>
      </c>
      <c r="G1337" s="9" cm="1">
        <f t="array" aca="1" ref="G1337" ca="1">IFERROR(VLOOKUP(INDIRECT(_xlfn.CONCAT("'3. Evaluator Information'!G",$B1337)),languages_lookup,2,FALSE),INT(0))</f>
        <v>0</v>
      </c>
      <c r="H1337" s="9">
        <v>67</v>
      </c>
    </row>
    <row r="1338" spans="1:8" x14ac:dyDescent="0.25">
      <c r="A1338" s="9">
        <v>198</v>
      </c>
      <c r="B1338" s="9">
        <v>1548</v>
      </c>
      <c r="C1338" s="9" cm="1">
        <f t="array" aca="1" ref="C1338" ca="1">INDIRECT(_xlfn.CONCAT("'3. Evaluator Information'!C",$B1338))</f>
        <v>0</v>
      </c>
      <c r="D1338" s="9" cm="1">
        <f t="array" aca="1" ref="D1338" ca="1">INDIRECT(_xlfn.CONCAT("'3. Evaluator Information'!D",$B1338))</f>
        <v>0</v>
      </c>
      <c r="E1338" s="9" cm="1">
        <f t="array" aca="1" ref="E1338" ca="1">INDIRECT(_xlfn.CONCAT("'3. Evaluator Information'!E",$B1338))</f>
        <v>0</v>
      </c>
      <c r="F1338" s="9" cm="1">
        <f t="array" aca="1" ref="F1338" ca="1">INDIRECT(_xlfn.CONCAT("'3. Evaluator Information'!F",$B1338))</f>
        <v>0</v>
      </c>
      <c r="G1338" s="9" cm="1">
        <f t="array" aca="1" ref="G1338" ca="1">IFERROR(VLOOKUP(INDIRECT(_xlfn.CONCAT("'3. Evaluator Information'!G",$B1338)),languages_lookup,2,FALSE),INT(0))</f>
        <v>0</v>
      </c>
      <c r="H1338" s="9">
        <v>67</v>
      </c>
    </row>
    <row r="1339" spans="1:8" x14ac:dyDescent="0.25">
      <c r="A1339" s="9">
        <v>198</v>
      </c>
      <c r="B1339" s="9">
        <v>1549</v>
      </c>
      <c r="C1339" s="9" cm="1">
        <f t="array" aca="1" ref="C1339" ca="1">INDIRECT(_xlfn.CONCAT("'3. Evaluator Information'!C",$B1339))</f>
        <v>0</v>
      </c>
      <c r="D1339" s="9" cm="1">
        <f t="array" aca="1" ref="D1339" ca="1">INDIRECT(_xlfn.CONCAT("'3. Evaluator Information'!D",$B1339))</f>
        <v>0</v>
      </c>
      <c r="E1339" s="9" cm="1">
        <f t="array" aca="1" ref="E1339" ca="1">INDIRECT(_xlfn.CONCAT("'3. Evaluator Information'!E",$B1339))</f>
        <v>0</v>
      </c>
      <c r="F1339" s="9" cm="1">
        <f t="array" aca="1" ref="F1339" ca="1">INDIRECT(_xlfn.CONCAT("'3. Evaluator Information'!F",$B1339))</f>
        <v>0</v>
      </c>
      <c r="G1339" s="9" cm="1">
        <f t="array" aca="1" ref="G1339" ca="1">IFERROR(VLOOKUP(INDIRECT(_xlfn.CONCAT("'3. Evaluator Information'!G",$B1339)),languages_lookup,2,FALSE),INT(0))</f>
        <v>0</v>
      </c>
      <c r="H1339" s="9">
        <v>67</v>
      </c>
    </row>
    <row r="1340" spans="1:8" x14ac:dyDescent="0.25">
      <c r="A1340" s="9">
        <v>198</v>
      </c>
      <c r="B1340" s="9">
        <v>1550</v>
      </c>
      <c r="C1340" s="9" cm="1">
        <f t="array" aca="1" ref="C1340" ca="1">INDIRECT(_xlfn.CONCAT("'3. Evaluator Information'!C",$B1340))</f>
        <v>0</v>
      </c>
      <c r="D1340" s="9" cm="1">
        <f t="array" aca="1" ref="D1340" ca="1">INDIRECT(_xlfn.CONCAT("'3. Evaluator Information'!D",$B1340))</f>
        <v>0</v>
      </c>
      <c r="E1340" s="9" cm="1">
        <f t="array" aca="1" ref="E1340" ca="1">INDIRECT(_xlfn.CONCAT("'3. Evaluator Information'!E",$B1340))</f>
        <v>0</v>
      </c>
      <c r="F1340" s="9" cm="1">
        <f t="array" aca="1" ref="F1340" ca="1">INDIRECT(_xlfn.CONCAT("'3. Evaluator Information'!F",$B1340))</f>
        <v>0</v>
      </c>
      <c r="G1340" s="9" cm="1">
        <f t="array" aca="1" ref="G1340" ca="1">IFERROR(VLOOKUP(INDIRECT(_xlfn.CONCAT("'3. Evaluator Information'!G",$B1340)),languages_lookup,2,FALSE),INT(0))</f>
        <v>0</v>
      </c>
      <c r="H1340" s="9">
        <v>67</v>
      </c>
    </row>
    <row r="1341" spans="1:8" x14ac:dyDescent="0.25">
      <c r="A1341" s="9">
        <v>198</v>
      </c>
      <c r="B1341" s="9">
        <v>1551</v>
      </c>
      <c r="C1341" s="9" cm="1">
        <f t="array" aca="1" ref="C1341" ca="1">INDIRECT(_xlfn.CONCAT("'3. Evaluator Information'!C",$B1341))</f>
        <v>0</v>
      </c>
      <c r="D1341" s="9" cm="1">
        <f t="array" aca="1" ref="D1341" ca="1">INDIRECT(_xlfn.CONCAT("'3. Evaluator Information'!D",$B1341))</f>
        <v>0</v>
      </c>
      <c r="E1341" s="9" cm="1">
        <f t="array" aca="1" ref="E1341" ca="1">INDIRECT(_xlfn.CONCAT("'3. Evaluator Information'!E",$B1341))</f>
        <v>0</v>
      </c>
      <c r="F1341" s="9" cm="1">
        <f t="array" aca="1" ref="F1341" ca="1">INDIRECT(_xlfn.CONCAT("'3. Evaluator Information'!F",$B1341))</f>
        <v>0</v>
      </c>
      <c r="G1341" s="9" cm="1">
        <f t="array" aca="1" ref="G1341" ca="1">IFERROR(VLOOKUP(INDIRECT(_xlfn.CONCAT("'3. Evaluator Information'!G",$B1341)),languages_lookup,2,FALSE),INT(0))</f>
        <v>0</v>
      </c>
      <c r="H1341" s="9">
        <v>67</v>
      </c>
    </row>
    <row r="1342" spans="1:8" x14ac:dyDescent="0.25">
      <c r="A1342" s="9">
        <v>201</v>
      </c>
      <c r="B1342" s="9">
        <v>1555</v>
      </c>
      <c r="C1342" s="9" cm="1">
        <f t="array" aca="1" ref="C1342" ca="1">INDIRECT(_xlfn.CONCAT("'3. Evaluator Information'!C",$B1342))</f>
        <v>0</v>
      </c>
      <c r="D1342" s="9" cm="1">
        <f t="array" aca="1" ref="D1342" ca="1">INDIRECT(_xlfn.CONCAT("'3. Evaluator Information'!D",$B1342))</f>
        <v>0</v>
      </c>
      <c r="E1342" s="9" cm="1">
        <f t="array" aca="1" ref="E1342" ca="1">INDIRECT(_xlfn.CONCAT("'3. Evaluator Information'!E",$B1342))</f>
        <v>0</v>
      </c>
      <c r="F1342" s="9" cm="1">
        <f t="array" aca="1" ref="F1342" ca="1">INDIRECT(_xlfn.CONCAT("'3. Evaluator Information'!F",$B1342))</f>
        <v>0</v>
      </c>
      <c r="G1342" s="9" cm="1">
        <f t="array" aca="1" ref="G1342" ca="1">IFERROR(VLOOKUP(INDIRECT(_xlfn.CONCAT("'3. Evaluator Information'!G",$B1342)),languages_lookup,2,FALSE),INT(0))</f>
        <v>0</v>
      </c>
      <c r="H1342" s="9">
        <v>68</v>
      </c>
    </row>
    <row r="1343" spans="1:8" x14ac:dyDescent="0.25">
      <c r="A1343" s="9">
        <v>201</v>
      </c>
      <c r="B1343" s="9">
        <v>1556</v>
      </c>
      <c r="C1343" s="9" cm="1">
        <f t="array" aca="1" ref="C1343" ca="1">INDIRECT(_xlfn.CONCAT("'3. Evaluator Information'!C",$B1343))</f>
        <v>0</v>
      </c>
      <c r="D1343" s="9" cm="1">
        <f t="array" aca="1" ref="D1343" ca="1">INDIRECT(_xlfn.CONCAT("'3. Evaluator Information'!D",$B1343))</f>
        <v>0</v>
      </c>
      <c r="E1343" s="9" cm="1">
        <f t="array" aca="1" ref="E1343" ca="1">INDIRECT(_xlfn.CONCAT("'3. Evaluator Information'!E",$B1343))</f>
        <v>0</v>
      </c>
      <c r="F1343" s="9" cm="1">
        <f t="array" aca="1" ref="F1343" ca="1">INDIRECT(_xlfn.CONCAT("'3. Evaluator Information'!F",$B1343))</f>
        <v>0</v>
      </c>
      <c r="G1343" s="9" cm="1">
        <f t="array" aca="1" ref="G1343" ca="1">IFERROR(VLOOKUP(INDIRECT(_xlfn.CONCAT("'3. Evaluator Information'!G",$B1343)),languages_lookup,2,FALSE),INT(0))</f>
        <v>0</v>
      </c>
      <c r="H1343" s="9">
        <v>68</v>
      </c>
    </row>
    <row r="1344" spans="1:8" x14ac:dyDescent="0.25">
      <c r="A1344" s="9">
        <v>201</v>
      </c>
      <c r="B1344" s="9">
        <v>1557</v>
      </c>
      <c r="C1344" s="9" cm="1">
        <f t="array" aca="1" ref="C1344" ca="1">INDIRECT(_xlfn.CONCAT("'3. Evaluator Information'!C",$B1344))</f>
        <v>0</v>
      </c>
      <c r="D1344" s="9" cm="1">
        <f t="array" aca="1" ref="D1344" ca="1">INDIRECT(_xlfn.CONCAT("'3. Evaluator Information'!D",$B1344))</f>
        <v>0</v>
      </c>
      <c r="E1344" s="9" cm="1">
        <f t="array" aca="1" ref="E1344" ca="1">INDIRECT(_xlfn.CONCAT("'3. Evaluator Information'!E",$B1344))</f>
        <v>0</v>
      </c>
      <c r="F1344" s="9" cm="1">
        <f t="array" aca="1" ref="F1344" ca="1">INDIRECT(_xlfn.CONCAT("'3. Evaluator Information'!F",$B1344))</f>
        <v>0</v>
      </c>
      <c r="G1344" s="9" cm="1">
        <f t="array" aca="1" ref="G1344" ca="1">IFERROR(VLOOKUP(INDIRECT(_xlfn.CONCAT("'3. Evaluator Information'!G",$B1344)),languages_lookup,2,FALSE),INT(0))</f>
        <v>0</v>
      </c>
      <c r="H1344" s="9">
        <v>68</v>
      </c>
    </row>
    <row r="1345" spans="1:8" x14ac:dyDescent="0.25">
      <c r="A1345" s="9">
        <v>201</v>
      </c>
      <c r="B1345" s="9">
        <v>1558</v>
      </c>
      <c r="C1345" s="9" cm="1">
        <f t="array" aca="1" ref="C1345" ca="1">INDIRECT(_xlfn.CONCAT("'3. Evaluator Information'!C",$B1345))</f>
        <v>0</v>
      </c>
      <c r="D1345" s="9" cm="1">
        <f t="array" aca="1" ref="D1345" ca="1">INDIRECT(_xlfn.CONCAT("'3. Evaluator Information'!D",$B1345))</f>
        <v>0</v>
      </c>
      <c r="E1345" s="9" cm="1">
        <f t="array" aca="1" ref="E1345" ca="1">INDIRECT(_xlfn.CONCAT("'3. Evaluator Information'!E",$B1345))</f>
        <v>0</v>
      </c>
      <c r="F1345" s="9" cm="1">
        <f t="array" aca="1" ref="F1345" ca="1">INDIRECT(_xlfn.CONCAT("'3. Evaluator Information'!F",$B1345))</f>
        <v>0</v>
      </c>
      <c r="G1345" s="9" cm="1">
        <f t="array" aca="1" ref="G1345" ca="1">IFERROR(VLOOKUP(INDIRECT(_xlfn.CONCAT("'3. Evaluator Information'!G",$B1345)),languages_lookup,2,FALSE),INT(0))</f>
        <v>0</v>
      </c>
      <c r="H1345" s="9">
        <v>68</v>
      </c>
    </row>
    <row r="1346" spans="1:8" x14ac:dyDescent="0.25">
      <c r="A1346" s="9">
        <v>201</v>
      </c>
      <c r="B1346" s="9">
        <v>1559</v>
      </c>
      <c r="C1346" s="9" cm="1">
        <f t="array" aca="1" ref="C1346" ca="1">INDIRECT(_xlfn.CONCAT("'3. Evaluator Information'!C",$B1346))</f>
        <v>0</v>
      </c>
      <c r="D1346" s="9" cm="1">
        <f t="array" aca="1" ref="D1346" ca="1">INDIRECT(_xlfn.CONCAT("'3. Evaluator Information'!D",$B1346))</f>
        <v>0</v>
      </c>
      <c r="E1346" s="9" cm="1">
        <f t="array" aca="1" ref="E1346" ca="1">INDIRECT(_xlfn.CONCAT("'3. Evaluator Information'!E",$B1346))</f>
        <v>0</v>
      </c>
      <c r="F1346" s="9" cm="1">
        <f t="array" aca="1" ref="F1346" ca="1">INDIRECT(_xlfn.CONCAT("'3. Evaluator Information'!F",$B1346))</f>
        <v>0</v>
      </c>
      <c r="G1346" s="9" cm="1">
        <f t="array" aca="1" ref="G1346" ca="1">IFERROR(VLOOKUP(INDIRECT(_xlfn.CONCAT("'3. Evaluator Information'!G",$B1346)),languages_lookup,2,FALSE),INT(0))</f>
        <v>0</v>
      </c>
      <c r="H1346" s="9">
        <v>68</v>
      </c>
    </row>
    <row r="1347" spans="1:8" x14ac:dyDescent="0.25">
      <c r="A1347" s="9">
        <v>201</v>
      </c>
      <c r="B1347" s="9">
        <v>1560</v>
      </c>
      <c r="C1347" s="9" cm="1">
        <f t="array" aca="1" ref="C1347" ca="1">INDIRECT(_xlfn.CONCAT("'3. Evaluator Information'!C",$B1347))</f>
        <v>0</v>
      </c>
      <c r="D1347" s="9" cm="1">
        <f t="array" aca="1" ref="D1347" ca="1">INDIRECT(_xlfn.CONCAT("'3. Evaluator Information'!D",$B1347))</f>
        <v>0</v>
      </c>
      <c r="E1347" s="9" cm="1">
        <f t="array" aca="1" ref="E1347" ca="1">INDIRECT(_xlfn.CONCAT("'3. Evaluator Information'!E",$B1347))</f>
        <v>0</v>
      </c>
      <c r="F1347" s="9" cm="1">
        <f t="array" aca="1" ref="F1347" ca="1">INDIRECT(_xlfn.CONCAT("'3. Evaluator Information'!F",$B1347))</f>
        <v>0</v>
      </c>
      <c r="G1347" s="9" cm="1">
        <f t="array" aca="1" ref="G1347" ca="1">IFERROR(VLOOKUP(INDIRECT(_xlfn.CONCAT("'3. Evaluator Information'!G",$B1347)),languages_lookup,2,FALSE),INT(0))</f>
        <v>0</v>
      </c>
      <c r="H1347" s="9">
        <v>68</v>
      </c>
    </row>
    <row r="1348" spans="1:8" x14ac:dyDescent="0.25">
      <c r="A1348" s="9">
        <v>201</v>
      </c>
      <c r="B1348" s="9">
        <v>1561</v>
      </c>
      <c r="C1348" s="9" cm="1">
        <f t="array" aca="1" ref="C1348" ca="1">INDIRECT(_xlfn.CONCAT("'3. Evaluator Information'!C",$B1348))</f>
        <v>0</v>
      </c>
      <c r="D1348" s="9" cm="1">
        <f t="array" aca="1" ref="D1348" ca="1">INDIRECT(_xlfn.CONCAT("'3. Evaluator Information'!D",$B1348))</f>
        <v>0</v>
      </c>
      <c r="E1348" s="9" cm="1">
        <f t="array" aca="1" ref="E1348" ca="1">INDIRECT(_xlfn.CONCAT("'3. Evaluator Information'!E",$B1348))</f>
        <v>0</v>
      </c>
      <c r="F1348" s="9" cm="1">
        <f t="array" aca="1" ref="F1348" ca="1">INDIRECT(_xlfn.CONCAT("'3. Evaluator Information'!F",$B1348))</f>
        <v>0</v>
      </c>
      <c r="G1348" s="9" cm="1">
        <f t="array" aca="1" ref="G1348" ca="1">IFERROR(VLOOKUP(INDIRECT(_xlfn.CONCAT("'3. Evaluator Information'!G",$B1348)),languages_lookup,2,FALSE),INT(0))</f>
        <v>0</v>
      </c>
      <c r="H1348" s="9">
        <v>68</v>
      </c>
    </row>
    <row r="1349" spans="1:8" x14ac:dyDescent="0.25">
      <c r="A1349" s="9">
        <v>201</v>
      </c>
      <c r="B1349" s="9">
        <v>1562</v>
      </c>
      <c r="C1349" s="9" cm="1">
        <f t="array" aca="1" ref="C1349" ca="1">INDIRECT(_xlfn.CONCAT("'3. Evaluator Information'!C",$B1349))</f>
        <v>0</v>
      </c>
      <c r="D1349" s="9" cm="1">
        <f t="array" aca="1" ref="D1349" ca="1">INDIRECT(_xlfn.CONCAT("'3. Evaluator Information'!D",$B1349))</f>
        <v>0</v>
      </c>
      <c r="E1349" s="9" cm="1">
        <f t="array" aca="1" ref="E1349" ca="1">INDIRECT(_xlfn.CONCAT("'3. Evaluator Information'!E",$B1349))</f>
        <v>0</v>
      </c>
      <c r="F1349" s="9" cm="1">
        <f t="array" aca="1" ref="F1349" ca="1">INDIRECT(_xlfn.CONCAT("'3. Evaluator Information'!F",$B1349))</f>
        <v>0</v>
      </c>
      <c r="G1349" s="9" cm="1">
        <f t="array" aca="1" ref="G1349" ca="1">IFERROR(VLOOKUP(INDIRECT(_xlfn.CONCAT("'3. Evaluator Information'!G",$B1349)),languages_lookup,2,FALSE),INT(0))</f>
        <v>0</v>
      </c>
      <c r="H1349" s="9">
        <v>68</v>
      </c>
    </row>
    <row r="1350" spans="1:8" x14ac:dyDescent="0.25">
      <c r="A1350" s="9">
        <v>201</v>
      </c>
      <c r="B1350" s="9">
        <v>1563</v>
      </c>
      <c r="C1350" s="9" cm="1">
        <f t="array" aca="1" ref="C1350" ca="1">INDIRECT(_xlfn.CONCAT("'3. Evaluator Information'!C",$B1350))</f>
        <v>0</v>
      </c>
      <c r="D1350" s="9" cm="1">
        <f t="array" aca="1" ref="D1350" ca="1">INDIRECT(_xlfn.CONCAT("'3. Evaluator Information'!D",$B1350))</f>
        <v>0</v>
      </c>
      <c r="E1350" s="9" cm="1">
        <f t="array" aca="1" ref="E1350" ca="1">INDIRECT(_xlfn.CONCAT("'3. Evaluator Information'!E",$B1350))</f>
        <v>0</v>
      </c>
      <c r="F1350" s="9" cm="1">
        <f t="array" aca="1" ref="F1350" ca="1">INDIRECT(_xlfn.CONCAT("'3. Evaluator Information'!F",$B1350))</f>
        <v>0</v>
      </c>
      <c r="G1350" s="9" cm="1">
        <f t="array" aca="1" ref="G1350" ca="1">IFERROR(VLOOKUP(INDIRECT(_xlfn.CONCAT("'3. Evaluator Information'!G",$B1350)),languages_lookup,2,FALSE),INT(0))</f>
        <v>0</v>
      </c>
      <c r="H1350" s="9">
        <v>68</v>
      </c>
    </row>
    <row r="1351" spans="1:8" x14ac:dyDescent="0.25">
      <c r="A1351" s="9">
        <v>201</v>
      </c>
      <c r="B1351" s="9">
        <v>1564</v>
      </c>
      <c r="C1351" s="9" cm="1">
        <f t="array" aca="1" ref="C1351" ca="1">INDIRECT(_xlfn.CONCAT("'3. Evaluator Information'!C",$B1351))</f>
        <v>0</v>
      </c>
      <c r="D1351" s="9" cm="1">
        <f t="array" aca="1" ref="D1351" ca="1">INDIRECT(_xlfn.CONCAT("'3. Evaluator Information'!D",$B1351))</f>
        <v>0</v>
      </c>
      <c r="E1351" s="9" cm="1">
        <f t="array" aca="1" ref="E1351" ca="1">INDIRECT(_xlfn.CONCAT("'3. Evaluator Information'!E",$B1351))</f>
        <v>0</v>
      </c>
      <c r="F1351" s="9" cm="1">
        <f t="array" aca="1" ref="F1351" ca="1">INDIRECT(_xlfn.CONCAT("'3. Evaluator Information'!F",$B1351))</f>
        <v>0</v>
      </c>
      <c r="G1351" s="9" cm="1">
        <f t="array" aca="1" ref="G1351" ca="1">IFERROR(VLOOKUP(INDIRECT(_xlfn.CONCAT("'3. Evaluator Information'!G",$B1351)),languages_lookup,2,FALSE),INT(0))</f>
        <v>0</v>
      </c>
      <c r="H1351" s="9">
        <v>68</v>
      </c>
    </row>
    <row r="1352" spans="1:8" x14ac:dyDescent="0.25">
      <c r="A1352" s="9">
        <v>201</v>
      </c>
      <c r="B1352" s="9">
        <v>1565</v>
      </c>
      <c r="C1352" s="9" cm="1">
        <f t="array" aca="1" ref="C1352" ca="1">INDIRECT(_xlfn.CONCAT("'3. Evaluator Information'!C",$B1352))</f>
        <v>0</v>
      </c>
      <c r="D1352" s="9" cm="1">
        <f t="array" aca="1" ref="D1352" ca="1">INDIRECT(_xlfn.CONCAT("'3. Evaluator Information'!D",$B1352))</f>
        <v>0</v>
      </c>
      <c r="E1352" s="9" cm="1">
        <f t="array" aca="1" ref="E1352" ca="1">INDIRECT(_xlfn.CONCAT("'3. Evaluator Information'!E",$B1352))</f>
        <v>0</v>
      </c>
      <c r="F1352" s="9" cm="1">
        <f t="array" aca="1" ref="F1352" ca="1">INDIRECT(_xlfn.CONCAT("'3. Evaluator Information'!F",$B1352))</f>
        <v>0</v>
      </c>
      <c r="G1352" s="9" cm="1">
        <f t="array" aca="1" ref="G1352" ca="1">IFERROR(VLOOKUP(INDIRECT(_xlfn.CONCAT("'3. Evaluator Information'!G",$B1352)),languages_lookup,2,FALSE),INT(0))</f>
        <v>0</v>
      </c>
      <c r="H1352" s="9">
        <v>68</v>
      </c>
    </row>
    <row r="1353" spans="1:8" x14ac:dyDescent="0.25">
      <c r="A1353" s="9">
        <v>201</v>
      </c>
      <c r="B1353" s="9">
        <v>1566</v>
      </c>
      <c r="C1353" s="9" cm="1">
        <f t="array" aca="1" ref="C1353" ca="1">INDIRECT(_xlfn.CONCAT("'3. Evaluator Information'!C",$B1353))</f>
        <v>0</v>
      </c>
      <c r="D1353" s="9" cm="1">
        <f t="array" aca="1" ref="D1353" ca="1">INDIRECT(_xlfn.CONCAT("'3. Evaluator Information'!D",$B1353))</f>
        <v>0</v>
      </c>
      <c r="E1353" s="9" cm="1">
        <f t="array" aca="1" ref="E1353" ca="1">INDIRECT(_xlfn.CONCAT("'3. Evaluator Information'!E",$B1353))</f>
        <v>0</v>
      </c>
      <c r="F1353" s="9" cm="1">
        <f t="array" aca="1" ref="F1353" ca="1">INDIRECT(_xlfn.CONCAT("'3. Evaluator Information'!F",$B1353))</f>
        <v>0</v>
      </c>
      <c r="G1353" s="9" cm="1">
        <f t="array" aca="1" ref="G1353" ca="1">IFERROR(VLOOKUP(INDIRECT(_xlfn.CONCAT("'3. Evaluator Information'!G",$B1353)),languages_lookup,2,FALSE),INT(0))</f>
        <v>0</v>
      </c>
      <c r="H1353" s="9">
        <v>68</v>
      </c>
    </row>
    <row r="1354" spans="1:8" x14ac:dyDescent="0.25">
      <c r="A1354" s="9">
        <v>201</v>
      </c>
      <c r="B1354" s="9">
        <v>1567</v>
      </c>
      <c r="C1354" s="9" cm="1">
        <f t="array" aca="1" ref="C1354" ca="1">INDIRECT(_xlfn.CONCAT("'3. Evaluator Information'!C",$B1354))</f>
        <v>0</v>
      </c>
      <c r="D1354" s="9" cm="1">
        <f t="array" aca="1" ref="D1354" ca="1">INDIRECT(_xlfn.CONCAT("'3. Evaluator Information'!D",$B1354))</f>
        <v>0</v>
      </c>
      <c r="E1354" s="9" cm="1">
        <f t="array" aca="1" ref="E1354" ca="1">INDIRECT(_xlfn.CONCAT("'3. Evaluator Information'!E",$B1354))</f>
        <v>0</v>
      </c>
      <c r="F1354" s="9" cm="1">
        <f t="array" aca="1" ref="F1354" ca="1">INDIRECT(_xlfn.CONCAT("'3. Evaluator Information'!F",$B1354))</f>
        <v>0</v>
      </c>
      <c r="G1354" s="9" cm="1">
        <f t="array" aca="1" ref="G1354" ca="1">IFERROR(VLOOKUP(INDIRECT(_xlfn.CONCAT("'3. Evaluator Information'!G",$B1354)),languages_lookup,2,FALSE),INT(0))</f>
        <v>0</v>
      </c>
      <c r="H1354" s="9">
        <v>68</v>
      </c>
    </row>
    <row r="1355" spans="1:8" x14ac:dyDescent="0.25">
      <c r="A1355" s="9">
        <v>201</v>
      </c>
      <c r="B1355" s="9">
        <v>1568</v>
      </c>
      <c r="C1355" s="9" cm="1">
        <f t="array" aca="1" ref="C1355" ca="1">INDIRECT(_xlfn.CONCAT("'3. Evaluator Information'!C",$B1355))</f>
        <v>0</v>
      </c>
      <c r="D1355" s="9" cm="1">
        <f t="array" aca="1" ref="D1355" ca="1">INDIRECT(_xlfn.CONCAT("'3. Evaluator Information'!D",$B1355))</f>
        <v>0</v>
      </c>
      <c r="E1355" s="9" cm="1">
        <f t="array" aca="1" ref="E1355" ca="1">INDIRECT(_xlfn.CONCAT("'3. Evaluator Information'!E",$B1355))</f>
        <v>0</v>
      </c>
      <c r="F1355" s="9" cm="1">
        <f t="array" aca="1" ref="F1355" ca="1">INDIRECT(_xlfn.CONCAT("'3. Evaluator Information'!F",$B1355))</f>
        <v>0</v>
      </c>
      <c r="G1355" s="9" cm="1">
        <f t="array" aca="1" ref="G1355" ca="1">IFERROR(VLOOKUP(INDIRECT(_xlfn.CONCAT("'3. Evaluator Information'!G",$B1355)),languages_lookup,2,FALSE),INT(0))</f>
        <v>0</v>
      </c>
      <c r="H1355" s="9">
        <v>68</v>
      </c>
    </row>
    <row r="1356" spans="1:8" x14ac:dyDescent="0.25">
      <c r="A1356" s="9">
        <v>201</v>
      </c>
      <c r="B1356" s="9">
        <v>1569</v>
      </c>
      <c r="C1356" s="9" cm="1">
        <f t="array" aca="1" ref="C1356" ca="1">INDIRECT(_xlfn.CONCAT("'3. Evaluator Information'!C",$B1356))</f>
        <v>0</v>
      </c>
      <c r="D1356" s="9" cm="1">
        <f t="array" aca="1" ref="D1356" ca="1">INDIRECT(_xlfn.CONCAT("'3. Evaluator Information'!D",$B1356))</f>
        <v>0</v>
      </c>
      <c r="E1356" s="9" cm="1">
        <f t="array" aca="1" ref="E1356" ca="1">INDIRECT(_xlfn.CONCAT("'3. Evaluator Information'!E",$B1356))</f>
        <v>0</v>
      </c>
      <c r="F1356" s="9" cm="1">
        <f t="array" aca="1" ref="F1356" ca="1">INDIRECT(_xlfn.CONCAT("'3. Evaluator Information'!F",$B1356))</f>
        <v>0</v>
      </c>
      <c r="G1356" s="9" cm="1">
        <f t="array" aca="1" ref="G1356" ca="1">IFERROR(VLOOKUP(INDIRECT(_xlfn.CONCAT("'3. Evaluator Information'!G",$B1356)),languages_lookup,2,FALSE),INT(0))</f>
        <v>0</v>
      </c>
      <c r="H1356" s="9">
        <v>68</v>
      </c>
    </row>
    <row r="1357" spans="1:8" x14ac:dyDescent="0.25">
      <c r="A1357" s="9">
        <v>201</v>
      </c>
      <c r="B1357" s="9">
        <v>1570</v>
      </c>
      <c r="C1357" s="9" cm="1">
        <f t="array" aca="1" ref="C1357" ca="1">INDIRECT(_xlfn.CONCAT("'3. Evaluator Information'!C",$B1357))</f>
        <v>0</v>
      </c>
      <c r="D1357" s="9" cm="1">
        <f t="array" aca="1" ref="D1357" ca="1">INDIRECT(_xlfn.CONCAT("'3. Evaluator Information'!D",$B1357))</f>
        <v>0</v>
      </c>
      <c r="E1357" s="9" cm="1">
        <f t="array" aca="1" ref="E1357" ca="1">INDIRECT(_xlfn.CONCAT("'3. Evaluator Information'!E",$B1357))</f>
        <v>0</v>
      </c>
      <c r="F1357" s="9" cm="1">
        <f t="array" aca="1" ref="F1357" ca="1">INDIRECT(_xlfn.CONCAT("'3. Evaluator Information'!F",$B1357))</f>
        <v>0</v>
      </c>
      <c r="G1357" s="9" cm="1">
        <f t="array" aca="1" ref="G1357" ca="1">IFERROR(VLOOKUP(INDIRECT(_xlfn.CONCAT("'3. Evaluator Information'!G",$B1357)),languages_lookup,2,FALSE),INT(0))</f>
        <v>0</v>
      </c>
      <c r="H1357" s="9">
        <v>68</v>
      </c>
    </row>
    <row r="1358" spans="1:8" x14ac:dyDescent="0.25">
      <c r="A1358" s="9">
        <v>201</v>
      </c>
      <c r="B1358" s="9">
        <v>1571</v>
      </c>
      <c r="C1358" s="9" cm="1">
        <f t="array" aca="1" ref="C1358" ca="1">INDIRECT(_xlfn.CONCAT("'3. Evaluator Information'!C",$B1358))</f>
        <v>0</v>
      </c>
      <c r="D1358" s="9" cm="1">
        <f t="array" aca="1" ref="D1358" ca="1">INDIRECT(_xlfn.CONCAT("'3. Evaluator Information'!D",$B1358))</f>
        <v>0</v>
      </c>
      <c r="E1358" s="9" cm="1">
        <f t="array" aca="1" ref="E1358" ca="1">INDIRECT(_xlfn.CONCAT("'3. Evaluator Information'!E",$B1358))</f>
        <v>0</v>
      </c>
      <c r="F1358" s="9" cm="1">
        <f t="array" aca="1" ref="F1358" ca="1">INDIRECT(_xlfn.CONCAT("'3. Evaluator Information'!F",$B1358))</f>
        <v>0</v>
      </c>
      <c r="G1358" s="9" cm="1">
        <f t="array" aca="1" ref="G1358" ca="1">IFERROR(VLOOKUP(INDIRECT(_xlfn.CONCAT("'3. Evaluator Information'!G",$B1358)),languages_lookup,2,FALSE),INT(0))</f>
        <v>0</v>
      </c>
      <c r="H1358" s="9">
        <v>68</v>
      </c>
    </row>
    <row r="1359" spans="1:8" x14ac:dyDescent="0.25">
      <c r="A1359" s="9">
        <v>201</v>
      </c>
      <c r="B1359" s="9">
        <v>1572</v>
      </c>
      <c r="C1359" s="9" cm="1">
        <f t="array" aca="1" ref="C1359" ca="1">INDIRECT(_xlfn.CONCAT("'3. Evaluator Information'!C",$B1359))</f>
        <v>0</v>
      </c>
      <c r="D1359" s="9" cm="1">
        <f t="array" aca="1" ref="D1359" ca="1">INDIRECT(_xlfn.CONCAT("'3. Evaluator Information'!D",$B1359))</f>
        <v>0</v>
      </c>
      <c r="E1359" s="9" cm="1">
        <f t="array" aca="1" ref="E1359" ca="1">INDIRECT(_xlfn.CONCAT("'3. Evaluator Information'!E",$B1359))</f>
        <v>0</v>
      </c>
      <c r="F1359" s="9" cm="1">
        <f t="array" aca="1" ref="F1359" ca="1">INDIRECT(_xlfn.CONCAT("'3. Evaluator Information'!F",$B1359))</f>
        <v>0</v>
      </c>
      <c r="G1359" s="9" cm="1">
        <f t="array" aca="1" ref="G1359" ca="1">IFERROR(VLOOKUP(INDIRECT(_xlfn.CONCAT("'3. Evaluator Information'!G",$B1359)),languages_lookup,2,FALSE),INT(0))</f>
        <v>0</v>
      </c>
      <c r="H1359" s="9">
        <v>68</v>
      </c>
    </row>
    <row r="1360" spans="1:8" x14ac:dyDescent="0.25">
      <c r="A1360" s="9">
        <v>201</v>
      </c>
      <c r="B1360" s="9">
        <v>1573</v>
      </c>
      <c r="C1360" s="9" cm="1">
        <f t="array" aca="1" ref="C1360" ca="1">INDIRECT(_xlfn.CONCAT("'3. Evaluator Information'!C",$B1360))</f>
        <v>0</v>
      </c>
      <c r="D1360" s="9" cm="1">
        <f t="array" aca="1" ref="D1360" ca="1">INDIRECT(_xlfn.CONCAT("'3. Evaluator Information'!D",$B1360))</f>
        <v>0</v>
      </c>
      <c r="E1360" s="9" cm="1">
        <f t="array" aca="1" ref="E1360" ca="1">INDIRECT(_xlfn.CONCAT("'3. Evaluator Information'!E",$B1360))</f>
        <v>0</v>
      </c>
      <c r="F1360" s="9" cm="1">
        <f t="array" aca="1" ref="F1360" ca="1">INDIRECT(_xlfn.CONCAT("'3. Evaluator Information'!F",$B1360))</f>
        <v>0</v>
      </c>
      <c r="G1360" s="9" cm="1">
        <f t="array" aca="1" ref="G1360" ca="1">IFERROR(VLOOKUP(INDIRECT(_xlfn.CONCAT("'3. Evaluator Information'!G",$B1360)),languages_lookup,2,FALSE),INT(0))</f>
        <v>0</v>
      </c>
      <c r="H1360" s="9">
        <v>68</v>
      </c>
    </row>
    <row r="1361" spans="1:8" x14ac:dyDescent="0.25">
      <c r="A1361" s="9">
        <v>201</v>
      </c>
      <c r="B1361" s="9">
        <v>1574</v>
      </c>
      <c r="C1361" s="9" cm="1">
        <f t="array" aca="1" ref="C1361" ca="1">INDIRECT(_xlfn.CONCAT("'3. Evaluator Information'!C",$B1361))</f>
        <v>0</v>
      </c>
      <c r="D1361" s="9" cm="1">
        <f t="array" aca="1" ref="D1361" ca="1">INDIRECT(_xlfn.CONCAT("'3. Evaluator Information'!D",$B1361))</f>
        <v>0</v>
      </c>
      <c r="E1361" s="9" cm="1">
        <f t="array" aca="1" ref="E1361" ca="1">INDIRECT(_xlfn.CONCAT("'3. Evaluator Information'!E",$B1361))</f>
        <v>0</v>
      </c>
      <c r="F1361" s="9" cm="1">
        <f t="array" aca="1" ref="F1361" ca="1">INDIRECT(_xlfn.CONCAT("'3. Evaluator Information'!F",$B1361))</f>
        <v>0</v>
      </c>
      <c r="G1361" s="9" cm="1">
        <f t="array" aca="1" ref="G1361" ca="1">IFERROR(VLOOKUP(INDIRECT(_xlfn.CONCAT("'3. Evaluator Information'!G",$B1361)),languages_lookup,2,FALSE),INT(0))</f>
        <v>0</v>
      </c>
      <c r="H1361" s="9">
        <v>68</v>
      </c>
    </row>
    <row r="1362" spans="1:8" x14ac:dyDescent="0.25">
      <c r="A1362" s="9">
        <v>204</v>
      </c>
      <c r="B1362" s="9">
        <v>1578</v>
      </c>
      <c r="C1362" s="9" cm="1">
        <f t="array" aca="1" ref="C1362" ca="1">INDIRECT(_xlfn.CONCAT("'3. Evaluator Information'!C",$B1362))</f>
        <v>0</v>
      </c>
      <c r="D1362" s="9" cm="1">
        <f t="array" aca="1" ref="D1362" ca="1">INDIRECT(_xlfn.CONCAT("'3. Evaluator Information'!D",$B1362))</f>
        <v>0</v>
      </c>
      <c r="E1362" s="9" cm="1">
        <f t="array" aca="1" ref="E1362" ca="1">INDIRECT(_xlfn.CONCAT("'3. Evaluator Information'!E",$B1362))</f>
        <v>0</v>
      </c>
      <c r="F1362" s="9" cm="1">
        <f t="array" aca="1" ref="F1362" ca="1">INDIRECT(_xlfn.CONCAT("'3. Evaluator Information'!F",$B1362))</f>
        <v>0</v>
      </c>
      <c r="G1362" s="9" cm="1">
        <f t="array" aca="1" ref="G1362" ca="1">IFERROR(VLOOKUP(INDIRECT(_xlfn.CONCAT("'3. Evaluator Information'!G",$B1362)),languages_lookup,2,FALSE),INT(0))</f>
        <v>0</v>
      </c>
      <c r="H1362" s="9">
        <v>69</v>
      </c>
    </row>
    <row r="1363" spans="1:8" x14ac:dyDescent="0.25">
      <c r="A1363" s="9">
        <v>204</v>
      </c>
      <c r="B1363" s="9">
        <v>1579</v>
      </c>
      <c r="C1363" s="9" cm="1">
        <f t="array" aca="1" ref="C1363" ca="1">INDIRECT(_xlfn.CONCAT("'3. Evaluator Information'!C",$B1363))</f>
        <v>0</v>
      </c>
      <c r="D1363" s="9" cm="1">
        <f t="array" aca="1" ref="D1363" ca="1">INDIRECT(_xlfn.CONCAT("'3. Evaluator Information'!D",$B1363))</f>
        <v>0</v>
      </c>
      <c r="E1363" s="9" cm="1">
        <f t="array" aca="1" ref="E1363" ca="1">INDIRECT(_xlfn.CONCAT("'3. Evaluator Information'!E",$B1363))</f>
        <v>0</v>
      </c>
      <c r="F1363" s="9" cm="1">
        <f t="array" aca="1" ref="F1363" ca="1">INDIRECT(_xlfn.CONCAT("'3. Evaluator Information'!F",$B1363))</f>
        <v>0</v>
      </c>
      <c r="G1363" s="9" cm="1">
        <f t="array" aca="1" ref="G1363" ca="1">IFERROR(VLOOKUP(INDIRECT(_xlfn.CONCAT("'3. Evaluator Information'!G",$B1363)),languages_lookup,2,FALSE),INT(0))</f>
        <v>0</v>
      </c>
      <c r="H1363" s="9">
        <v>69</v>
      </c>
    </row>
    <row r="1364" spans="1:8" x14ac:dyDescent="0.25">
      <c r="A1364" s="9">
        <v>204</v>
      </c>
      <c r="B1364" s="9">
        <v>1580</v>
      </c>
      <c r="C1364" s="9" cm="1">
        <f t="array" aca="1" ref="C1364" ca="1">INDIRECT(_xlfn.CONCAT("'3. Evaluator Information'!C",$B1364))</f>
        <v>0</v>
      </c>
      <c r="D1364" s="9" cm="1">
        <f t="array" aca="1" ref="D1364" ca="1">INDIRECT(_xlfn.CONCAT("'3. Evaluator Information'!D",$B1364))</f>
        <v>0</v>
      </c>
      <c r="E1364" s="9" cm="1">
        <f t="array" aca="1" ref="E1364" ca="1">INDIRECT(_xlfn.CONCAT("'3. Evaluator Information'!E",$B1364))</f>
        <v>0</v>
      </c>
      <c r="F1364" s="9" cm="1">
        <f t="array" aca="1" ref="F1364" ca="1">INDIRECT(_xlfn.CONCAT("'3. Evaluator Information'!F",$B1364))</f>
        <v>0</v>
      </c>
      <c r="G1364" s="9" cm="1">
        <f t="array" aca="1" ref="G1364" ca="1">IFERROR(VLOOKUP(INDIRECT(_xlfn.CONCAT("'3. Evaluator Information'!G",$B1364)),languages_lookup,2,FALSE),INT(0))</f>
        <v>0</v>
      </c>
      <c r="H1364" s="9">
        <v>69</v>
      </c>
    </row>
    <row r="1365" spans="1:8" x14ac:dyDescent="0.25">
      <c r="A1365" s="9">
        <v>204</v>
      </c>
      <c r="B1365" s="9">
        <v>1581</v>
      </c>
      <c r="C1365" s="9" cm="1">
        <f t="array" aca="1" ref="C1365" ca="1">INDIRECT(_xlfn.CONCAT("'3. Evaluator Information'!C",$B1365))</f>
        <v>0</v>
      </c>
      <c r="D1365" s="9" cm="1">
        <f t="array" aca="1" ref="D1365" ca="1">INDIRECT(_xlfn.CONCAT("'3. Evaluator Information'!D",$B1365))</f>
        <v>0</v>
      </c>
      <c r="E1365" s="9" cm="1">
        <f t="array" aca="1" ref="E1365" ca="1">INDIRECT(_xlfn.CONCAT("'3. Evaluator Information'!E",$B1365))</f>
        <v>0</v>
      </c>
      <c r="F1365" s="9" cm="1">
        <f t="array" aca="1" ref="F1365" ca="1">INDIRECT(_xlfn.CONCAT("'3. Evaluator Information'!F",$B1365))</f>
        <v>0</v>
      </c>
      <c r="G1365" s="9" cm="1">
        <f t="array" aca="1" ref="G1365" ca="1">IFERROR(VLOOKUP(INDIRECT(_xlfn.CONCAT("'3. Evaluator Information'!G",$B1365)),languages_lookup,2,FALSE),INT(0))</f>
        <v>0</v>
      </c>
      <c r="H1365" s="9">
        <v>69</v>
      </c>
    </row>
    <row r="1366" spans="1:8" x14ac:dyDescent="0.25">
      <c r="A1366" s="9">
        <v>204</v>
      </c>
      <c r="B1366" s="9">
        <v>1582</v>
      </c>
      <c r="C1366" s="9" cm="1">
        <f t="array" aca="1" ref="C1366" ca="1">INDIRECT(_xlfn.CONCAT("'3. Evaluator Information'!C",$B1366))</f>
        <v>0</v>
      </c>
      <c r="D1366" s="9" cm="1">
        <f t="array" aca="1" ref="D1366" ca="1">INDIRECT(_xlfn.CONCAT("'3. Evaluator Information'!D",$B1366))</f>
        <v>0</v>
      </c>
      <c r="E1366" s="9" cm="1">
        <f t="array" aca="1" ref="E1366" ca="1">INDIRECT(_xlfn.CONCAT("'3. Evaluator Information'!E",$B1366))</f>
        <v>0</v>
      </c>
      <c r="F1366" s="9" cm="1">
        <f t="array" aca="1" ref="F1366" ca="1">INDIRECT(_xlfn.CONCAT("'3. Evaluator Information'!F",$B1366))</f>
        <v>0</v>
      </c>
      <c r="G1366" s="9" cm="1">
        <f t="array" aca="1" ref="G1366" ca="1">IFERROR(VLOOKUP(INDIRECT(_xlfn.CONCAT("'3. Evaluator Information'!G",$B1366)),languages_lookup,2,FALSE),INT(0))</f>
        <v>0</v>
      </c>
      <c r="H1366" s="9">
        <v>69</v>
      </c>
    </row>
    <row r="1367" spans="1:8" x14ac:dyDescent="0.25">
      <c r="A1367" s="9">
        <v>204</v>
      </c>
      <c r="B1367" s="9">
        <v>1583</v>
      </c>
      <c r="C1367" s="9" cm="1">
        <f t="array" aca="1" ref="C1367" ca="1">INDIRECT(_xlfn.CONCAT("'3. Evaluator Information'!C",$B1367))</f>
        <v>0</v>
      </c>
      <c r="D1367" s="9" cm="1">
        <f t="array" aca="1" ref="D1367" ca="1">INDIRECT(_xlfn.CONCAT("'3. Evaluator Information'!D",$B1367))</f>
        <v>0</v>
      </c>
      <c r="E1367" s="9" cm="1">
        <f t="array" aca="1" ref="E1367" ca="1">INDIRECT(_xlfn.CONCAT("'3. Evaluator Information'!E",$B1367))</f>
        <v>0</v>
      </c>
      <c r="F1367" s="9" cm="1">
        <f t="array" aca="1" ref="F1367" ca="1">INDIRECT(_xlfn.CONCAT("'3. Evaluator Information'!F",$B1367))</f>
        <v>0</v>
      </c>
      <c r="G1367" s="9" cm="1">
        <f t="array" aca="1" ref="G1367" ca="1">IFERROR(VLOOKUP(INDIRECT(_xlfn.CONCAT("'3. Evaluator Information'!G",$B1367)),languages_lookup,2,FALSE),INT(0))</f>
        <v>0</v>
      </c>
      <c r="H1367" s="9">
        <v>69</v>
      </c>
    </row>
    <row r="1368" spans="1:8" x14ac:dyDescent="0.25">
      <c r="A1368" s="9">
        <v>204</v>
      </c>
      <c r="B1368" s="9">
        <v>1584</v>
      </c>
      <c r="C1368" s="9" cm="1">
        <f t="array" aca="1" ref="C1368" ca="1">INDIRECT(_xlfn.CONCAT("'3. Evaluator Information'!C",$B1368))</f>
        <v>0</v>
      </c>
      <c r="D1368" s="9" cm="1">
        <f t="array" aca="1" ref="D1368" ca="1">INDIRECT(_xlfn.CONCAT("'3. Evaluator Information'!D",$B1368))</f>
        <v>0</v>
      </c>
      <c r="E1368" s="9" cm="1">
        <f t="array" aca="1" ref="E1368" ca="1">INDIRECT(_xlfn.CONCAT("'3. Evaluator Information'!E",$B1368))</f>
        <v>0</v>
      </c>
      <c r="F1368" s="9" cm="1">
        <f t="array" aca="1" ref="F1368" ca="1">INDIRECT(_xlfn.CONCAT("'3. Evaluator Information'!F",$B1368))</f>
        <v>0</v>
      </c>
      <c r="G1368" s="9" cm="1">
        <f t="array" aca="1" ref="G1368" ca="1">IFERROR(VLOOKUP(INDIRECT(_xlfn.CONCAT("'3. Evaluator Information'!G",$B1368)),languages_lookup,2,FALSE),INT(0))</f>
        <v>0</v>
      </c>
      <c r="H1368" s="9">
        <v>69</v>
      </c>
    </row>
    <row r="1369" spans="1:8" x14ac:dyDescent="0.25">
      <c r="A1369" s="9">
        <v>204</v>
      </c>
      <c r="B1369" s="9">
        <v>1585</v>
      </c>
      <c r="C1369" s="9" cm="1">
        <f t="array" aca="1" ref="C1369" ca="1">INDIRECT(_xlfn.CONCAT("'3. Evaluator Information'!C",$B1369))</f>
        <v>0</v>
      </c>
      <c r="D1369" s="9" cm="1">
        <f t="array" aca="1" ref="D1369" ca="1">INDIRECT(_xlfn.CONCAT("'3. Evaluator Information'!D",$B1369))</f>
        <v>0</v>
      </c>
      <c r="E1369" s="9" cm="1">
        <f t="array" aca="1" ref="E1369" ca="1">INDIRECT(_xlfn.CONCAT("'3. Evaluator Information'!E",$B1369))</f>
        <v>0</v>
      </c>
      <c r="F1369" s="9" cm="1">
        <f t="array" aca="1" ref="F1369" ca="1">INDIRECT(_xlfn.CONCAT("'3. Evaluator Information'!F",$B1369))</f>
        <v>0</v>
      </c>
      <c r="G1369" s="9" cm="1">
        <f t="array" aca="1" ref="G1369" ca="1">IFERROR(VLOOKUP(INDIRECT(_xlfn.CONCAT("'3. Evaluator Information'!G",$B1369)),languages_lookup,2,FALSE),INT(0))</f>
        <v>0</v>
      </c>
      <c r="H1369" s="9">
        <v>69</v>
      </c>
    </row>
    <row r="1370" spans="1:8" x14ac:dyDescent="0.25">
      <c r="A1370" s="9">
        <v>204</v>
      </c>
      <c r="B1370" s="9">
        <v>1586</v>
      </c>
      <c r="C1370" s="9" cm="1">
        <f t="array" aca="1" ref="C1370" ca="1">INDIRECT(_xlfn.CONCAT("'3. Evaluator Information'!C",$B1370))</f>
        <v>0</v>
      </c>
      <c r="D1370" s="9" cm="1">
        <f t="array" aca="1" ref="D1370" ca="1">INDIRECT(_xlfn.CONCAT("'3. Evaluator Information'!D",$B1370))</f>
        <v>0</v>
      </c>
      <c r="E1370" s="9" cm="1">
        <f t="array" aca="1" ref="E1370" ca="1">INDIRECT(_xlfn.CONCAT("'3. Evaluator Information'!E",$B1370))</f>
        <v>0</v>
      </c>
      <c r="F1370" s="9" cm="1">
        <f t="array" aca="1" ref="F1370" ca="1">INDIRECT(_xlfn.CONCAT("'3. Evaluator Information'!F",$B1370))</f>
        <v>0</v>
      </c>
      <c r="G1370" s="9" cm="1">
        <f t="array" aca="1" ref="G1370" ca="1">IFERROR(VLOOKUP(INDIRECT(_xlfn.CONCAT("'3. Evaluator Information'!G",$B1370)),languages_lookup,2,FALSE),INT(0))</f>
        <v>0</v>
      </c>
      <c r="H1370" s="9">
        <v>69</v>
      </c>
    </row>
    <row r="1371" spans="1:8" x14ac:dyDescent="0.25">
      <c r="A1371" s="9">
        <v>204</v>
      </c>
      <c r="B1371" s="9">
        <v>1587</v>
      </c>
      <c r="C1371" s="9" cm="1">
        <f t="array" aca="1" ref="C1371" ca="1">INDIRECT(_xlfn.CONCAT("'3. Evaluator Information'!C",$B1371))</f>
        <v>0</v>
      </c>
      <c r="D1371" s="9" cm="1">
        <f t="array" aca="1" ref="D1371" ca="1">INDIRECT(_xlfn.CONCAT("'3. Evaluator Information'!D",$B1371))</f>
        <v>0</v>
      </c>
      <c r="E1371" s="9" cm="1">
        <f t="array" aca="1" ref="E1371" ca="1">INDIRECT(_xlfn.CONCAT("'3. Evaluator Information'!E",$B1371))</f>
        <v>0</v>
      </c>
      <c r="F1371" s="9" cm="1">
        <f t="array" aca="1" ref="F1371" ca="1">INDIRECT(_xlfn.CONCAT("'3. Evaluator Information'!F",$B1371))</f>
        <v>0</v>
      </c>
      <c r="G1371" s="9" cm="1">
        <f t="array" aca="1" ref="G1371" ca="1">IFERROR(VLOOKUP(INDIRECT(_xlfn.CONCAT("'3. Evaluator Information'!G",$B1371)),languages_lookup,2,FALSE),INT(0))</f>
        <v>0</v>
      </c>
      <c r="H1371" s="9">
        <v>69</v>
      </c>
    </row>
    <row r="1372" spans="1:8" x14ac:dyDescent="0.25">
      <c r="A1372" s="9">
        <v>204</v>
      </c>
      <c r="B1372" s="9">
        <v>1588</v>
      </c>
      <c r="C1372" s="9" cm="1">
        <f t="array" aca="1" ref="C1372" ca="1">INDIRECT(_xlfn.CONCAT("'3. Evaluator Information'!C",$B1372))</f>
        <v>0</v>
      </c>
      <c r="D1372" s="9" cm="1">
        <f t="array" aca="1" ref="D1372" ca="1">INDIRECT(_xlfn.CONCAT("'3. Evaluator Information'!D",$B1372))</f>
        <v>0</v>
      </c>
      <c r="E1372" s="9" cm="1">
        <f t="array" aca="1" ref="E1372" ca="1">INDIRECT(_xlfn.CONCAT("'3. Evaluator Information'!E",$B1372))</f>
        <v>0</v>
      </c>
      <c r="F1372" s="9" cm="1">
        <f t="array" aca="1" ref="F1372" ca="1">INDIRECT(_xlfn.CONCAT("'3. Evaluator Information'!F",$B1372))</f>
        <v>0</v>
      </c>
      <c r="G1372" s="9" cm="1">
        <f t="array" aca="1" ref="G1372" ca="1">IFERROR(VLOOKUP(INDIRECT(_xlfn.CONCAT("'3. Evaluator Information'!G",$B1372)),languages_lookup,2,FALSE),INT(0))</f>
        <v>0</v>
      </c>
      <c r="H1372" s="9">
        <v>69</v>
      </c>
    </row>
    <row r="1373" spans="1:8" x14ac:dyDescent="0.25">
      <c r="A1373" s="9">
        <v>204</v>
      </c>
      <c r="B1373" s="9">
        <v>1589</v>
      </c>
      <c r="C1373" s="9" cm="1">
        <f t="array" aca="1" ref="C1373" ca="1">INDIRECT(_xlfn.CONCAT("'3. Evaluator Information'!C",$B1373))</f>
        <v>0</v>
      </c>
      <c r="D1373" s="9" cm="1">
        <f t="array" aca="1" ref="D1373" ca="1">INDIRECT(_xlfn.CONCAT("'3. Evaluator Information'!D",$B1373))</f>
        <v>0</v>
      </c>
      <c r="E1373" s="9" cm="1">
        <f t="array" aca="1" ref="E1373" ca="1">INDIRECT(_xlfn.CONCAT("'3. Evaluator Information'!E",$B1373))</f>
        <v>0</v>
      </c>
      <c r="F1373" s="9" cm="1">
        <f t="array" aca="1" ref="F1373" ca="1">INDIRECT(_xlfn.CONCAT("'3. Evaluator Information'!F",$B1373))</f>
        <v>0</v>
      </c>
      <c r="G1373" s="9" cm="1">
        <f t="array" aca="1" ref="G1373" ca="1">IFERROR(VLOOKUP(INDIRECT(_xlfn.CONCAT("'3. Evaluator Information'!G",$B1373)),languages_lookup,2,FALSE),INT(0))</f>
        <v>0</v>
      </c>
      <c r="H1373" s="9">
        <v>69</v>
      </c>
    </row>
    <row r="1374" spans="1:8" x14ac:dyDescent="0.25">
      <c r="A1374" s="9">
        <v>204</v>
      </c>
      <c r="B1374" s="9">
        <v>1590</v>
      </c>
      <c r="C1374" s="9" cm="1">
        <f t="array" aca="1" ref="C1374" ca="1">INDIRECT(_xlfn.CONCAT("'3. Evaluator Information'!C",$B1374))</f>
        <v>0</v>
      </c>
      <c r="D1374" s="9" cm="1">
        <f t="array" aca="1" ref="D1374" ca="1">INDIRECT(_xlfn.CONCAT("'3. Evaluator Information'!D",$B1374))</f>
        <v>0</v>
      </c>
      <c r="E1374" s="9" cm="1">
        <f t="array" aca="1" ref="E1374" ca="1">INDIRECT(_xlfn.CONCAT("'3. Evaluator Information'!E",$B1374))</f>
        <v>0</v>
      </c>
      <c r="F1374" s="9" cm="1">
        <f t="array" aca="1" ref="F1374" ca="1">INDIRECT(_xlfn.CONCAT("'3. Evaluator Information'!F",$B1374))</f>
        <v>0</v>
      </c>
      <c r="G1374" s="9" cm="1">
        <f t="array" aca="1" ref="G1374" ca="1">IFERROR(VLOOKUP(INDIRECT(_xlfn.CONCAT("'3. Evaluator Information'!G",$B1374)),languages_lookup,2,FALSE),INT(0))</f>
        <v>0</v>
      </c>
      <c r="H1374" s="9">
        <v>69</v>
      </c>
    </row>
    <row r="1375" spans="1:8" x14ac:dyDescent="0.25">
      <c r="A1375" s="9">
        <v>204</v>
      </c>
      <c r="B1375" s="9">
        <v>1591</v>
      </c>
      <c r="C1375" s="9" cm="1">
        <f t="array" aca="1" ref="C1375" ca="1">INDIRECT(_xlfn.CONCAT("'3. Evaluator Information'!C",$B1375))</f>
        <v>0</v>
      </c>
      <c r="D1375" s="9" cm="1">
        <f t="array" aca="1" ref="D1375" ca="1">INDIRECT(_xlfn.CONCAT("'3. Evaluator Information'!D",$B1375))</f>
        <v>0</v>
      </c>
      <c r="E1375" s="9" cm="1">
        <f t="array" aca="1" ref="E1375" ca="1">INDIRECT(_xlfn.CONCAT("'3. Evaluator Information'!E",$B1375))</f>
        <v>0</v>
      </c>
      <c r="F1375" s="9" cm="1">
        <f t="array" aca="1" ref="F1375" ca="1">INDIRECT(_xlfn.CONCAT("'3. Evaluator Information'!F",$B1375))</f>
        <v>0</v>
      </c>
      <c r="G1375" s="9" cm="1">
        <f t="array" aca="1" ref="G1375" ca="1">IFERROR(VLOOKUP(INDIRECT(_xlfn.CONCAT("'3. Evaluator Information'!G",$B1375)),languages_lookup,2,FALSE),INT(0))</f>
        <v>0</v>
      </c>
      <c r="H1375" s="9">
        <v>69</v>
      </c>
    </row>
    <row r="1376" spans="1:8" x14ac:dyDescent="0.25">
      <c r="A1376" s="9">
        <v>204</v>
      </c>
      <c r="B1376" s="9">
        <v>1592</v>
      </c>
      <c r="C1376" s="9" cm="1">
        <f t="array" aca="1" ref="C1376" ca="1">INDIRECT(_xlfn.CONCAT("'3. Evaluator Information'!C",$B1376))</f>
        <v>0</v>
      </c>
      <c r="D1376" s="9" cm="1">
        <f t="array" aca="1" ref="D1376" ca="1">INDIRECT(_xlfn.CONCAT("'3. Evaluator Information'!D",$B1376))</f>
        <v>0</v>
      </c>
      <c r="E1376" s="9" cm="1">
        <f t="array" aca="1" ref="E1376" ca="1">INDIRECT(_xlfn.CONCAT("'3. Evaluator Information'!E",$B1376))</f>
        <v>0</v>
      </c>
      <c r="F1376" s="9" cm="1">
        <f t="array" aca="1" ref="F1376" ca="1">INDIRECT(_xlfn.CONCAT("'3. Evaluator Information'!F",$B1376))</f>
        <v>0</v>
      </c>
      <c r="G1376" s="9" cm="1">
        <f t="array" aca="1" ref="G1376" ca="1">IFERROR(VLOOKUP(INDIRECT(_xlfn.CONCAT("'3. Evaluator Information'!G",$B1376)),languages_lookup,2,FALSE),INT(0))</f>
        <v>0</v>
      </c>
      <c r="H1376" s="9">
        <v>69</v>
      </c>
    </row>
    <row r="1377" spans="1:8" x14ac:dyDescent="0.25">
      <c r="A1377" s="9">
        <v>204</v>
      </c>
      <c r="B1377" s="9">
        <v>1593</v>
      </c>
      <c r="C1377" s="9" cm="1">
        <f t="array" aca="1" ref="C1377" ca="1">INDIRECT(_xlfn.CONCAT("'3. Evaluator Information'!C",$B1377))</f>
        <v>0</v>
      </c>
      <c r="D1377" s="9" cm="1">
        <f t="array" aca="1" ref="D1377" ca="1">INDIRECT(_xlfn.CONCAT("'3. Evaluator Information'!D",$B1377))</f>
        <v>0</v>
      </c>
      <c r="E1377" s="9" cm="1">
        <f t="array" aca="1" ref="E1377" ca="1">INDIRECT(_xlfn.CONCAT("'3. Evaluator Information'!E",$B1377))</f>
        <v>0</v>
      </c>
      <c r="F1377" s="9" cm="1">
        <f t="array" aca="1" ref="F1377" ca="1">INDIRECT(_xlfn.CONCAT("'3. Evaluator Information'!F",$B1377))</f>
        <v>0</v>
      </c>
      <c r="G1377" s="9" cm="1">
        <f t="array" aca="1" ref="G1377" ca="1">IFERROR(VLOOKUP(INDIRECT(_xlfn.CONCAT("'3. Evaluator Information'!G",$B1377)),languages_lookup,2,FALSE),INT(0))</f>
        <v>0</v>
      </c>
      <c r="H1377" s="9">
        <v>69</v>
      </c>
    </row>
    <row r="1378" spans="1:8" x14ac:dyDescent="0.25">
      <c r="A1378" s="9">
        <v>204</v>
      </c>
      <c r="B1378" s="9">
        <v>1594</v>
      </c>
      <c r="C1378" s="9" cm="1">
        <f t="array" aca="1" ref="C1378" ca="1">INDIRECT(_xlfn.CONCAT("'3. Evaluator Information'!C",$B1378))</f>
        <v>0</v>
      </c>
      <c r="D1378" s="9" cm="1">
        <f t="array" aca="1" ref="D1378" ca="1">INDIRECT(_xlfn.CONCAT("'3. Evaluator Information'!D",$B1378))</f>
        <v>0</v>
      </c>
      <c r="E1378" s="9" cm="1">
        <f t="array" aca="1" ref="E1378" ca="1">INDIRECT(_xlfn.CONCAT("'3. Evaluator Information'!E",$B1378))</f>
        <v>0</v>
      </c>
      <c r="F1378" s="9" cm="1">
        <f t="array" aca="1" ref="F1378" ca="1">INDIRECT(_xlfn.CONCAT("'3. Evaluator Information'!F",$B1378))</f>
        <v>0</v>
      </c>
      <c r="G1378" s="9" cm="1">
        <f t="array" aca="1" ref="G1378" ca="1">IFERROR(VLOOKUP(INDIRECT(_xlfn.CONCAT("'3. Evaluator Information'!G",$B1378)),languages_lookup,2,FALSE),INT(0))</f>
        <v>0</v>
      </c>
      <c r="H1378" s="9">
        <v>69</v>
      </c>
    </row>
    <row r="1379" spans="1:8" x14ac:dyDescent="0.25">
      <c r="A1379" s="9">
        <v>204</v>
      </c>
      <c r="B1379" s="9">
        <v>1595</v>
      </c>
      <c r="C1379" s="9" cm="1">
        <f t="array" aca="1" ref="C1379" ca="1">INDIRECT(_xlfn.CONCAT("'3. Evaluator Information'!C",$B1379))</f>
        <v>0</v>
      </c>
      <c r="D1379" s="9" cm="1">
        <f t="array" aca="1" ref="D1379" ca="1">INDIRECT(_xlfn.CONCAT("'3. Evaluator Information'!D",$B1379))</f>
        <v>0</v>
      </c>
      <c r="E1379" s="9" cm="1">
        <f t="array" aca="1" ref="E1379" ca="1">INDIRECT(_xlfn.CONCAT("'3. Evaluator Information'!E",$B1379))</f>
        <v>0</v>
      </c>
      <c r="F1379" s="9" cm="1">
        <f t="array" aca="1" ref="F1379" ca="1">INDIRECT(_xlfn.CONCAT("'3. Evaluator Information'!F",$B1379))</f>
        <v>0</v>
      </c>
      <c r="G1379" s="9" cm="1">
        <f t="array" aca="1" ref="G1379" ca="1">IFERROR(VLOOKUP(INDIRECT(_xlfn.CONCAT("'3. Evaluator Information'!G",$B1379)),languages_lookup,2,FALSE),INT(0))</f>
        <v>0</v>
      </c>
      <c r="H1379" s="9">
        <v>69</v>
      </c>
    </row>
    <row r="1380" spans="1:8" x14ac:dyDescent="0.25">
      <c r="A1380" s="9">
        <v>204</v>
      </c>
      <c r="B1380" s="9">
        <v>1596</v>
      </c>
      <c r="C1380" s="9" cm="1">
        <f t="array" aca="1" ref="C1380" ca="1">INDIRECT(_xlfn.CONCAT("'3. Evaluator Information'!C",$B1380))</f>
        <v>0</v>
      </c>
      <c r="D1380" s="9" cm="1">
        <f t="array" aca="1" ref="D1380" ca="1">INDIRECT(_xlfn.CONCAT("'3. Evaluator Information'!D",$B1380))</f>
        <v>0</v>
      </c>
      <c r="E1380" s="9" cm="1">
        <f t="array" aca="1" ref="E1380" ca="1">INDIRECT(_xlfn.CONCAT("'3. Evaluator Information'!E",$B1380))</f>
        <v>0</v>
      </c>
      <c r="F1380" s="9" cm="1">
        <f t="array" aca="1" ref="F1380" ca="1">INDIRECT(_xlfn.CONCAT("'3. Evaluator Information'!F",$B1380))</f>
        <v>0</v>
      </c>
      <c r="G1380" s="9" cm="1">
        <f t="array" aca="1" ref="G1380" ca="1">IFERROR(VLOOKUP(INDIRECT(_xlfn.CONCAT("'3. Evaluator Information'!G",$B1380)),languages_lookup,2,FALSE),INT(0))</f>
        <v>0</v>
      </c>
      <c r="H1380" s="9">
        <v>69</v>
      </c>
    </row>
    <row r="1381" spans="1:8" x14ac:dyDescent="0.25">
      <c r="A1381" s="9">
        <v>204</v>
      </c>
      <c r="B1381" s="9">
        <v>1597</v>
      </c>
      <c r="C1381" s="9" cm="1">
        <f t="array" aca="1" ref="C1381" ca="1">INDIRECT(_xlfn.CONCAT("'3. Evaluator Information'!C",$B1381))</f>
        <v>0</v>
      </c>
      <c r="D1381" s="9" cm="1">
        <f t="array" aca="1" ref="D1381" ca="1">INDIRECT(_xlfn.CONCAT("'3. Evaluator Information'!D",$B1381))</f>
        <v>0</v>
      </c>
      <c r="E1381" s="9" cm="1">
        <f t="array" aca="1" ref="E1381" ca="1">INDIRECT(_xlfn.CONCAT("'3. Evaluator Information'!E",$B1381))</f>
        <v>0</v>
      </c>
      <c r="F1381" s="9" cm="1">
        <f t="array" aca="1" ref="F1381" ca="1">INDIRECT(_xlfn.CONCAT("'3. Evaluator Information'!F",$B1381))</f>
        <v>0</v>
      </c>
      <c r="G1381" s="9" cm="1">
        <f t="array" aca="1" ref="G1381" ca="1">IFERROR(VLOOKUP(INDIRECT(_xlfn.CONCAT("'3. Evaluator Information'!G",$B1381)),languages_lookup,2,FALSE),INT(0))</f>
        <v>0</v>
      </c>
      <c r="H1381" s="9">
        <v>69</v>
      </c>
    </row>
    <row r="1382" spans="1:8" x14ac:dyDescent="0.25">
      <c r="A1382" s="9">
        <v>207</v>
      </c>
      <c r="B1382" s="9">
        <v>1601</v>
      </c>
      <c r="C1382" s="9" cm="1">
        <f t="array" aca="1" ref="C1382" ca="1">INDIRECT(_xlfn.CONCAT("'3. Evaluator Information'!C",$B1382))</f>
        <v>0</v>
      </c>
      <c r="D1382" s="9" cm="1">
        <f t="array" aca="1" ref="D1382" ca="1">INDIRECT(_xlfn.CONCAT("'3. Evaluator Information'!D",$B1382))</f>
        <v>0</v>
      </c>
      <c r="E1382" s="9" cm="1">
        <f t="array" aca="1" ref="E1382" ca="1">INDIRECT(_xlfn.CONCAT("'3. Evaluator Information'!E",$B1382))</f>
        <v>0</v>
      </c>
      <c r="F1382" s="9" cm="1">
        <f t="array" aca="1" ref="F1382" ca="1">INDIRECT(_xlfn.CONCAT("'3. Evaluator Information'!F",$B1382))</f>
        <v>0</v>
      </c>
      <c r="G1382" s="9" cm="1">
        <f t="array" aca="1" ref="G1382" ca="1">IFERROR(VLOOKUP(INDIRECT(_xlfn.CONCAT("'3. Evaluator Information'!G",$B1382)),languages_lookup,2,FALSE),INT(0))</f>
        <v>0</v>
      </c>
      <c r="H1382" s="9">
        <v>70</v>
      </c>
    </row>
    <row r="1383" spans="1:8" x14ac:dyDescent="0.25">
      <c r="A1383" s="9">
        <v>207</v>
      </c>
      <c r="B1383" s="9">
        <v>1602</v>
      </c>
      <c r="C1383" s="9" cm="1">
        <f t="array" aca="1" ref="C1383" ca="1">INDIRECT(_xlfn.CONCAT("'3. Evaluator Information'!C",$B1383))</f>
        <v>0</v>
      </c>
      <c r="D1383" s="9" cm="1">
        <f t="array" aca="1" ref="D1383" ca="1">INDIRECT(_xlfn.CONCAT("'3. Evaluator Information'!D",$B1383))</f>
        <v>0</v>
      </c>
      <c r="E1383" s="9" cm="1">
        <f t="array" aca="1" ref="E1383" ca="1">INDIRECT(_xlfn.CONCAT("'3. Evaluator Information'!E",$B1383))</f>
        <v>0</v>
      </c>
      <c r="F1383" s="9" cm="1">
        <f t="array" aca="1" ref="F1383" ca="1">INDIRECT(_xlfn.CONCAT("'3. Evaluator Information'!F",$B1383))</f>
        <v>0</v>
      </c>
      <c r="G1383" s="9" cm="1">
        <f t="array" aca="1" ref="G1383" ca="1">IFERROR(VLOOKUP(INDIRECT(_xlfn.CONCAT("'3. Evaluator Information'!G",$B1383)),languages_lookup,2,FALSE),INT(0))</f>
        <v>0</v>
      </c>
      <c r="H1383" s="9">
        <v>70</v>
      </c>
    </row>
    <row r="1384" spans="1:8" x14ac:dyDescent="0.25">
      <c r="A1384" s="9">
        <v>207</v>
      </c>
      <c r="B1384" s="9">
        <v>1603</v>
      </c>
      <c r="C1384" s="9" cm="1">
        <f t="array" aca="1" ref="C1384" ca="1">INDIRECT(_xlfn.CONCAT("'3. Evaluator Information'!C",$B1384))</f>
        <v>0</v>
      </c>
      <c r="D1384" s="9" cm="1">
        <f t="array" aca="1" ref="D1384" ca="1">INDIRECT(_xlfn.CONCAT("'3. Evaluator Information'!D",$B1384))</f>
        <v>0</v>
      </c>
      <c r="E1384" s="9" cm="1">
        <f t="array" aca="1" ref="E1384" ca="1">INDIRECT(_xlfn.CONCAT("'3. Evaluator Information'!E",$B1384))</f>
        <v>0</v>
      </c>
      <c r="F1384" s="9" cm="1">
        <f t="array" aca="1" ref="F1384" ca="1">INDIRECT(_xlfn.CONCAT("'3. Evaluator Information'!F",$B1384))</f>
        <v>0</v>
      </c>
      <c r="G1384" s="9" cm="1">
        <f t="array" aca="1" ref="G1384" ca="1">IFERROR(VLOOKUP(INDIRECT(_xlfn.CONCAT("'3. Evaluator Information'!G",$B1384)),languages_lookup,2,FALSE),INT(0))</f>
        <v>0</v>
      </c>
      <c r="H1384" s="9">
        <v>70</v>
      </c>
    </row>
    <row r="1385" spans="1:8" x14ac:dyDescent="0.25">
      <c r="A1385" s="9">
        <v>207</v>
      </c>
      <c r="B1385" s="9">
        <v>1604</v>
      </c>
      <c r="C1385" s="9" cm="1">
        <f t="array" aca="1" ref="C1385" ca="1">INDIRECT(_xlfn.CONCAT("'3. Evaluator Information'!C",$B1385))</f>
        <v>0</v>
      </c>
      <c r="D1385" s="9" cm="1">
        <f t="array" aca="1" ref="D1385" ca="1">INDIRECT(_xlfn.CONCAT("'3. Evaluator Information'!D",$B1385))</f>
        <v>0</v>
      </c>
      <c r="E1385" s="9" cm="1">
        <f t="array" aca="1" ref="E1385" ca="1">INDIRECT(_xlfn.CONCAT("'3. Evaluator Information'!E",$B1385))</f>
        <v>0</v>
      </c>
      <c r="F1385" s="9" cm="1">
        <f t="array" aca="1" ref="F1385" ca="1">INDIRECT(_xlfn.CONCAT("'3. Evaluator Information'!F",$B1385))</f>
        <v>0</v>
      </c>
      <c r="G1385" s="9" cm="1">
        <f t="array" aca="1" ref="G1385" ca="1">IFERROR(VLOOKUP(INDIRECT(_xlfn.CONCAT("'3. Evaluator Information'!G",$B1385)),languages_lookup,2,FALSE),INT(0))</f>
        <v>0</v>
      </c>
      <c r="H1385" s="9">
        <v>70</v>
      </c>
    </row>
    <row r="1386" spans="1:8" x14ac:dyDescent="0.25">
      <c r="A1386" s="9">
        <v>207</v>
      </c>
      <c r="B1386" s="9">
        <v>1605</v>
      </c>
      <c r="C1386" s="9" cm="1">
        <f t="array" aca="1" ref="C1386" ca="1">INDIRECT(_xlfn.CONCAT("'3. Evaluator Information'!C",$B1386))</f>
        <v>0</v>
      </c>
      <c r="D1386" s="9" cm="1">
        <f t="array" aca="1" ref="D1386" ca="1">INDIRECT(_xlfn.CONCAT("'3. Evaluator Information'!D",$B1386))</f>
        <v>0</v>
      </c>
      <c r="E1386" s="9" cm="1">
        <f t="array" aca="1" ref="E1386" ca="1">INDIRECT(_xlfn.CONCAT("'3. Evaluator Information'!E",$B1386))</f>
        <v>0</v>
      </c>
      <c r="F1386" s="9" cm="1">
        <f t="array" aca="1" ref="F1386" ca="1">INDIRECT(_xlfn.CONCAT("'3. Evaluator Information'!F",$B1386))</f>
        <v>0</v>
      </c>
      <c r="G1386" s="9" cm="1">
        <f t="array" aca="1" ref="G1386" ca="1">IFERROR(VLOOKUP(INDIRECT(_xlfn.CONCAT("'3. Evaluator Information'!G",$B1386)),languages_lookup,2,FALSE),INT(0))</f>
        <v>0</v>
      </c>
      <c r="H1386" s="9">
        <v>70</v>
      </c>
    </row>
    <row r="1387" spans="1:8" x14ac:dyDescent="0.25">
      <c r="A1387" s="9">
        <v>207</v>
      </c>
      <c r="B1387" s="9">
        <v>1606</v>
      </c>
      <c r="C1387" s="9" cm="1">
        <f t="array" aca="1" ref="C1387" ca="1">INDIRECT(_xlfn.CONCAT("'3. Evaluator Information'!C",$B1387))</f>
        <v>0</v>
      </c>
      <c r="D1387" s="9" cm="1">
        <f t="array" aca="1" ref="D1387" ca="1">INDIRECT(_xlfn.CONCAT("'3. Evaluator Information'!D",$B1387))</f>
        <v>0</v>
      </c>
      <c r="E1387" s="9" cm="1">
        <f t="array" aca="1" ref="E1387" ca="1">INDIRECT(_xlfn.CONCAT("'3. Evaluator Information'!E",$B1387))</f>
        <v>0</v>
      </c>
      <c r="F1387" s="9" cm="1">
        <f t="array" aca="1" ref="F1387" ca="1">INDIRECT(_xlfn.CONCAT("'3. Evaluator Information'!F",$B1387))</f>
        <v>0</v>
      </c>
      <c r="G1387" s="9" cm="1">
        <f t="array" aca="1" ref="G1387" ca="1">IFERROR(VLOOKUP(INDIRECT(_xlfn.CONCAT("'3. Evaluator Information'!G",$B1387)),languages_lookup,2,FALSE),INT(0))</f>
        <v>0</v>
      </c>
      <c r="H1387" s="9">
        <v>70</v>
      </c>
    </row>
    <row r="1388" spans="1:8" x14ac:dyDescent="0.25">
      <c r="A1388" s="9">
        <v>207</v>
      </c>
      <c r="B1388" s="9">
        <v>1607</v>
      </c>
      <c r="C1388" s="9" cm="1">
        <f t="array" aca="1" ref="C1388" ca="1">INDIRECT(_xlfn.CONCAT("'3. Evaluator Information'!C",$B1388))</f>
        <v>0</v>
      </c>
      <c r="D1388" s="9" cm="1">
        <f t="array" aca="1" ref="D1388" ca="1">INDIRECT(_xlfn.CONCAT("'3. Evaluator Information'!D",$B1388))</f>
        <v>0</v>
      </c>
      <c r="E1388" s="9" cm="1">
        <f t="array" aca="1" ref="E1388" ca="1">INDIRECT(_xlfn.CONCAT("'3. Evaluator Information'!E",$B1388))</f>
        <v>0</v>
      </c>
      <c r="F1388" s="9" cm="1">
        <f t="array" aca="1" ref="F1388" ca="1">INDIRECT(_xlfn.CONCAT("'3. Evaluator Information'!F",$B1388))</f>
        <v>0</v>
      </c>
      <c r="G1388" s="9" cm="1">
        <f t="array" aca="1" ref="G1388" ca="1">IFERROR(VLOOKUP(INDIRECT(_xlfn.CONCAT("'3. Evaluator Information'!G",$B1388)),languages_lookup,2,FALSE),INT(0))</f>
        <v>0</v>
      </c>
      <c r="H1388" s="9">
        <v>70</v>
      </c>
    </row>
    <row r="1389" spans="1:8" x14ac:dyDescent="0.25">
      <c r="A1389" s="9">
        <v>207</v>
      </c>
      <c r="B1389" s="9">
        <v>1608</v>
      </c>
      <c r="C1389" s="9" cm="1">
        <f t="array" aca="1" ref="C1389" ca="1">INDIRECT(_xlfn.CONCAT("'3. Evaluator Information'!C",$B1389))</f>
        <v>0</v>
      </c>
      <c r="D1389" s="9" cm="1">
        <f t="array" aca="1" ref="D1389" ca="1">INDIRECT(_xlfn.CONCAT("'3. Evaluator Information'!D",$B1389))</f>
        <v>0</v>
      </c>
      <c r="E1389" s="9" cm="1">
        <f t="array" aca="1" ref="E1389" ca="1">INDIRECT(_xlfn.CONCAT("'3. Evaluator Information'!E",$B1389))</f>
        <v>0</v>
      </c>
      <c r="F1389" s="9" cm="1">
        <f t="array" aca="1" ref="F1389" ca="1">INDIRECT(_xlfn.CONCAT("'3. Evaluator Information'!F",$B1389))</f>
        <v>0</v>
      </c>
      <c r="G1389" s="9" cm="1">
        <f t="array" aca="1" ref="G1389" ca="1">IFERROR(VLOOKUP(INDIRECT(_xlfn.CONCAT("'3. Evaluator Information'!G",$B1389)),languages_lookup,2,FALSE),INT(0))</f>
        <v>0</v>
      </c>
      <c r="H1389" s="9">
        <v>70</v>
      </c>
    </row>
    <row r="1390" spans="1:8" x14ac:dyDescent="0.25">
      <c r="A1390" s="9">
        <v>207</v>
      </c>
      <c r="B1390" s="9">
        <v>1609</v>
      </c>
      <c r="C1390" s="9" cm="1">
        <f t="array" aca="1" ref="C1390" ca="1">INDIRECT(_xlfn.CONCAT("'3. Evaluator Information'!C",$B1390))</f>
        <v>0</v>
      </c>
      <c r="D1390" s="9" cm="1">
        <f t="array" aca="1" ref="D1390" ca="1">INDIRECT(_xlfn.CONCAT("'3. Evaluator Information'!D",$B1390))</f>
        <v>0</v>
      </c>
      <c r="E1390" s="9" cm="1">
        <f t="array" aca="1" ref="E1390" ca="1">INDIRECT(_xlfn.CONCAT("'3. Evaluator Information'!E",$B1390))</f>
        <v>0</v>
      </c>
      <c r="F1390" s="9" cm="1">
        <f t="array" aca="1" ref="F1390" ca="1">INDIRECT(_xlfn.CONCAT("'3. Evaluator Information'!F",$B1390))</f>
        <v>0</v>
      </c>
      <c r="G1390" s="9" cm="1">
        <f t="array" aca="1" ref="G1390" ca="1">IFERROR(VLOOKUP(INDIRECT(_xlfn.CONCAT("'3. Evaluator Information'!G",$B1390)),languages_lookup,2,FALSE),INT(0))</f>
        <v>0</v>
      </c>
      <c r="H1390" s="9">
        <v>70</v>
      </c>
    </row>
    <row r="1391" spans="1:8" x14ac:dyDescent="0.25">
      <c r="A1391" s="9">
        <v>207</v>
      </c>
      <c r="B1391" s="9">
        <v>1610</v>
      </c>
      <c r="C1391" s="9" cm="1">
        <f t="array" aca="1" ref="C1391" ca="1">INDIRECT(_xlfn.CONCAT("'3. Evaluator Information'!C",$B1391))</f>
        <v>0</v>
      </c>
      <c r="D1391" s="9" cm="1">
        <f t="array" aca="1" ref="D1391" ca="1">INDIRECT(_xlfn.CONCAT("'3. Evaluator Information'!D",$B1391))</f>
        <v>0</v>
      </c>
      <c r="E1391" s="9" cm="1">
        <f t="array" aca="1" ref="E1391" ca="1">INDIRECT(_xlfn.CONCAT("'3. Evaluator Information'!E",$B1391))</f>
        <v>0</v>
      </c>
      <c r="F1391" s="9" cm="1">
        <f t="array" aca="1" ref="F1391" ca="1">INDIRECT(_xlfn.CONCAT("'3. Evaluator Information'!F",$B1391))</f>
        <v>0</v>
      </c>
      <c r="G1391" s="9" cm="1">
        <f t="array" aca="1" ref="G1391" ca="1">IFERROR(VLOOKUP(INDIRECT(_xlfn.CONCAT("'3. Evaluator Information'!G",$B1391)),languages_lookup,2,FALSE),INT(0))</f>
        <v>0</v>
      </c>
      <c r="H1391" s="9">
        <v>70</v>
      </c>
    </row>
    <row r="1392" spans="1:8" x14ac:dyDescent="0.25">
      <c r="A1392" s="9">
        <v>207</v>
      </c>
      <c r="B1392" s="9">
        <v>1611</v>
      </c>
      <c r="C1392" s="9" cm="1">
        <f t="array" aca="1" ref="C1392" ca="1">INDIRECT(_xlfn.CONCAT("'3. Evaluator Information'!C",$B1392))</f>
        <v>0</v>
      </c>
      <c r="D1392" s="9" cm="1">
        <f t="array" aca="1" ref="D1392" ca="1">INDIRECT(_xlfn.CONCAT("'3. Evaluator Information'!D",$B1392))</f>
        <v>0</v>
      </c>
      <c r="E1392" s="9" cm="1">
        <f t="array" aca="1" ref="E1392" ca="1">INDIRECT(_xlfn.CONCAT("'3. Evaluator Information'!E",$B1392))</f>
        <v>0</v>
      </c>
      <c r="F1392" s="9" cm="1">
        <f t="array" aca="1" ref="F1392" ca="1">INDIRECT(_xlfn.CONCAT("'3. Evaluator Information'!F",$B1392))</f>
        <v>0</v>
      </c>
      <c r="G1392" s="9" cm="1">
        <f t="array" aca="1" ref="G1392" ca="1">IFERROR(VLOOKUP(INDIRECT(_xlfn.CONCAT("'3. Evaluator Information'!G",$B1392)),languages_lookup,2,FALSE),INT(0))</f>
        <v>0</v>
      </c>
      <c r="H1392" s="9">
        <v>70</v>
      </c>
    </row>
    <row r="1393" spans="1:8" x14ac:dyDescent="0.25">
      <c r="A1393" s="9">
        <v>207</v>
      </c>
      <c r="B1393" s="9">
        <v>1612</v>
      </c>
      <c r="C1393" s="9" cm="1">
        <f t="array" aca="1" ref="C1393" ca="1">INDIRECT(_xlfn.CONCAT("'3. Evaluator Information'!C",$B1393))</f>
        <v>0</v>
      </c>
      <c r="D1393" s="9" cm="1">
        <f t="array" aca="1" ref="D1393" ca="1">INDIRECT(_xlfn.CONCAT("'3. Evaluator Information'!D",$B1393))</f>
        <v>0</v>
      </c>
      <c r="E1393" s="9" cm="1">
        <f t="array" aca="1" ref="E1393" ca="1">INDIRECT(_xlfn.CONCAT("'3. Evaluator Information'!E",$B1393))</f>
        <v>0</v>
      </c>
      <c r="F1393" s="9" cm="1">
        <f t="array" aca="1" ref="F1393" ca="1">INDIRECT(_xlfn.CONCAT("'3. Evaluator Information'!F",$B1393))</f>
        <v>0</v>
      </c>
      <c r="G1393" s="9" cm="1">
        <f t="array" aca="1" ref="G1393" ca="1">IFERROR(VLOOKUP(INDIRECT(_xlfn.CONCAT("'3. Evaluator Information'!G",$B1393)),languages_lookup,2,FALSE),INT(0))</f>
        <v>0</v>
      </c>
      <c r="H1393" s="9">
        <v>70</v>
      </c>
    </row>
    <row r="1394" spans="1:8" x14ac:dyDescent="0.25">
      <c r="A1394" s="9">
        <v>207</v>
      </c>
      <c r="B1394" s="9">
        <v>1613</v>
      </c>
      <c r="C1394" s="9" cm="1">
        <f t="array" aca="1" ref="C1394" ca="1">INDIRECT(_xlfn.CONCAT("'3. Evaluator Information'!C",$B1394))</f>
        <v>0</v>
      </c>
      <c r="D1394" s="9" cm="1">
        <f t="array" aca="1" ref="D1394" ca="1">INDIRECT(_xlfn.CONCAT("'3. Evaluator Information'!D",$B1394))</f>
        <v>0</v>
      </c>
      <c r="E1394" s="9" cm="1">
        <f t="array" aca="1" ref="E1394" ca="1">INDIRECT(_xlfn.CONCAT("'3. Evaluator Information'!E",$B1394))</f>
        <v>0</v>
      </c>
      <c r="F1394" s="9" cm="1">
        <f t="array" aca="1" ref="F1394" ca="1">INDIRECT(_xlfn.CONCAT("'3. Evaluator Information'!F",$B1394))</f>
        <v>0</v>
      </c>
      <c r="G1394" s="9" cm="1">
        <f t="array" aca="1" ref="G1394" ca="1">IFERROR(VLOOKUP(INDIRECT(_xlfn.CONCAT("'3. Evaluator Information'!G",$B1394)),languages_lookup,2,FALSE),INT(0))</f>
        <v>0</v>
      </c>
      <c r="H1394" s="9">
        <v>70</v>
      </c>
    </row>
    <row r="1395" spans="1:8" x14ac:dyDescent="0.25">
      <c r="A1395" s="9">
        <v>207</v>
      </c>
      <c r="B1395" s="9">
        <v>1614</v>
      </c>
      <c r="C1395" s="9" cm="1">
        <f t="array" aca="1" ref="C1395" ca="1">INDIRECT(_xlfn.CONCAT("'3. Evaluator Information'!C",$B1395))</f>
        <v>0</v>
      </c>
      <c r="D1395" s="9" cm="1">
        <f t="array" aca="1" ref="D1395" ca="1">INDIRECT(_xlfn.CONCAT("'3. Evaluator Information'!D",$B1395))</f>
        <v>0</v>
      </c>
      <c r="E1395" s="9" cm="1">
        <f t="array" aca="1" ref="E1395" ca="1">INDIRECT(_xlfn.CONCAT("'3. Evaluator Information'!E",$B1395))</f>
        <v>0</v>
      </c>
      <c r="F1395" s="9" cm="1">
        <f t="array" aca="1" ref="F1395" ca="1">INDIRECT(_xlfn.CONCAT("'3. Evaluator Information'!F",$B1395))</f>
        <v>0</v>
      </c>
      <c r="G1395" s="9" cm="1">
        <f t="array" aca="1" ref="G1395" ca="1">IFERROR(VLOOKUP(INDIRECT(_xlfn.CONCAT("'3. Evaluator Information'!G",$B1395)),languages_lookup,2,FALSE),INT(0))</f>
        <v>0</v>
      </c>
      <c r="H1395" s="9">
        <v>70</v>
      </c>
    </row>
    <row r="1396" spans="1:8" x14ac:dyDescent="0.25">
      <c r="A1396" s="9">
        <v>207</v>
      </c>
      <c r="B1396" s="9">
        <v>1615</v>
      </c>
      <c r="C1396" s="9" cm="1">
        <f t="array" aca="1" ref="C1396" ca="1">INDIRECT(_xlfn.CONCAT("'3. Evaluator Information'!C",$B1396))</f>
        <v>0</v>
      </c>
      <c r="D1396" s="9" cm="1">
        <f t="array" aca="1" ref="D1396" ca="1">INDIRECT(_xlfn.CONCAT("'3. Evaluator Information'!D",$B1396))</f>
        <v>0</v>
      </c>
      <c r="E1396" s="9" cm="1">
        <f t="array" aca="1" ref="E1396" ca="1">INDIRECT(_xlfn.CONCAT("'3. Evaluator Information'!E",$B1396))</f>
        <v>0</v>
      </c>
      <c r="F1396" s="9" cm="1">
        <f t="array" aca="1" ref="F1396" ca="1">INDIRECT(_xlfn.CONCAT("'3. Evaluator Information'!F",$B1396))</f>
        <v>0</v>
      </c>
      <c r="G1396" s="9" cm="1">
        <f t="array" aca="1" ref="G1396" ca="1">IFERROR(VLOOKUP(INDIRECT(_xlfn.CONCAT("'3. Evaluator Information'!G",$B1396)),languages_lookup,2,FALSE),INT(0))</f>
        <v>0</v>
      </c>
      <c r="H1396" s="9">
        <v>70</v>
      </c>
    </row>
    <row r="1397" spans="1:8" x14ac:dyDescent="0.25">
      <c r="A1397" s="9">
        <v>207</v>
      </c>
      <c r="B1397" s="9">
        <v>1616</v>
      </c>
      <c r="C1397" s="9" cm="1">
        <f t="array" aca="1" ref="C1397" ca="1">INDIRECT(_xlfn.CONCAT("'3. Evaluator Information'!C",$B1397))</f>
        <v>0</v>
      </c>
      <c r="D1397" s="9" cm="1">
        <f t="array" aca="1" ref="D1397" ca="1">INDIRECT(_xlfn.CONCAT("'3. Evaluator Information'!D",$B1397))</f>
        <v>0</v>
      </c>
      <c r="E1397" s="9" cm="1">
        <f t="array" aca="1" ref="E1397" ca="1">INDIRECT(_xlfn.CONCAT("'3. Evaluator Information'!E",$B1397))</f>
        <v>0</v>
      </c>
      <c r="F1397" s="9" cm="1">
        <f t="array" aca="1" ref="F1397" ca="1">INDIRECT(_xlfn.CONCAT("'3. Evaluator Information'!F",$B1397))</f>
        <v>0</v>
      </c>
      <c r="G1397" s="9" cm="1">
        <f t="array" aca="1" ref="G1397" ca="1">IFERROR(VLOOKUP(INDIRECT(_xlfn.CONCAT("'3. Evaluator Information'!G",$B1397)),languages_lookup,2,FALSE),INT(0))</f>
        <v>0</v>
      </c>
      <c r="H1397" s="9">
        <v>70</v>
      </c>
    </row>
    <row r="1398" spans="1:8" x14ac:dyDescent="0.25">
      <c r="A1398" s="9">
        <v>207</v>
      </c>
      <c r="B1398" s="9">
        <v>1617</v>
      </c>
      <c r="C1398" s="9" cm="1">
        <f t="array" aca="1" ref="C1398" ca="1">INDIRECT(_xlfn.CONCAT("'3. Evaluator Information'!C",$B1398))</f>
        <v>0</v>
      </c>
      <c r="D1398" s="9" cm="1">
        <f t="array" aca="1" ref="D1398" ca="1">INDIRECT(_xlfn.CONCAT("'3. Evaluator Information'!D",$B1398))</f>
        <v>0</v>
      </c>
      <c r="E1398" s="9" cm="1">
        <f t="array" aca="1" ref="E1398" ca="1">INDIRECT(_xlfn.CONCAT("'3. Evaluator Information'!E",$B1398))</f>
        <v>0</v>
      </c>
      <c r="F1398" s="9" cm="1">
        <f t="array" aca="1" ref="F1398" ca="1">INDIRECT(_xlfn.CONCAT("'3. Evaluator Information'!F",$B1398))</f>
        <v>0</v>
      </c>
      <c r="G1398" s="9" cm="1">
        <f t="array" aca="1" ref="G1398" ca="1">IFERROR(VLOOKUP(INDIRECT(_xlfn.CONCAT("'3. Evaluator Information'!G",$B1398)),languages_lookup,2,FALSE),INT(0))</f>
        <v>0</v>
      </c>
      <c r="H1398" s="9">
        <v>70</v>
      </c>
    </row>
    <row r="1399" spans="1:8" x14ac:dyDescent="0.25">
      <c r="A1399" s="9">
        <v>207</v>
      </c>
      <c r="B1399" s="9">
        <v>1618</v>
      </c>
      <c r="C1399" s="9" cm="1">
        <f t="array" aca="1" ref="C1399" ca="1">INDIRECT(_xlfn.CONCAT("'3. Evaluator Information'!C",$B1399))</f>
        <v>0</v>
      </c>
      <c r="D1399" s="9" cm="1">
        <f t="array" aca="1" ref="D1399" ca="1">INDIRECT(_xlfn.CONCAT("'3. Evaluator Information'!D",$B1399))</f>
        <v>0</v>
      </c>
      <c r="E1399" s="9" cm="1">
        <f t="array" aca="1" ref="E1399" ca="1">INDIRECT(_xlfn.CONCAT("'3. Evaluator Information'!E",$B1399))</f>
        <v>0</v>
      </c>
      <c r="F1399" s="9" cm="1">
        <f t="array" aca="1" ref="F1399" ca="1">INDIRECT(_xlfn.CONCAT("'3. Evaluator Information'!F",$B1399))</f>
        <v>0</v>
      </c>
      <c r="G1399" s="9" cm="1">
        <f t="array" aca="1" ref="G1399" ca="1">IFERROR(VLOOKUP(INDIRECT(_xlfn.CONCAT("'3. Evaluator Information'!G",$B1399)),languages_lookup,2,FALSE),INT(0))</f>
        <v>0</v>
      </c>
      <c r="H1399" s="9">
        <v>70</v>
      </c>
    </row>
    <row r="1400" spans="1:8" x14ac:dyDescent="0.25">
      <c r="A1400" s="9">
        <v>207</v>
      </c>
      <c r="B1400" s="9">
        <v>1619</v>
      </c>
      <c r="C1400" s="9" cm="1">
        <f t="array" aca="1" ref="C1400" ca="1">INDIRECT(_xlfn.CONCAT("'3. Evaluator Information'!C",$B1400))</f>
        <v>0</v>
      </c>
      <c r="D1400" s="9" cm="1">
        <f t="array" aca="1" ref="D1400" ca="1">INDIRECT(_xlfn.CONCAT("'3. Evaluator Information'!D",$B1400))</f>
        <v>0</v>
      </c>
      <c r="E1400" s="9" cm="1">
        <f t="array" aca="1" ref="E1400" ca="1">INDIRECT(_xlfn.CONCAT("'3. Evaluator Information'!E",$B1400))</f>
        <v>0</v>
      </c>
      <c r="F1400" s="9" cm="1">
        <f t="array" aca="1" ref="F1400" ca="1">INDIRECT(_xlfn.CONCAT("'3. Evaluator Information'!F",$B1400))</f>
        <v>0</v>
      </c>
      <c r="G1400" s="9" cm="1">
        <f t="array" aca="1" ref="G1400" ca="1">IFERROR(VLOOKUP(INDIRECT(_xlfn.CONCAT("'3. Evaluator Information'!G",$B1400)),languages_lookup,2,FALSE),INT(0))</f>
        <v>0</v>
      </c>
      <c r="H1400" s="9">
        <v>70</v>
      </c>
    </row>
    <row r="1401" spans="1:8" x14ac:dyDescent="0.25">
      <c r="A1401" s="9">
        <v>207</v>
      </c>
      <c r="B1401" s="9">
        <v>1620</v>
      </c>
      <c r="C1401" s="9" cm="1">
        <f t="array" aca="1" ref="C1401" ca="1">INDIRECT(_xlfn.CONCAT("'3. Evaluator Information'!C",$B1401))</f>
        <v>0</v>
      </c>
      <c r="D1401" s="9" cm="1">
        <f t="array" aca="1" ref="D1401" ca="1">INDIRECT(_xlfn.CONCAT("'3. Evaluator Information'!D",$B1401))</f>
        <v>0</v>
      </c>
      <c r="E1401" s="9" cm="1">
        <f t="array" aca="1" ref="E1401" ca="1">INDIRECT(_xlfn.CONCAT("'3. Evaluator Information'!E",$B1401))</f>
        <v>0</v>
      </c>
      <c r="F1401" s="9" cm="1">
        <f t="array" aca="1" ref="F1401" ca="1">INDIRECT(_xlfn.CONCAT("'3. Evaluator Information'!F",$B1401))</f>
        <v>0</v>
      </c>
      <c r="G1401" s="9" cm="1">
        <f t="array" aca="1" ref="G1401" ca="1">IFERROR(VLOOKUP(INDIRECT(_xlfn.CONCAT("'3. Evaluator Information'!G",$B1401)),languages_lookup,2,FALSE),INT(0))</f>
        <v>0</v>
      </c>
      <c r="H1401" s="9">
        <v>70</v>
      </c>
    </row>
    <row r="1402" spans="1:8" x14ac:dyDescent="0.25">
      <c r="A1402" s="9">
        <v>210</v>
      </c>
      <c r="B1402" s="9">
        <v>1624</v>
      </c>
      <c r="C1402" s="9" cm="1">
        <f t="array" aca="1" ref="C1402" ca="1">INDIRECT(_xlfn.CONCAT("'3. Evaluator Information'!C",$B1402))</f>
        <v>0</v>
      </c>
      <c r="D1402" s="9" cm="1">
        <f t="array" aca="1" ref="D1402" ca="1">INDIRECT(_xlfn.CONCAT("'3. Evaluator Information'!D",$B1402))</f>
        <v>0</v>
      </c>
      <c r="E1402" s="9" cm="1">
        <f t="array" aca="1" ref="E1402" ca="1">INDIRECT(_xlfn.CONCAT("'3. Evaluator Information'!E",$B1402))</f>
        <v>0</v>
      </c>
      <c r="F1402" s="9" cm="1">
        <f t="array" aca="1" ref="F1402" ca="1">INDIRECT(_xlfn.CONCAT("'3. Evaluator Information'!F",$B1402))</f>
        <v>0</v>
      </c>
      <c r="G1402" s="9" cm="1">
        <f t="array" aca="1" ref="G1402" ca="1">IFERROR(VLOOKUP(INDIRECT(_xlfn.CONCAT("'3. Evaluator Information'!G",$B1402)),languages_lookup,2,FALSE),INT(0))</f>
        <v>0</v>
      </c>
      <c r="H1402" s="9">
        <v>71</v>
      </c>
    </row>
    <row r="1403" spans="1:8" x14ac:dyDescent="0.25">
      <c r="A1403" s="9">
        <v>210</v>
      </c>
      <c r="B1403" s="9">
        <v>1625</v>
      </c>
      <c r="C1403" s="9" cm="1">
        <f t="array" aca="1" ref="C1403" ca="1">INDIRECT(_xlfn.CONCAT("'3. Evaluator Information'!C",$B1403))</f>
        <v>0</v>
      </c>
      <c r="D1403" s="9" cm="1">
        <f t="array" aca="1" ref="D1403" ca="1">INDIRECT(_xlfn.CONCAT("'3. Evaluator Information'!D",$B1403))</f>
        <v>0</v>
      </c>
      <c r="E1403" s="9" cm="1">
        <f t="array" aca="1" ref="E1403" ca="1">INDIRECT(_xlfn.CONCAT("'3. Evaluator Information'!E",$B1403))</f>
        <v>0</v>
      </c>
      <c r="F1403" s="9" cm="1">
        <f t="array" aca="1" ref="F1403" ca="1">INDIRECT(_xlfn.CONCAT("'3. Evaluator Information'!F",$B1403))</f>
        <v>0</v>
      </c>
      <c r="G1403" s="9" cm="1">
        <f t="array" aca="1" ref="G1403" ca="1">IFERROR(VLOOKUP(INDIRECT(_xlfn.CONCAT("'3. Evaluator Information'!G",$B1403)),languages_lookup,2,FALSE),INT(0))</f>
        <v>0</v>
      </c>
      <c r="H1403" s="9">
        <v>71</v>
      </c>
    </row>
    <row r="1404" spans="1:8" x14ac:dyDescent="0.25">
      <c r="A1404" s="9">
        <v>210</v>
      </c>
      <c r="B1404" s="9">
        <v>1626</v>
      </c>
      <c r="C1404" s="9" cm="1">
        <f t="array" aca="1" ref="C1404" ca="1">INDIRECT(_xlfn.CONCAT("'3. Evaluator Information'!C",$B1404))</f>
        <v>0</v>
      </c>
      <c r="D1404" s="9" cm="1">
        <f t="array" aca="1" ref="D1404" ca="1">INDIRECT(_xlfn.CONCAT("'3. Evaluator Information'!D",$B1404))</f>
        <v>0</v>
      </c>
      <c r="E1404" s="9" cm="1">
        <f t="array" aca="1" ref="E1404" ca="1">INDIRECT(_xlfn.CONCAT("'3. Evaluator Information'!E",$B1404))</f>
        <v>0</v>
      </c>
      <c r="F1404" s="9" cm="1">
        <f t="array" aca="1" ref="F1404" ca="1">INDIRECT(_xlfn.CONCAT("'3. Evaluator Information'!F",$B1404))</f>
        <v>0</v>
      </c>
      <c r="G1404" s="9" cm="1">
        <f t="array" aca="1" ref="G1404" ca="1">IFERROR(VLOOKUP(INDIRECT(_xlfn.CONCAT("'3. Evaluator Information'!G",$B1404)),languages_lookup,2,FALSE),INT(0))</f>
        <v>0</v>
      </c>
      <c r="H1404" s="9">
        <v>71</v>
      </c>
    </row>
    <row r="1405" spans="1:8" x14ac:dyDescent="0.25">
      <c r="A1405" s="9">
        <v>210</v>
      </c>
      <c r="B1405" s="9">
        <v>1627</v>
      </c>
      <c r="C1405" s="9" cm="1">
        <f t="array" aca="1" ref="C1405" ca="1">INDIRECT(_xlfn.CONCAT("'3. Evaluator Information'!C",$B1405))</f>
        <v>0</v>
      </c>
      <c r="D1405" s="9" cm="1">
        <f t="array" aca="1" ref="D1405" ca="1">INDIRECT(_xlfn.CONCAT("'3. Evaluator Information'!D",$B1405))</f>
        <v>0</v>
      </c>
      <c r="E1405" s="9" cm="1">
        <f t="array" aca="1" ref="E1405" ca="1">INDIRECT(_xlfn.CONCAT("'3. Evaluator Information'!E",$B1405))</f>
        <v>0</v>
      </c>
      <c r="F1405" s="9" cm="1">
        <f t="array" aca="1" ref="F1405" ca="1">INDIRECT(_xlfn.CONCAT("'3. Evaluator Information'!F",$B1405))</f>
        <v>0</v>
      </c>
      <c r="G1405" s="9" cm="1">
        <f t="array" aca="1" ref="G1405" ca="1">IFERROR(VLOOKUP(INDIRECT(_xlfn.CONCAT("'3. Evaluator Information'!G",$B1405)),languages_lookup,2,FALSE),INT(0))</f>
        <v>0</v>
      </c>
      <c r="H1405" s="9">
        <v>71</v>
      </c>
    </row>
    <row r="1406" spans="1:8" x14ac:dyDescent="0.25">
      <c r="A1406" s="9">
        <v>210</v>
      </c>
      <c r="B1406" s="9">
        <v>1628</v>
      </c>
      <c r="C1406" s="9" cm="1">
        <f t="array" aca="1" ref="C1406" ca="1">INDIRECT(_xlfn.CONCAT("'3. Evaluator Information'!C",$B1406))</f>
        <v>0</v>
      </c>
      <c r="D1406" s="9" cm="1">
        <f t="array" aca="1" ref="D1406" ca="1">INDIRECT(_xlfn.CONCAT("'3. Evaluator Information'!D",$B1406))</f>
        <v>0</v>
      </c>
      <c r="E1406" s="9" cm="1">
        <f t="array" aca="1" ref="E1406" ca="1">INDIRECT(_xlfn.CONCAT("'3. Evaluator Information'!E",$B1406))</f>
        <v>0</v>
      </c>
      <c r="F1406" s="9" cm="1">
        <f t="array" aca="1" ref="F1406" ca="1">INDIRECT(_xlfn.CONCAT("'3. Evaluator Information'!F",$B1406))</f>
        <v>0</v>
      </c>
      <c r="G1406" s="9" cm="1">
        <f t="array" aca="1" ref="G1406" ca="1">IFERROR(VLOOKUP(INDIRECT(_xlfn.CONCAT("'3. Evaluator Information'!G",$B1406)),languages_lookup,2,FALSE),INT(0))</f>
        <v>0</v>
      </c>
      <c r="H1406" s="9">
        <v>71</v>
      </c>
    </row>
    <row r="1407" spans="1:8" x14ac:dyDescent="0.25">
      <c r="A1407" s="9">
        <v>210</v>
      </c>
      <c r="B1407" s="9">
        <v>1629</v>
      </c>
      <c r="C1407" s="9" cm="1">
        <f t="array" aca="1" ref="C1407" ca="1">INDIRECT(_xlfn.CONCAT("'3. Evaluator Information'!C",$B1407))</f>
        <v>0</v>
      </c>
      <c r="D1407" s="9" cm="1">
        <f t="array" aca="1" ref="D1407" ca="1">INDIRECT(_xlfn.CONCAT("'3. Evaluator Information'!D",$B1407))</f>
        <v>0</v>
      </c>
      <c r="E1407" s="9" cm="1">
        <f t="array" aca="1" ref="E1407" ca="1">INDIRECT(_xlfn.CONCAT("'3. Evaluator Information'!E",$B1407))</f>
        <v>0</v>
      </c>
      <c r="F1407" s="9" cm="1">
        <f t="array" aca="1" ref="F1407" ca="1">INDIRECT(_xlfn.CONCAT("'3. Evaluator Information'!F",$B1407))</f>
        <v>0</v>
      </c>
      <c r="G1407" s="9" cm="1">
        <f t="array" aca="1" ref="G1407" ca="1">IFERROR(VLOOKUP(INDIRECT(_xlfn.CONCAT("'3. Evaluator Information'!G",$B1407)),languages_lookup,2,FALSE),INT(0))</f>
        <v>0</v>
      </c>
      <c r="H1407" s="9">
        <v>71</v>
      </c>
    </row>
    <row r="1408" spans="1:8" x14ac:dyDescent="0.25">
      <c r="A1408" s="9">
        <v>210</v>
      </c>
      <c r="B1408" s="9">
        <v>1630</v>
      </c>
      <c r="C1408" s="9" cm="1">
        <f t="array" aca="1" ref="C1408" ca="1">INDIRECT(_xlfn.CONCAT("'3. Evaluator Information'!C",$B1408))</f>
        <v>0</v>
      </c>
      <c r="D1408" s="9" cm="1">
        <f t="array" aca="1" ref="D1408" ca="1">INDIRECT(_xlfn.CONCAT("'3. Evaluator Information'!D",$B1408))</f>
        <v>0</v>
      </c>
      <c r="E1408" s="9" cm="1">
        <f t="array" aca="1" ref="E1408" ca="1">INDIRECT(_xlfn.CONCAT("'3. Evaluator Information'!E",$B1408))</f>
        <v>0</v>
      </c>
      <c r="F1408" s="9" cm="1">
        <f t="array" aca="1" ref="F1408" ca="1">INDIRECT(_xlfn.CONCAT("'3. Evaluator Information'!F",$B1408))</f>
        <v>0</v>
      </c>
      <c r="G1408" s="9" cm="1">
        <f t="array" aca="1" ref="G1408" ca="1">IFERROR(VLOOKUP(INDIRECT(_xlfn.CONCAT("'3. Evaluator Information'!G",$B1408)),languages_lookup,2,FALSE),INT(0))</f>
        <v>0</v>
      </c>
      <c r="H1408" s="9">
        <v>71</v>
      </c>
    </row>
    <row r="1409" spans="1:8" x14ac:dyDescent="0.25">
      <c r="A1409" s="9">
        <v>210</v>
      </c>
      <c r="B1409" s="9">
        <v>1631</v>
      </c>
      <c r="C1409" s="9" cm="1">
        <f t="array" aca="1" ref="C1409" ca="1">INDIRECT(_xlfn.CONCAT("'3. Evaluator Information'!C",$B1409))</f>
        <v>0</v>
      </c>
      <c r="D1409" s="9" cm="1">
        <f t="array" aca="1" ref="D1409" ca="1">INDIRECT(_xlfn.CONCAT("'3. Evaluator Information'!D",$B1409))</f>
        <v>0</v>
      </c>
      <c r="E1409" s="9" cm="1">
        <f t="array" aca="1" ref="E1409" ca="1">INDIRECT(_xlfn.CONCAT("'3. Evaluator Information'!E",$B1409))</f>
        <v>0</v>
      </c>
      <c r="F1409" s="9" cm="1">
        <f t="array" aca="1" ref="F1409" ca="1">INDIRECT(_xlfn.CONCAT("'3. Evaluator Information'!F",$B1409))</f>
        <v>0</v>
      </c>
      <c r="G1409" s="9" cm="1">
        <f t="array" aca="1" ref="G1409" ca="1">IFERROR(VLOOKUP(INDIRECT(_xlfn.CONCAT("'3. Evaluator Information'!G",$B1409)),languages_lookup,2,FALSE),INT(0))</f>
        <v>0</v>
      </c>
      <c r="H1409" s="9">
        <v>71</v>
      </c>
    </row>
    <row r="1410" spans="1:8" x14ac:dyDescent="0.25">
      <c r="A1410" s="9">
        <v>210</v>
      </c>
      <c r="B1410" s="9">
        <v>1632</v>
      </c>
      <c r="C1410" s="9" cm="1">
        <f t="array" aca="1" ref="C1410" ca="1">INDIRECT(_xlfn.CONCAT("'3. Evaluator Information'!C",$B1410))</f>
        <v>0</v>
      </c>
      <c r="D1410" s="9" cm="1">
        <f t="array" aca="1" ref="D1410" ca="1">INDIRECT(_xlfn.CONCAT("'3. Evaluator Information'!D",$B1410))</f>
        <v>0</v>
      </c>
      <c r="E1410" s="9" cm="1">
        <f t="array" aca="1" ref="E1410" ca="1">INDIRECT(_xlfn.CONCAT("'3. Evaluator Information'!E",$B1410))</f>
        <v>0</v>
      </c>
      <c r="F1410" s="9" cm="1">
        <f t="array" aca="1" ref="F1410" ca="1">INDIRECT(_xlfn.CONCAT("'3. Evaluator Information'!F",$B1410))</f>
        <v>0</v>
      </c>
      <c r="G1410" s="9" cm="1">
        <f t="array" aca="1" ref="G1410" ca="1">IFERROR(VLOOKUP(INDIRECT(_xlfn.CONCAT("'3. Evaluator Information'!G",$B1410)),languages_lookup,2,FALSE),INT(0))</f>
        <v>0</v>
      </c>
      <c r="H1410" s="9">
        <v>71</v>
      </c>
    </row>
    <row r="1411" spans="1:8" x14ac:dyDescent="0.25">
      <c r="A1411" s="9">
        <v>210</v>
      </c>
      <c r="B1411" s="9">
        <v>1633</v>
      </c>
      <c r="C1411" s="9" cm="1">
        <f t="array" aca="1" ref="C1411" ca="1">INDIRECT(_xlfn.CONCAT("'3. Evaluator Information'!C",$B1411))</f>
        <v>0</v>
      </c>
      <c r="D1411" s="9" cm="1">
        <f t="array" aca="1" ref="D1411" ca="1">INDIRECT(_xlfn.CONCAT("'3. Evaluator Information'!D",$B1411))</f>
        <v>0</v>
      </c>
      <c r="E1411" s="9" cm="1">
        <f t="array" aca="1" ref="E1411" ca="1">INDIRECT(_xlfn.CONCAT("'3. Evaluator Information'!E",$B1411))</f>
        <v>0</v>
      </c>
      <c r="F1411" s="9" cm="1">
        <f t="array" aca="1" ref="F1411" ca="1">INDIRECT(_xlfn.CONCAT("'3. Evaluator Information'!F",$B1411))</f>
        <v>0</v>
      </c>
      <c r="G1411" s="9" cm="1">
        <f t="array" aca="1" ref="G1411" ca="1">IFERROR(VLOOKUP(INDIRECT(_xlfn.CONCAT("'3. Evaluator Information'!G",$B1411)),languages_lookup,2,FALSE),INT(0))</f>
        <v>0</v>
      </c>
      <c r="H1411" s="9">
        <v>71</v>
      </c>
    </row>
    <row r="1412" spans="1:8" x14ac:dyDescent="0.25">
      <c r="A1412" s="9">
        <v>210</v>
      </c>
      <c r="B1412" s="9">
        <v>1634</v>
      </c>
      <c r="C1412" s="9" cm="1">
        <f t="array" aca="1" ref="C1412" ca="1">INDIRECT(_xlfn.CONCAT("'3. Evaluator Information'!C",$B1412))</f>
        <v>0</v>
      </c>
      <c r="D1412" s="9" cm="1">
        <f t="array" aca="1" ref="D1412" ca="1">INDIRECT(_xlfn.CONCAT("'3. Evaluator Information'!D",$B1412))</f>
        <v>0</v>
      </c>
      <c r="E1412" s="9" cm="1">
        <f t="array" aca="1" ref="E1412" ca="1">INDIRECT(_xlfn.CONCAT("'3. Evaluator Information'!E",$B1412))</f>
        <v>0</v>
      </c>
      <c r="F1412" s="9" cm="1">
        <f t="array" aca="1" ref="F1412" ca="1">INDIRECT(_xlfn.CONCAT("'3. Evaluator Information'!F",$B1412))</f>
        <v>0</v>
      </c>
      <c r="G1412" s="9" cm="1">
        <f t="array" aca="1" ref="G1412" ca="1">IFERROR(VLOOKUP(INDIRECT(_xlfn.CONCAT("'3. Evaluator Information'!G",$B1412)),languages_lookup,2,FALSE),INT(0))</f>
        <v>0</v>
      </c>
      <c r="H1412" s="9">
        <v>71</v>
      </c>
    </row>
    <row r="1413" spans="1:8" x14ac:dyDescent="0.25">
      <c r="A1413" s="9">
        <v>210</v>
      </c>
      <c r="B1413" s="9">
        <v>1635</v>
      </c>
      <c r="C1413" s="9" cm="1">
        <f t="array" aca="1" ref="C1413" ca="1">INDIRECT(_xlfn.CONCAT("'3. Evaluator Information'!C",$B1413))</f>
        <v>0</v>
      </c>
      <c r="D1413" s="9" cm="1">
        <f t="array" aca="1" ref="D1413" ca="1">INDIRECT(_xlfn.CONCAT("'3. Evaluator Information'!D",$B1413))</f>
        <v>0</v>
      </c>
      <c r="E1413" s="9" cm="1">
        <f t="array" aca="1" ref="E1413" ca="1">INDIRECT(_xlfn.CONCAT("'3. Evaluator Information'!E",$B1413))</f>
        <v>0</v>
      </c>
      <c r="F1413" s="9" cm="1">
        <f t="array" aca="1" ref="F1413" ca="1">INDIRECT(_xlfn.CONCAT("'3. Evaluator Information'!F",$B1413))</f>
        <v>0</v>
      </c>
      <c r="G1413" s="9" cm="1">
        <f t="array" aca="1" ref="G1413" ca="1">IFERROR(VLOOKUP(INDIRECT(_xlfn.CONCAT("'3. Evaluator Information'!G",$B1413)),languages_lookup,2,FALSE),INT(0))</f>
        <v>0</v>
      </c>
      <c r="H1413" s="9">
        <v>71</v>
      </c>
    </row>
    <row r="1414" spans="1:8" x14ac:dyDescent="0.25">
      <c r="A1414" s="9">
        <v>210</v>
      </c>
      <c r="B1414" s="9">
        <v>1636</v>
      </c>
      <c r="C1414" s="9" cm="1">
        <f t="array" aca="1" ref="C1414" ca="1">INDIRECT(_xlfn.CONCAT("'3. Evaluator Information'!C",$B1414))</f>
        <v>0</v>
      </c>
      <c r="D1414" s="9" cm="1">
        <f t="array" aca="1" ref="D1414" ca="1">INDIRECT(_xlfn.CONCAT("'3. Evaluator Information'!D",$B1414))</f>
        <v>0</v>
      </c>
      <c r="E1414" s="9" cm="1">
        <f t="array" aca="1" ref="E1414" ca="1">INDIRECT(_xlfn.CONCAT("'3. Evaluator Information'!E",$B1414))</f>
        <v>0</v>
      </c>
      <c r="F1414" s="9" cm="1">
        <f t="array" aca="1" ref="F1414" ca="1">INDIRECT(_xlfn.CONCAT("'3. Evaluator Information'!F",$B1414))</f>
        <v>0</v>
      </c>
      <c r="G1414" s="9" cm="1">
        <f t="array" aca="1" ref="G1414" ca="1">IFERROR(VLOOKUP(INDIRECT(_xlfn.CONCAT("'3. Evaluator Information'!G",$B1414)),languages_lookup,2,FALSE),INT(0))</f>
        <v>0</v>
      </c>
      <c r="H1414" s="9">
        <v>71</v>
      </c>
    </row>
    <row r="1415" spans="1:8" x14ac:dyDescent="0.25">
      <c r="A1415" s="9">
        <v>210</v>
      </c>
      <c r="B1415" s="9">
        <v>1637</v>
      </c>
      <c r="C1415" s="9" cm="1">
        <f t="array" aca="1" ref="C1415" ca="1">INDIRECT(_xlfn.CONCAT("'3. Evaluator Information'!C",$B1415))</f>
        <v>0</v>
      </c>
      <c r="D1415" s="9" cm="1">
        <f t="array" aca="1" ref="D1415" ca="1">INDIRECT(_xlfn.CONCAT("'3. Evaluator Information'!D",$B1415))</f>
        <v>0</v>
      </c>
      <c r="E1415" s="9" cm="1">
        <f t="array" aca="1" ref="E1415" ca="1">INDIRECT(_xlfn.CONCAT("'3. Evaluator Information'!E",$B1415))</f>
        <v>0</v>
      </c>
      <c r="F1415" s="9" cm="1">
        <f t="array" aca="1" ref="F1415" ca="1">INDIRECT(_xlfn.CONCAT("'3. Evaluator Information'!F",$B1415))</f>
        <v>0</v>
      </c>
      <c r="G1415" s="9" cm="1">
        <f t="array" aca="1" ref="G1415" ca="1">IFERROR(VLOOKUP(INDIRECT(_xlfn.CONCAT("'3. Evaluator Information'!G",$B1415)),languages_lookup,2,FALSE),INT(0))</f>
        <v>0</v>
      </c>
      <c r="H1415" s="9">
        <v>71</v>
      </c>
    </row>
    <row r="1416" spans="1:8" x14ac:dyDescent="0.25">
      <c r="A1416" s="9">
        <v>210</v>
      </c>
      <c r="B1416" s="9">
        <v>1638</v>
      </c>
      <c r="C1416" s="9" cm="1">
        <f t="array" aca="1" ref="C1416" ca="1">INDIRECT(_xlfn.CONCAT("'3. Evaluator Information'!C",$B1416))</f>
        <v>0</v>
      </c>
      <c r="D1416" s="9" cm="1">
        <f t="array" aca="1" ref="D1416" ca="1">INDIRECT(_xlfn.CONCAT("'3. Evaluator Information'!D",$B1416))</f>
        <v>0</v>
      </c>
      <c r="E1416" s="9" cm="1">
        <f t="array" aca="1" ref="E1416" ca="1">INDIRECT(_xlfn.CONCAT("'3. Evaluator Information'!E",$B1416))</f>
        <v>0</v>
      </c>
      <c r="F1416" s="9" cm="1">
        <f t="array" aca="1" ref="F1416" ca="1">INDIRECT(_xlfn.CONCAT("'3. Evaluator Information'!F",$B1416))</f>
        <v>0</v>
      </c>
      <c r="G1416" s="9" cm="1">
        <f t="array" aca="1" ref="G1416" ca="1">IFERROR(VLOOKUP(INDIRECT(_xlfn.CONCAT("'3. Evaluator Information'!G",$B1416)),languages_lookup,2,FALSE),INT(0))</f>
        <v>0</v>
      </c>
      <c r="H1416" s="9">
        <v>71</v>
      </c>
    </row>
    <row r="1417" spans="1:8" x14ac:dyDescent="0.25">
      <c r="A1417" s="9">
        <v>210</v>
      </c>
      <c r="B1417" s="9">
        <v>1639</v>
      </c>
      <c r="C1417" s="9" cm="1">
        <f t="array" aca="1" ref="C1417" ca="1">INDIRECT(_xlfn.CONCAT("'3. Evaluator Information'!C",$B1417))</f>
        <v>0</v>
      </c>
      <c r="D1417" s="9" cm="1">
        <f t="array" aca="1" ref="D1417" ca="1">INDIRECT(_xlfn.CONCAT("'3. Evaluator Information'!D",$B1417))</f>
        <v>0</v>
      </c>
      <c r="E1417" s="9" cm="1">
        <f t="array" aca="1" ref="E1417" ca="1">INDIRECT(_xlfn.CONCAT("'3. Evaluator Information'!E",$B1417))</f>
        <v>0</v>
      </c>
      <c r="F1417" s="9" cm="1">
        <f t="array" aca="1" ref="F1417" ca="1">INDIRECT(_xlfn.CONCAT("'3. Evaluator Information'!F",$B1417))</f>
        <v>0</v>
      </c>
      <c r="G1417" s="9" cm="1">
        <f t="array" aca="1" ref="G1417" ca="1">IFERROR(VLOOKUP(INDIRECT(_xlfn.CONCAT("'3. Evaluator Information'!G",$B1417)),languages_lookup,2,FALSE),INT(0))</f>
        <v>0</v>
      </c>
      <c r="H1417" s="9">
        <v>71</v>
      </c>
    </row>
    <row r="1418" spans="1:8" x14ac:dyDescent="0.25">
      <c r="A1418" s="9">
        <v>210</v>
      </c>
      <c r="B1418" s="9">
        <v>1640</v>
      </c>
      <c r="C1418" s="9" cm="1">
        <f t="array" aca="1" ref="C1418" ca="1">INDIRECT(_xlfn.CONCAT("'3. Evaluator Information'!C",$B1418))</f>
        <v>0</v>
      </c>
      <c r="D1418" s="9" cm="1">
        <f t="array" aca="1" ref="D1418" ca="1">INDIRECT(_xlfn.CONCAT("'3. Evaluator Information'!D",$B1418))</f>
        <v>0</v>
      </c>
      <c r="E1418" s="9" cm="1">
        <f t="array" aca="1" ref="E1418" ca="1">INDIRECT(_xlfn.CONCAT("'3. Evaluator Information'!E",$B1418))</f>
        <v>0</v>
      </c>
      <c r="F1418" s="9" cm="1">
        <f t="array" aca="1" ref="F1418" ca="1">INDIRECT(_xlfn.CONCAT("'3. Evaluator Information'!F",$B1418))</f>
        <v>0</v>
      </c>
      <c r="G1418" s="9" cm="1">
        <f t="array" aca="1" ref="G1418" ca="1">IFERROR(VLOOKUP(INDIRECT(_xlfn.CONCAT("'3. Evaluator Information'!G",$B1418)),languages_lookup,2,FALSE),INT(0))</f>
        <v>0</v>
      </c>
      <c r="H1418" s="9">
        <v>71</v>
      </c>
    </row>
    <row r="1419" spans="1:8" x14ac:dyDescent="0.25">
      <c r="A1419" s="9">
        <v>210</v>
      </c>
      <c r="B1419" s="9">
        <v>1641</v>
      </c>
      <c r="C1419" s="9" cm="1">
        <f t="array" aca="1" ref="C1419" ca="1">INDIRECT(_xlfn.CONCAT("'3. Evaluator Information'!C",$B1419))</f>
        <v>0</v>
      </c>
      <c r="D1419" s="9" cm="1">
        <f t="array" aca="1" ref="D1419" ca="1">INDIRECT(_xlfn.CONCAT("'3. Evaluator Information'!D",$B1419))</f>
        <v>0</v>
      </c>
      <c r="E1419" s="9" cm="1">
        <f t="array" aca="1" ref="E1419" ca="1">INDIRECT(_xlfn.CONCAT("'3. Evaluator Information'!E",$B1419))</f>
        <v>0</v>
      </c>
      <c r="F1419" s="9" cm="1">
        <f t="array" aca="1" ref="F1419" ca="1">INDIRECT(_xlfn.CONCAT("'3. Evaluator Information'!F",$B1419))</f>
        <v>0</v>
      </c>
      <c r="G1419" s="9" cm="1">
        <f t="array" aca="1" ref="G1419" ca="1">IFERROR(VLOOKUP(INDIRECT(_xlfn.CONCAT("'3. Evaluator Information'!G",$B1419)),languages_lookup,2,FALSE),INT(0))</f>
        <v>0</v>
      </c>
      <c r="H1419" s="9">
        <v>71</v>
      </c>
    </row>
    <row r="1420" spans="1:8" x14ac:dyDescent="0.25">
      <c r="A1420" s="9">
        <v>210</v>
      </c>
      <c r="B1420" s="9">
        <v>1642</v>
      </c>
      <c r="C1420" s="9" cm="1">
        <f t="array" aca="1" ref="C1420" ca="1">INDIRECT(_xlfn.CONCAT("'3. Evaluator Information'!C",$B1420))</f>
        <v>0</v>
      </c>
      <c r="D1420" s="9" cm="1">
        <f t="array" aca="1" ref="D1420" ca="1">INDIRECT(_xlfn.CONCAT("'3. Evaluator Information'!D",$B1420))</f>
        <v>0</v>
      </c>
      <c r="E1420" s="9" cm="1">
        <f t="array" aca="1" ref="E1420" ca="1">INDIRECT(_xlfn.CONCAT("'3. Evaluator Information'!E",$B1420))</f>
        <v>0</v>
      </c>
      <c r="F1420" s="9" cm="1">
        <f t="array" aca="1" ref="F1420" ca="1">INDIRECT(_xlfn.CONCAT("'3. Evaluator Information'!F",$B1420))</f>
        <v>0</v>
      </c>
      <c r="G1420" s="9" cm="1">
        <f t="array" aca="1" ref="G1420" ca="1">IFERROR(VLOOKUP(INDIRECT(_xlfn.CONCAT("'3. Evaluator Information'!G",$B1420)),languages_lookup,2,FALSE),INT(0))</f>
        <v>0</v>
      </c>
      <c r="H1420" s="9">
        <v>71</v>
      </c>
    </row>
    <row r="1421" spans="1:8" x14ac:dyDescent="0.25">
      <c r="A1421" s="9">
        <v>210</v>
      </c>
      <c r="B1421" s="9">
        <v>1643</v>
      </c>
      <c r="C1421" s="9" cm="1">
        <f t="array" aca="1" ref="C1421" ca="1">INDIRECT(_xlfn.CONCAT("'3. Evaluator Information'!C",$B1421))</f>
        <v>0</v>
      </c>
      <c r="D1421" s="9" cm="1">
        <f t="array" aca="1" ref="D1421" ca="1">INDIRECT(_xlfn.CONCAT("'3. Evaluator Information'!D",$B1421))</f>
        <v>0</v>
      </c>
      <c r="E1421" s="9" cm="1">
        <f t="array" aca="1" ref="E1421" ca="1">INDIRECT(_xlfn.CONCAT("'3. Evaluator Information'!E",$B1421))</f>
        <v>0</v>
      </c>
      <c r="F1421" s="9" cm="1">
        <f t="array" aca="1" ref="F1421" ca="1">INDIRECT(_xlfn.CONCAT("'3. Evaluator Information'!F",$B1421))</f>
        <v>0</v>
      </c>
      <c r="G1421" s="9" cm="1">
        <f t="array" aca="1" ref="G1421" ca="1">IFERROR(VLOOKUP(INDIRECT(_xlfn.CONCAT("'3. Evaluator Information'!G",$B1421)),languages_lookup,2,FALSE),INT(0))</f>
        <v>0</v>
      </c>
      <c r="H1421" s="9">
        <v>71</v>
      </c>
    </row>
    <row r="1422" spans="1:8" x14ac:dyDescent="0.25">
      <c r="A1422" s="9">
        <v>213</v>
      </c>
      <c r="B1422" s="9">
        <v>1647</v>
      </c>
      <c r="C1422" s="9" cm="1">
        <f t="array" aca="1" ref="C1422" ca="1">INDIRECT(_xlfn.CONCAT("'3. Evaluator Information'!C",$B1422))</f>
        <v>0</v>
      </c>
      <c r="D1422" s="9" cm="1">
        <f t="array" aca="1" ref="D1422" ca="1">INDIRECT(_xlfn.CONCAT("'3. Evaluator Information'!D",$B1422))</f>
        <v>0</v>
      </c>
      <c r="E1422" s="9" cm="1">
        <f t="array" aca="1" ref="E1422" ca="1">INDIRECT(_xlfn.CONCAT("'3. Evaluator Information'!E",$B1422))</f>
        <v>0</v>
      </c>
      <c r="F1422" s="9" cm="1">
        <f t="array" aca="1" ref="F1422" ca="1">INDIRECT(_xlfn.CONCAT("'3. Evaluator Information'!F",$B1422))</f>
        <v>0</v>
      </c>
      <c r="G1422" s="9" cm="1">
        <f t="array" aca="1" ref="G1422" ca="1">IFERROR(VLOOKUP(INDIRECT(_xlfn.CONCAT("'3. Evaluator Information'!G",$B1422)),languages_lookup,2,FALSE),INT(0))</f>
        <v>0</v>
      </c>
      <c r="H1422" s="9">
        <v>72</v>
      </c>
    </row>
    <row r="1423" spans="1:8" x14ac:dyDescent="0.25">
      <c r="A1423" s="9">
        <v>213</v>
      </c>
      <c r="B1423" s="9">
        <v>1648</v>
      </c>
      <c r="C1423" s="9" cm="1">
        <f t="array" aca="1" ref="C1423" ca="1">INDIRECT(_xlfn.CONCAT("'3. Evaluator Information'!C",$B1423))</f>
        <v>0</v>
      </c>
      <c r="D1423" s="9" cm="1">
        <f t="array" aca="1" ref="D1423" ca="1">INDIRECT(_xlfn.CONCAT("'3. Evaluator Information'!D",$B1423))</f>
        <v>0</v>
      </c>
      <c r="E1423" s="9" cm="1">
        <f t="array" aca="1" ref="E1423" ca="1">INDIRECT(_xlfn.CONCAT("'3. Evaluator Information'!E",$B1423))</f>
        <v>0</v>
      </c>
      <c r="F1423" s="9" cm="1">
        <f t="array" aca="1" ref="F1423" ca="1">INDIRECT(_xlfn.CONCAT("'3. Evaluator Information'!F",$B1423))</f>
        <v>0</v>
      </c>
      <c r="G1423" s="9" cm="1">
        <f t="array" aca="1" ref="G1423" ca="1">IFERROR(VLOOKUP(INDIRECT(_xlfn.CONCAT("'3. Evaluator Information'!G",$B1423)),languages_lookup,2,FALSE),INT(0))</f>
        <v>0</v>
      </c>
      <c r="H1423" s="9">
        <v>72</v>
      </c>
    </row>
    <row r="1424" spans="1:8" x14ac:dyDescent="0.25">
      <c r="A1424" s="9">
        <v>213</v>
      </c>
      <c r="B1424" s="9">
        <v>1649</v>
      </c>
      <c r="C1424" s="9" cm="1">
        <f t="array" aca="1" ref="C1424" ca="1">INDIRECT(_xlfn.CONCAT("'3. Evaluator Information'!C",$B1424))</f>
        <v>0</v>
      </c>
      <c r="D1424" s="9" cm="1">
        <f t="array" aca="1" ref="D1424" ca="1">INDIRECT(_xlfn.CONCAT("'3. Evaluator Information'!D",$B1424))</f>
        <v>0</v>
      </c>
      <c r="E1424" s="9" cm="1">
        <f t="array" aca="1" ref="E1424" ca="1">INDIRECT(_xlfn.CONCAT("'3. Evaluator Information'!E",$B1424))</f>
        <v>0</v>
      </c>
      <c r="F1424" s="9" cm="1">
        <f t="array" aca="1" ref="F1424" ca="1">INDIRECT(_xlfn.CONCAT("'3. Evaluator Information'!F",$B1424))</f>
        <v>0</v>
      </c>
      <c r="G1424" s="9" cm="1">
        <f t="array" aca="1" ref="G1424" ca="1">IFERROR(VLOOKUP(INDIRECT(_xlfn.CONCAT("'3. Evaluator Information'!G",$B1424)),languages_lookup,2,FALSE),INT(0))</f>
        <v>0</v>
      </c>
      <c r="H1424" s="9">
        <v>72</v>
      </c>
    </row>
    <row r="1425" spans="1:8" x14ac:dyDescent="0.25">
      <c r="A1425" s="9">
        <v>213</v>
      </c>
      <c r="B1425" s="9">
        <v>1650</v>
      </c>
      <c r="C1425" s="9" cm="1">
        <f t="array" aca="1" ref="C1425" ca="1">INDIRECT(_xlfn.CONCAT("'3. Evaluator Information'!C",$B1425))</f>
        <v>0</v>
      </c>
      <c r="D1425" s="9" cm="1">
        <f t="array" aca="1" ref="D1425" ca="1">INDIRECT(_xlfn.CONCAT("'3. Evaluator Information'!D",$B1425))</f>
        <v>0</v>
      </c>
      <c r="E1425" s="9" cm="1">
        <f t="array" aca="1" ref="E1425" ca="1">INDIRECT(_xlfn.CONCAT("'3. Evaluator Information'!E",$B1425))</f>
        <v>0</v>
      </c>
      <c r="F1425" s="9" cm="1">
        <f t="array" aca="1" ref="F1425" ca="1">INDIRECT(_xlfn.CONCAT("'3. Evaluator Information'!F",$B1425))</f>
        <v>0</v>
      </c>
      <c r="G1425" s="9" cm="1">
        <f t="array" aca="1" ref="G1425" ca="1">IFERROR(VLOOKUP(INDIRECT(_xlfn.CONCAT("'3. Evaluator Information'!G",$B1425)),languages_lookup,2,FALSE),INT(0))</f>
        <v>0</v>
      </c>
      <c r="H1425" s="9">
        <v>72</v>
      </c>
    </row>
    <row r="1426" spans="1:8" x14ac:dyDescent="0.25">
      <c r="A1426" s="9">
        <v>213</v>
      </c>
      <c r="B1426" s="9">
        <v>1651</v>
      </c>
      <c r="C1426" s="9" cm="1">
        <f t="array" aca="1" ref="C1426" ca="1">INDIRECT(_xlfn.CONCAT("'3. Evaluator Information'!C",$B1426))</f>
        <v>0</v>
      </c>
      <c r="D1426" s="9" cm="1">
        <f t="array" aca="1" ref="D1426" ca="1">INDIRECT(_xlfn.CONCAT("'3. Evaluator Information'!D",$B1426))</f>
        <v>0</v>
      </c>
      <c r="E1426" s="9" cm="1">
        <f t="array" aca="1" ref="E1426" ca="1">INDIRECT(_xlfn.CONCAT("'3. Evaluator Information'!E",$B1426))</f>
        <v>0</v>
      </c>
      <c r="F1426" s="9" cm="1">
        <f t="array" aca="1" ref="F1426" ca="1">INDIRECT(_xlfn.CONCAT("'3. Evaluator Information'!F",$B1426))</f>
        <v>0</v>
      </c>
      <c r="G1426" s="9" cm="1">
        <f t="array" aca="1" ref="G1426" ca="1">IFERROR(VLOOKUP(INDIRECT(_xlfn.CONCAT("'3. Evaluator Information'!G",$B1426)),languages_lookup,2,FALSE),INT(0))</f>
        <v>0</v>
      </c>
      <c r="H1426" s="9">
        <v>72</v>
      </c>
    </row>
    <row r="1427" spans="1:8" x14ac:dyDescent="0.25">
      <c r="A1427" s="9">
        <v>213</v>
      </c>
      <c r="B1427" s="9">
        <v>1652</v>
      </c>
      <c r="C1427" s="9" cm="1">
        <f t="array" aca="1" ref="C1427" ca="1">INDIRECT(_xlfn.CONCAT("'3. Evaluator Information'!C",$B1427))</f>
        <v>0</v>
      </c>
      <c r="D1427" s="9" cm="1">
        <f t="array" aca="1" ref="D1427" ca="1">INDIRECT(_xlfn.CONCAT("'3. Evaluator Information'!D",$B1427))</f>
        <v>0</v>
      </c>
      <c r="E1427" s="9" cm="1">
        <f t="array" aca="1" ref="E1427" ca="1">INDIRECT(_xlfn.CONCAT("'3. Evaluator Information'!E",$B1427))</f>
        <v>0</v>
      </c>
      <c r="F1427" s="9" cm="1">
        <f t="array" aca="1" ref="F1427" ca="1">INDIRECT(_xlfn.CONCAT("'3. Evaluator Information'!F",$B1427))</f>
        <v>0</v>
      </c>
      <c r="G1427" s="9" cm="1">
        <f t="array" aca="1" ref="G1427" ca="1">IFERROR(VLOOKUP(INDIRECT(_xlfn.CONCAT("'3. Evaluator Information'!G",$B1427)),languages_lookup,2,FALSE),INT(0))</f>
        <v>0</v>
      </c>
      <c r="H1427" s="9">
        <v>72</v>
      </c>
    </row>
    <row r="1428" spans="1:8" x14ac:dyDescent="0.25">
      <c r="A1428" s="9">
        <v>213</v>
      </c>
      <c r="B1428" s="9">
        <v>1653</v>
      </c>
      <c r="C1428" s="9" cm="1">
        <f t="array" aca="1" ref="C1428" ca="1">INDIRECT(_xlfn.CONCAT("'3. Evaluator Information'!C",$B1428))</f>
        <v>0</v>
      </c>
      <c r="D1428" s="9" cm="1">
        <f t="array" aca="1" ref="D1428" ca="1">INDIRECT(_xlfn.CONCAT("'3. Evaluator Information'!D",$B1428))</f>
        <v>0</v>
      </c>
      <c r="E1428" s="9" cm="1">
        <f t="array" aca="1" ref="E1428" ca="1">INDIRECT(_xlfn.CONCAT("'3. Evaluator Information'!E",$B1428))</f>
        <v>0</v>
      </c>
      <c r="F1428" s="9" cm="1">
        <f t="array" aca="1" ref="F1428" ca="1">INDIRECT(_xlfn.CONCAT("'3. Evaluator Information'!F",$B1428))</f>
        <v>0</v>
      </c>
      <c r="G1428" s="9" cm="1">
        <f t="array" aca="1" ref="G1428" ca="1">IFERROR(VLOOKUP(INDIRECT(_xlfn.CONCAT("'3. Evaluator Information'!G",$B1428)),languages_lookup,2,FALSE),INT(0))</f>
        <v>0</v>
      </c>
      <c r="H1428" s="9">
        <v>72</v>
      </c>
    </row>
    <row r="1429" spans="1:8" x14ac:dyDescent="0.25">
      <c r="A1429" s="9">
        <v>213</v>
      </c>
      <c r="B1429" s="9">
        <v>1654</v>
      </c>
      <c r="C1429" s="9" cm="1">
        <f t="array" aca="1" ref="C1429" ca="1">INDIRECT(_xlfn.CONCAT("'3. Evaluator Information'!C",$B1429))</f>
        <v>0</v>
      </c>
      <c r="D1429" s="9" cm="1">
        <f t="array" aca="1" ref="D1429" ca="1">INDIRECT(_xlfn.CONCAT("'3. Evaluator Information'!D",$B1429))</f>
        <v>0</v>
      </c>
      <c r="E1429" s="9" cm="1">
        <f t="array" aca="1" ref="E1429" ca="1">INDIRECT(_xlfn.CONCAT("'3. Evaluator Information'!E",$B1429))</f>
        <v>0</v>
      </c>
      <c r="F1429" s="9" cm="1">
        <f t="array" aca="1" ref="F1429" ca="1">INDIRECT(_xlfn.CONCAT("'3. Evaluator Information'!F",$B1429))</f>
        <v>0</v>
      </c>
      <c r="G1429" s="9" cm="1">
        <f t="array" aca="1" ref="G1429" ca="1">IFERROR(VLOOKUP(INDIRECT(_xlfn.CONCAT("'3. Evaluator Information'!G",$B1429)),languages_lookup,2,FALSE),INT(0))</f>
        <v>0</v>
      </c>
      <c r="H1429" s="9">
        <v>72</v>
      </c>
    </row>
    <row r="1430" spans="1:8" x14ac:dyDescent="0.25">
      <c r="A1430" s="9">
        <v>213</v>
      </c>
      <c r="B1430" s="9">
        <v>1655</v>
      </c>
      <c r="C1430" s="9" cm="1">
        <f t="array" aca="1" ref="C1430" ca="1">INDIRECT(_xlfn.CONCAT("'3. Evaluator Information'!C",$B1430))</f>
        <v>0</v>
      </c>
      <c r="D1430" s="9" cm="1">
        <f t="array" aca="1" ref="D1430" ca="1">INDIRECT(_xlfn.CONCAT("'3. Evaluator Information'!D",$B1430))</f>
        <v>0</v>
      </c>
      <c r="E1430" s="9" cm="1">
        <f t="array" aca="1" ref="E1430" ca="1">INDIRECT(_xlfn.CONCAT("'3. Evaluator Information'!E",$B1430))</f>
        <v>0</v>
      </c>
      <c r="F1430" s="9" cm="1">
        <f t="array" aca="1" ref="F1430" ca="1">INDIRECT(_xlfn.CONCAT("'3. Evaluator Information'!F",$B1430))</f>
        <v>0</v>
      </c>
      <c r="G1430" s="9" cm="1">
        <f t="array" aca="1" ref="G1430" ca="1">IFERROR(VLOOKUP(INDIRECT(_xlfn.CONCAT("'3. Evaluator Information'!G",$B1430)),languages_lookup,2,FALSE),INT(0))</f>
        <v>0</v>
      </c>
      <c r="H1430" s="9">
        <v>72</v>
      </c>
    </row>
    <row r="1431" spans="1:8" x14ac:dyDescent="0.25">
      <c r="A1431" s="9">
        <v>213</v>
      </c>
      <c r="B1431" s="9">
        <v>1656</v>
      </c>
      <c r="C1431" s="9" cm="1">
        <f t="array" aca="1" ref="C1431" ca="1">INDIRECT(_xlfn.CONCAT("'3. Evaluator Information'!C",$B1431))</f>
        <v>0</v>
      </c>
      <c r="D1431" s="9" cm="1">
        <f t="array" aca="1" ref="D1431" ca="1">INDIRECT(_xlfn.CONCAT("'3. Evaluator Information'!D",$B1431))</f>
        <v>0</v>
      </c>
      <c r="E1431" s="9" cm="1">
        <f t="array" aca="1" ref="E1431" ca="1">INDIRECT(_xlfn.CONCAT("'3. Evaluator Information'!E",$B1431))</f>
        <v>0</v>
      </c>
      <c r="F1431" s="9" cm="1">
        <f t="array" aca="1" ref="F1431" ca="1">INDIRECT(_xlfn.CONCAT("'3. Evaluator Information'!F",$B1431))</f>
        <v>0</v>
      </c>
      <c r="G1431" s="9" cm="1">
        <f t="array" aca="1" ref="G1431" ca="1">IFERROR(VLOOKUP(INDIRECT(_xlfn.CONCAT("'3. Evaluator Information'!G",$B1431)),languages_lookup,2,FALSE),INT(0))</f>
        <v>0</v>
      </c>
      <c r="H1431" s="9">
        <v>72</v>
      </c>
    </row>
    <row r="1432" spans="1:8" x14ac:dyDescent="0.25">
      <c r="A1432" s="9">
        <v>213</v>
      </c>
      <c r="B1432" s="9">
        <v>1657</v>
      </c>
      <c r="C1432" s="9" cm="1">
        <f t="array" aca="1" ref="C1432" ca="1">INDIRECT(_xlfn.CONCAT("'3. Evaluator Information'!C",$B1432))</f>
        <v>0</v>
      </c>
      <c r="D1432" s="9" cm="1">
        <f t="array" aca="1" ref="D1432" ca="1">INDIRECT(_xlfn.CONCAT("'3. Evaluator Information'!D",$B1432))</f>
        <v>0</v>
      </c>
      <c r="E1432" s="9" cm="1">
        <f t="array" aca="1" ref="E1432" ca="1">INDIRECT(_xlfn.CONCAT("'3. Evaluator Information'!E",$B1432))</f>
        <v>0</v>
      </c>
      <c r="F1432" s="9" cm="1">
        <f t="array" aca="1" ref="F1432" ca="1">INDIRECT(_xlfn.CONCAT("'3. Evaluator Information'!F",$B1432))</f>
        <v>0</v>
      </c>
      <c r="G1432" s="9" cm="1">
        <f t="array" aca="1" ref="G1432" ca="1">IFERROR(VLOOKUP(INDIRECT(_xlfn.CONCAT("'3. Evaluator Information'!G",$B1432)),languages_lookup,2,FALSE),INT(0))</f>
        <v>0</v>
      </c>
      <c r="H1432" s="9">
        <v>72</v>
      </c>
    </row>
    <row r="1433" spans="1:8" x14ac:dyDescent="0.25">
      <c r="A1433" s="9">
        <v>213</v>
      </c>
      <c r="B1433" s="9">
        <v>1658</v>
      </c>
      <c r="C1433" s="9" cm="1">
        <f t="array" aca="1" ref="C1433" ca="1">INDIRECT(_xlfn.CONCAT("'3. Evaluator Information'!C",$B1433))</f>
        <v>0</v>
      </c>
      <c r="D1433" s="9" cm="1">
        <f t="array" aca="1" ref="D1433" ca="1">INDIRECT(_xlfn.CONCAT("'3. Evaluator Information'!D",$B1433))</f>
        <v>0</v>
      </c>
      <c r="E1433" s="9" cm="1">
        <f t="array" aca="1" ref="E1433" ca="1">INDIRECT(_xlfn.CONCAT("'3. Evaluator Information'!E",$B1433))</f>
        <v>0</v>
      </c>
      <c r="F1433" s="9" cm="1">
        <f t="array" aca="1" ref="F1433" ca="1">INDIRECT(_xlfn.CONCAT("'3. Evaluator Information'!F",$B1433))</f>
        <v>0</v>
      </c>
      <c r="G1433" s="9" cm="1">
        <f t="array" aca="1" ref="G1433" ca="1">IFERROR(VLOOKUP(INDIRECT(_xlfn.CONCAT("'3. Evaluator Information'!G",$B1433)),languages_lookup,2,FALSE),INT(0))</f>
        <v>0</v>
      </c>
      <c r="H1433" s="9">
        <v>72</v>
      </c>
    </row>
    <row r="1434" spans="1:8" x14ac:dyDescent="0.25">
      <c r="A1434" s="9">
        <v>213</v>
      </c>
      <c r="B1434" s="9">
        <v>1659</v>
      </c>
      <c r="C1434" s="9" cm="1">
        <f t="array" aca="1" ref="C1434" ca="1">INDIRECT(_xlfn.CONCAT("'3. Evaluator Information'!C",$B1434))</f>
        <v>0</v>
      </c>
      <c r="D1434" s="9" cm="1">
        <f t="array" aca="1" ref="D1434" ca="1">INDIRECT(_xlfn.CONCAT("'3. Evaluator Information'!D",$B1434))</f>
        <v>0</v>
      </c>
      <c r="E1434" s="9" cm="1">
        <f t="array" aca="1" ref="E1434" ca="1">INDIRECT(_xlfn.CONCAT("'3. Evaluator Information'!E",$B1434))</f>
        <v>0</v>
      </c>
      <c r="F1434" s="9" cm="1">
        <f t="array" aca="1" ref="F1434" ca="1">INDIRECT(_xlfn.CONCAT("'3. Evaluator Information'!F",$B1434))</f>
        <v>0</v>
      </c>
      <c r="G1434" s="9" cm="1">
        <f t="array" aca="1" ref="G1434" ca="1">IFERROR(VLOOKUP(INDIRECT(_xlfn.CONCAT("'3. Evaluator Information'!G",$B1434)),languages_lookup,2,FALSE),INT(0))</f>
        <v>0</v>
      </c>
      <c r="H1434" s="9">
        <v>72</v>
      </c>
    </row>
    <row r="1435" spans="1:8" x14ac:dyDescent="0.25">
      <c r="A1435" s="9">
        <v>213</v>
      </c>
      <c r="B1435" s="9">
        <v>1660</v>
      </c>
      <c r="C1435" s="9" cm="1">
        <f t="array" aca="1" ref="C1435" ca="1">INDIRECT(_xlfn.CONCAT("'3. Evaluator Information'!C",$B1435))</f>
        <v>0</v>
      </c>
      <c r="D1435" s="9" cm="1">
        <f t="array" aca="1" ref="D1435" ca="1">INDIRECT(_xlfn.CONCAT("'3. Evaluator Information'!D",$B1435))</f>
        <v>0</v>
      </c>
      <c r="E1435" s="9" cm="1">
        <f t="array" aca="1" ref="E1435" ca="1">INDIRECT(_xlfn.CONCAT("'3. Evaluator Information'!E",$B1435))</f>
        <v>0</v>
      </c>
      <c r="F1435" s="9" cm="1">
        <f t="array" aca="1" ref="F1435" ca="1">INDIRECT(_xlfn.CONCAT("'3. Evaluator Information'!F",$B1435))</f>
        <v>0</v>
      </c>
      <c r="G1435" s="9" cm="1">
        <f t="array" aca="1" ref="G1435" ca="1">IFERROR(VLOOKUP(INDIRECT(_xlfn.CONCAT("'3. Evaluator Information'!G",$B1435)),languages_lookup,2,FALSE),INT(0))</f>
        <v>0</v>
      </c>
      <c r="H1435" s="9">
        <v>72</v>
      </c>
    </row>
    <row r="1436" spans="1:8" x14ac:dyDescent="0.25">
      <c r="A1436" s="9">
        <v>213</v>
      </c>
      <c r="B1436" s="9">
        <v>1661</v>
      </c>
      <c r="C1436" s="9" cm="1">
        <f t="array" aca="1" ref="C1436" ca="1">INDIRECT(_xlfn.CONCAT("'3. Evaluator Information'!C",$B1436))</f>
        <v>0</v>
      </c>
      <c r="D1436" s="9" cm="1">
        <f t="array" aca="1" ref="D1436" ca="1">INDIRECT(_xlfn.CONCAT("'3. Evaluator Information'!D",$B1436))</f>
        <v>0</v>
      </c>
      <c r="E1436" s="9" cm="1">
        <f t="array" aca="1" ref="E1436" ca="1">INDIRECT(_xlfn.CONCAT("'3. Evaluator Information'!E",$B1436))</f>
        <v>0</v>
      </c>
      <c r="F1436" s="9" cm="1">
        <f t="array" aca="1" ref="F1436" ca="1">INDIRECT(_xlfn.CONCAT("'3. Evaluator Information'!F",$B1436))</f>
        <v>0</v>
      </c>
      <c r="G1436" s="9" cm="1">
        <f t="array" aca="1" ref="G1436" ca="1">IFERROR(VLOOKUP(INDIRECT(_xlfn.CONCAT("'3. Evaluator Information'!G",$B1436)),languages_lookup,2,FALSE),INT(0))</f>
        <v>0</v>
      </c>
      <c r="H1436" s="9">
        <v>72</v>
      </c>
    </row>
    <row r="1437" spans="1:8" x14ac:dyDescent="0.25">
      <c r="A1437" s="9">
        <v>213</v>
      </c>
      <c r="B1437" s="9">
        <v>1662</v>
      </c>
      <c r="C1437" s="9" cm="1">
        <f t="array" aca="1" ref="C1437" ca="1">INDIRECT(_xlfn.CONCAT("'3. Evaluator Information'!C",$B1437))</f>
        <v>0</v>
      </c>
      <c r="D1437" s="9" cm="1">
        <f t="array" aca="1" ref="D1437" ca="1">INDIRECT(_xlfn.CONCAT("'3. Evaluator Information'!D",$B1437))</f>
        <v>0</v>
      </c>
      <c r="E1437" s="9" cm="1">
        <f t="array" aca="1" ref="E1437" ca="1">INDIRECT(_xlfn.CONCAT("'3. Evaluator Information'!E",$B1437))</f>
        <v>0</v>
      </c>
      <c r="F1437" s="9" cm="1">
        <f t="array" aca="1" ref="F1437" ca="1">INDIRECT(_xlfn.CONCAT("'3. Evaluator Information'!F",$B1437))</f>
        <v>0</v>
      </c>
      <c r="G1437" s="9" cm="1">
        <f t="array" aca="1" ref="G1437" ca="1">IFERROR(VLOOKUP(INDIRECT(_xlfn.CONCAT("'3. Evaluator Information'!G",$B1437)),languages_lookup,2,FALSE),INT(0))</f>
        <v>0</v>
      </c>
      <c r="H1437" s="9">
        <v>72</v>
      </c>
    </row>
    <row r="1438" spans="1:8" x14ac:dyDescent="0.25">
      <c r="A1438" s="9">
        <v>213</v>
      </c>
      <c r="B1438" s="9">
        <v>1663</v>
      </c>
      <c r="C1438" s="9" cm="1">
        <f t="array" aca="1" ref="C1438" ca="1">INDIRECT(_xlfn.CONCAT("'3. Evaluator Information'!C",$B1438))</f>
        <v>0</v>
      </c>
      <c r="D1438" s="9" cm="1">
        <f t="array" aca="1" ref="D1438" ca="1">INDIRECT(_xlfn.CONCAT("'3. Evaluator Information'!D",$B1438))</f>
        <v>0</v>
      </c>
      <c r="E1438" s="9" cm="1">
        <f t="array" aca="1" ref="E1438" ca="1">INDIRECT(_xlfn.CONCAT("'3. Evaluator Information'!E",$B1438))</f>
        <v>0</v>
      </c>
      <c r="F1438" s="9" cm="1">
        <f t="array" aca="1" ref="F1438" ca="1">INDIRECT(_xlfn.CONCAT("'3. Evaluator Information'!F",$B1438))</f>
        <v>0</v>
      </c>
      <c r="G1438" s="9" cm="1">
        <f t="array" aca="1" ref="G1438" ca="1">IFERROR(VLOOKUP(INDIRECT(_xlfn.CONCAT("'3. Evaluator Information'!G",$B1438)),languages_lookup,2,FALSE),INT(0))</f>
        <v>0</v>
      </c>
      <c r="H1438" s="9">
        <v>72</v>
      </c>
    </row>
    <row r="1439" spans="1:8" x14ac:dyDescent="0.25">
      <c r="A1439" s="9">
        <v>213</v>
      </c>
      <c r="B1439" s="9">
        <v>1664</v>
      </c>
      <c r="C1439" s="9" cm="1">
        <f t="array" aca="1" ref="C1439" ca="1">INDIRECT(_xlfn.CONCAT("'3. Evaluator Information'!C",$B1439))</f>
        <v>0</v>
      </c>
      <c r="D1439" s="9" cm="1">
        <f t="array" aca="1" ref="D1439" ca="1">INDIRECT(_xlfn.CONCAT("'3. Evaluator Information'!D",$B1439))</f>
        <v>0</v>
      </c>
      <c r="E1439" s="9" cm="1">
        <f t="array" aca="1" ref="E1439" ca="1">INDIRECT(_xlfn.CONCAT("'3. Evaluator Information'!E",$B1439))</f>
        <v>0</v>
      </c>
      <c r="F1439" s="9" cm="1">
        <f t="array" aca="1" ref="F1439" ca="1">INDIRECT(_xlfn.CONCAT("'3. Evaluator Information'!F",$B1439))</f>
        <v>0</v>
      </c>
      <c r="G1439" s="9" cm="1">
        <f t="array" aca="1" ref="G1439" ca="1">IFERROR(VLOOKUP(INDIRECT(_xlfn.CONCAT("'3. Evaluator Information'!G",$B1439)),languages_lookup,2,FALSE),INT(0))</f>
        <v>0</v>
      </c>
      <c r="H1439" s="9">
        <v>72</v>
      </c>
    </row>
    <row r="1440" spans="1:8" x14ac:dyDescent="0.25">
      <c r="A1440" s="9">
        <v>213</v>
      </c>
      <c r="B1440" s="9">
        <v>1665</v>
      </c>
      <c r="C1440" s="9" cm="1">
        <f t="array" aca="1" ref="C1440" ca="1">INDIRECT(_xlfn.CONCAT("'3. Evaluator Information'!C",$B1440))</f>
        <v>0</v>
      </c>
      <c r="D1440" s="9" cm="1">
        <f t="array" aca="1" ref="D1440" ca="1">INDIRECT(_xlfn.CONCAT("'3. Evaluator Information'!D",$B1440))</f>
        <v>0</v>
      </c>
      <c r="E1440" s="9" cm="1">
        <f t="array" aca="1" ref="E1440" ca="1">INDIRECT(_xlfn.CONCAT("'3. Evaluator Information'!E",$B1440))</f>
        <v>0</v>
      </c>
      <c r="F1440" s="9" cm="1">
        <f t="array" aca="1" ref="F1440" ca="1">INDIRECT(_xlfn.CONCAT("'3. Evaluator Information'!F",$B1440))</f>
        <v>0</v>
      </c>
      <c r="G1440" s="9" cm="1">
        <f t="array" aca="1" ref="G1440" ca="1">IFERROR(VLOOKUP(INDIRECT(_xlfn.CONCAT("'3. Evaluator Information'!G",$B1440)),languages_lookup,2,FALSE),INT(0))</f>
        <v>0</v>
      </c>
      <c r="H1440" s="9">
        <v>72</v>
      </c>
    </row>
    <row r="1441" spans="1:8" x14ac:dyDescent="0.25">
      <c r="A1441" s="9">
        <v>213</v>
      </c>
      <c r="B1441" s="9">
        <v>1666</v>
      </c>
      <c r="C1441" s="9" cm="1">
        <f t="array" aca="1" ref="C1441" ca="1">INDIRECT(_xlfn.CONCAT("'3. Evaluator Information'!C",$B1441))</f>
        <v>0</v>
      </c>
      <c r="D1441" s="9" cm="1">
        <f t="array" aca="1" ref="D1441" ca="1">INDIRECT(_xlfn.CONCAT("'3. Evaluator Information'!D",$B1441))</f>
        <v>0</v>
      </c>
      <c r="E1441" s="9" cm="1">
        <f t="array" aca="1" ref="E1441" ca="1">INDIRECT(_xlfn.CONCAT("'3. Evaluator Information'!E",$B1441))</f>
        <v>0</v>
      </c>
      <c r="F1441" s="9" cm="1">
        <f t="array" aca="1" ref="F1441" ca="1">INDIRECT(_xlfn.CONCAT("'3. Evaluator Information'!F",$B1441))</f>
        <v>0</v>
      </c>
      <c r="G1441" s="9" cm="1">
        <f t="array" aca="1" ref="G1441" ca="1">IFERROR(VLOOKUP(INDIRECT(_xlfn.CONCAT("'3. Evaluator Information'!G",$B1441)),languages_lookup,2,FALSE),INT(0))</f>
        <v>0</v>
      </c>
      <c r="H1441" s="9">
        <v>72</v>
      </c>
    </row>
    <row r="1442" spans="1:8" x14ac:dyDescent="0.25">
      <c r="A1442" s="9">
        <v>216</v>
      </c>
      <c r="B1442" s="9">
        <v>1670</v>
      </c>
      <c r="C1442" s="9" cm="1">
        <f t="array" aca="1" ref="C1442" ca="1">INDIRECT(_xlfn.CONCAT("'3. Evaluator Information'!C",$B1442))</f>
        <v>0</v>
      </c>
      <c r="D1442" s="9" cm="1">
        <f t="array" aca="1" ref="D1442" ca="1">INDIRECT(_xlfn.CONCAT("'3. Evaluator Information'!D",$B1442))</f>
        <v>0</v>
      </c>
      <c r="E1442" s="9" cm="1">
        <f t="array" aca="1" ref="E1442" ca="1">INDIRECT(_xlfn.CONCAT("'3. Evaluator Information'!E",$B1442))</f>
        <v>0</v>
      </c>
      <c r="F1442" s="9" cm="1">
        <f t="array" aca="1" ref="F1442" ca="1">INDIRECT(_xlfn.CONCAT("'3. Evaluator Information'!F",$B1442))</f>
        <v>0</v>
      </c>
      <c r="G1442" s="9" cm="1">
        <f t="array" aca="1" ref="G1442" ca="1">IFERROR(VLOOKUP(INDIRECT(_xlfn.CONCAT("'3. Evaluator Information'!G",$B1442)),languages_lookup,2,FALSE),INT(0))</f>
        <v>0</v>
      </c>
      <c r="H1442" s="9">
        <v>73</v>
      </c>
    </row>
    <row r="1443" spans="1:8" x14ac:dyDescent="0.25">
      <c r="A1443" s="9">
        <v>216</v>
      </c>
      <c r="B1443" s="9">
        <v>1671</v>
      </c>
      <c r="C1443" s="9" cm="1">
        <f t="array" aca="1" ref="C1443" ca="1">INDIRECT(_xlfn.CONCAT("'3. Evaluator Information'!C",$B1443))</f>
        <v>0</v>
      </c>
      <c r="D1443" s="9" cm="1">
        <f t="array" aca="1" ref="D1443" ca="1">INDIRECT(_xlfn.CONCAT("'3. Evaluator Information'!D",$B1443))</f>
        <v>0</v>
      </c>
      <c r="E1443" s="9" cm="1">
        <f t="array" aca="1" ref="E1443" ca="1">INDIRECT(_xlfn.CONCAT("'3. Evaluator Information'!E",$B1443))</f>
        <v>0</v>
      </c>
      <c r="F1443" s="9" cm="1">
        <f t="array" aca="1" ref="F1443" ca="1">INDIRECT(_xlfn.CONCAT("'3. Evaluator Information'!F",$B1443))</f>
        <v>0</v>
      </c>
      <c r="G1443" s="9" cm="1">
        <f t="array" aca="1" ref="G1443" ca="1">IFERROR(VLOOKUP(INDIRECT(_xlfn.CONCAT("'3. Evaluator Information'!G",$B1443)),languages_lookup,2,FALSE),INT(0))</f>
        <v>0</v>
      </c>
      <c r="H1443" s="9">
        <v>73</v>
      </c>
    </row>
    <row r="1444" spans="1:8" x14ac:dyDescent="0.25">
      <c r="A1444" s="9">
        <v>216</v>
      </c>
      <c r="B1444" s="9">
        <v>1672</v>
      </c>
      <c r="C1444" s="9" cm="1">
        <f t="array" aca="1" ref="C1444" ca="1">INDIRECT(_xlfn.CONCAT("'3. Evaluator Information'!C",$B1444))</f>
        <v>0</v>
      </c>
      <c r="D1444" s="9" cm="1">
        <f t="array" aca="1" ref="D1444" ca="1">INDIRECT(_xlfn.CONCAT("'3. Evaluator Information'!D",$B1444))</f>
        <v>0</v>
      </c>
      <c r="E1444" s="9" cm="1">
        <f t="array" aca="1" ref="E1444" ca="1">INDIRECT(_xlfn.CONCAT("'3. Evaluator Information'!E",$B1444))</f>
        <v>0</v>
      </c>
      <c r="F1444" s="9" cm="1">
        <f t="array" aca="1" ref="F1444" ca="1">INDIRECT(_xlfn.CONCAT("'3. Evaluator Information'!F",$B1444))</f>
        <v>0</v>
      </c>
      <c r="G1444" s="9" cm="1">
        <f t="array" aca="1" ref="G1444" ca="1">IFERROR(VLOOKUP(INDIRECT(_xlfn.CONCAT("'3. Evaluator Information'!G",$B1444)),languages_lookup,2,FALSE),INT(0))</f>
        <v>0</v>
      </c>
      <c r="H1444" s="9">
        <v>73</v>
      </c>
    </row>
    <row r="1445" spans="1:8" x14ac:dyDescent="0.25">
      <c r="A1445" s="9">
        <v>216</v>
      </c>
      <c r="B1445" s="9">
        <v>1673</v>
      </c>
      <c r="C1445" s="9" cm="1">
        <f t="array" aca="1" ref="C1445" ca="1">INDIRECT(_xlfn.CONCAT("'3. Evaluator Information'!C",$B1445))</f>
        <v>0</v>
      </c>
      <c r="D1445" s="9" cm="1">
        <f t="array" aca="1" ref="D1445" ca="1">INDIRECT(_xlfn.CONCAT("'3. Evaluator Information'!D",$B1445))</f>
        <v>0</v>
      </c>
      <c r="E1445" s="9" cm="1">
        <f t="array" aca="1" ref="E1445" ca="1">INDIRECT(_xlfn.CONCAT("'3. Evaluator Information'!E",$B1445))</f>
        <v>0</v>
      </c>
      <c r="F1445" s="9" cm="1">
        <f t="array" aca="1" ref="F1445" ca="1">INDIRECT(_xlfn.CONCAT("'3. Evaluator Information'!F",$B1445))</f>
        <v>0</v>
      </c>
      <c r="G1445" s="9" cm="1">
        <f t="array" aca="1" ref="G1445" ca="1">IFERROR(VLOOKUP(INDIRECT(_xlfn.CONCAT("'3. Evaluator Information'!G",$B1445)),languages_lookup,2,FALSE),INT(0))</f>
        <v>0</v>
      </c>
      <c r="H1445" s="9">
        <v>73</v>
      </c>
    </row>
    <row r="1446" spans="1:8" x14ac:dyDescent="0.25">
      <c r="A1446" s="9">
        <v>216</v>
      </c>
      <c r="B1446" s="9">
        <v>1674</v>
      </c>
      <c r="C1446" s="9" cm="1">
        <f t="array" aca="1" ref="C1446" ca="1">INDIRECT(_xlfn.CONCAT("'3. Evaluator Information'!C",$B1446))</f>
        <v>0</v>
      </c>
      <c r="D1446" s="9" cm="1">
        <f t="array" aca="1" ref="D1446" ca="1">INDIRECT(_xlfn.CONCAT("'3. Evaluator Information'!D",$B1446))</f>
        <v>0</v>
      </c>
      <c r="E1446" s="9" cm="1">
        <f t="array" aca="1" ref="E1446" ca="1">INDIRECT(_xlfn.CONCAT("'3. Evaluator Information'!E",$B1446))</f>
        <v>0</v>
      </c>
      <c r="F1446" s="9" cm="1">
        <f t="array" aca="1" ref="F1446" ca="1">INDIRECT(_xlfn.CONCAT("'3. Evaluator Information'!F",$B1446))</f>
        <v>0</v>
      </c>
      <c r="G1446" s="9" cm="1">
        <f t="array" aca="1" ref="G1446" ca="1">IFERROR(VLOOKUP(INDIRECT(_xlfn.CONCAT("'3. Evaluator Information'!G",$B1446)),languages_lookup,2,FALSE),INT(0))</f>
        <v>0</v>
      </c>
      <c r="H1446" s="9">
        <v>73</v>
      </c>
    </row>
    <row r="1447" spans="1:8" x14ac:dyDescent="0.25">
      <c r="A1447" s="9">
        <v>216</v>
      </c>
      <c r="B1447" s="9">
        <v>1675</v>
      </c>
      <c r="C1447" s="9" cm="1">
        <f t="array" aca="1" ref="C1447" ca="1">INDIRECT(_xlfn.CONCAT("'3. Evaluator Information'!C",$B1447))</f>
        <v>0</v>
      </c>
      <c r="D1447" s="9" cm="1">
        <f t="array" aca="1" ref="D1447" ca="1">INDIRECT(_xlfn.CONCAT("'3. Evaluator Information'!D",$B1447))</f>
        <v>0</v>
      </c>
      <c r="E1447" s="9" cm="1">
        <f t="array" aca="1" ref="E1447" ca="1">INDIRECT(_xlfn.CONCAT("'3. Evaluator Information'!E",$B1447))</f>
        <v>0</v>
      </c>
      <c r="F1447" s="9" cm="1">
        <f t="array" aca="1" ref="F1447" ca="1">INDIRECT(_xlfn.CONCAT("'3. Evaluator Information'!F",$B1447))</f>
        <v>0</v>
      </c>
      <c r="G1447" s="9" cm="1">
        <f t="array" aca="1" ref="G1447" ca="1">IFERROR(VLOOKUP(INDIRECT(_xlfn.CONCAT("'3. Evaluator Information'!G",$B1447)),languages_lookup,2,FALSE),INT(0))</f>
        <v>0</v>
      </c>
      <c r="H1447" s="9">
        <v>73</v>
      </c>
    </row>
    <row r="1448" spans="1:8" x14ac:dyDescent="0.25">
      <c r="A1448" s="9">
        <v>216</v>
      </c>
      <c r="B1448" s="9">
        <v>1676</v>
      </c>
      <c r="C1448" s="9" cm="1">
        <f t="array" aca="1" ref="C1448" ca="1">INDIRECT(_xlfn.CONCAT("'3. Evaluator Information'!C",$B1448))</f>
        <v>0</v>
      </c>
      <c r="D1448" s="9" cm="1">
        <f t="array" aca="1" ref="D1448" ca="1">INDIRECT(_xlfn.CONCAT("'3. Evaluator Information'!D",$B1448))</f>
        <v>0</v>
      </c>
      <c r="E1448" s="9" cm="1">
        <f t="array" aca="1" ref="E1448" ca="1">INDIRECT(_xlfn.CONCAT("'3. Evaluator Information'!E",$B1448))</f>
        <v>0</v>
      </c>
      <c r="F1448" s="9" cm="1">
        <f t="array" aca="1" ref="F1448" ca="1">INDIRECT(_xlfn.CONCAT("'3. Evaluator Information'!F",$B1448))</f>
        <v>0</v>
      </c>
      <c r="G1448" s="9" cm="1">
        <f t="array" aca="1" ref="G1448" ca="1">IFERROR(VLOOKUP(INDIRECT(_xlfn.CONCAT("'3. Evaluator Information'!G",$B1448)),languages_lookup,2,FALSE),INT(0))</f>
        <v>0</v>
      </c>
      <c r="H1448" s="9">
        <v>73</v>
      </c>
    </row>
    <row r="1449" spans="1:8" x14ac:dyDescent="0.25">
      <c r="A1449" s="9">
        <v>216</v>
      </c>
      <c r="B1449" s="9">
        <v>1677</v>
      </c>
      <c r="C1449" s="9" cm="1">
        <f t="array" aca="1" ref="C1449" ca="1">INDIRECT(_xlfn.CONCAT("'3. Evaluator Information'!C",$B1449))</f>
        <v>0</v>
      </c>
      <c r="D1449" s="9" cm="1">
        <f t="array" aca="1" ref="D1449" ca="1">INDIRECT(_xlfn.CONCAT("'3. Evaluator Information'!D",$B1449))</f>
        <v>0</v>
      </c>
      <c r="E1449" s="9" cm="1">
        <f t="array" aca="1" ref="E1449" ca="1">INDIRECT(_xlfn.CONCAT("'3. Evaluator Information'!E",$B1449))</f>
        <v>0</v>
      </c>
      <c r="F1449" s="9" cm="1">
        <f t="array" aca="1" ref="F1449" ca="1">INDIRECT(_xlfn.CONCAT("'3. Evaluator Information'!F",$B1449))</f>
        <v>0</v>
      </c>
      <c r="G1449" s="9" cm="1">
        <f t="array" aca="1" ref="G1449" ca="1">IFERROR(VLOOKUP(INDIRECT(_xlfn.CONCAT("'3. Evaluator Information'!G",$B1449)),languages_lookup,2,FALSE),INT(0))</f>
        <v>0</v>
      </c>
      <c r="H1449" s="9">
        <v>73</v>
      </c>
    </row>
    <row r="1450" spans="1:8" x14ac:dyDescent="0.25">
      <c r="A1450" s="9">
        <v>216</v>
      </c>
      <c r="B1450" s="9">
        <v>1678</v>
      </c>
      <c r="C1450" s="9" cm="1">
        <f t="array" aca="1" ref="C1450" ca="1">INDIRECT(_xlfn.CONCAT("'3. Evaluator Information'!C",$B1450))</f>
        <v>0</v>
      </c>
      <c r="D1450" s="9" cm="1">
        <f t="array" aca="1" ref="D1450" ca="1">INDIRECT(_xlfn.CONCAT("'3. Evaluator Information'!D",$B1450))</f>
        <v>0</v>
      </c>
      <c r="E1450" s="9" cm="1">
        <f t="array" aca="1" ref="E1450" ca="1">INDIRECT(_xlfn.CONCAT("'3. Evaluator Information'!E",$B1450))</f>
        <v>0</v>
      </c>
      <c r="F1450" s="9" cm="1">
        <f t="array" aca="1" ref="F1450" ca="1">INDIRECT(_xlfn.CONCAT("'3. Evaluator Information'!F",$B1450))</f>
        <v>0</v>
      </c>
      <c r="G1450" s="9" cm="1">
        <f t="array" aca="1" ref="G1450" ca="1">IFERROR(VLOOKUP(INDIRECT(_xlfn.CONCAT("'3. Evaluator Information'!G",$B1450)),languages_lookup,2,FALSE),INT(0))</f>
        <v>0</v>
      </c>
      <c r="H1450" s="9">
        <v>73</v>
      </c>
    </row>
    <row r="1451" spans="1:8" x14ac:dyDescent="0.25">
      <c r="A1451" s="9">
        <v>216</v>
      </c>
      <c r="B1451" s="9">
        <v>1679</v>
      </c>
      <c r="C1451" s="9" cm="1">
        <f t="array" aca="1" ref="C1451" ca="1">INDIRECT(_xlfn.CONCAT("'3. Evaluator Information'!C",$B1451))</f>
        <v>0</v>
      </c>
      <c r="D1451" s="9" cm="1">
        <f t="array" aca="1" ref="D1451" ca="1">INDIRECT(_xlfn.CONCAT("'3. Evaluator Information'!D",$B1451))</f>
        <v>0</v>
      </c>
      <c r="E1451" s="9" cm="1">
        <f t="array" aca="1" ref="E1451" ca="1">INDIRECT(_xlfn.CONCAT("'3. Evaluator Information'!E",$B1451))</f>
        <v>0</v>
      </c>
      <c r="F1451" s="9" cm="1">
        <f t="array" aca="1" ref="F1451" ca="1">INDIRECT(_xlfn.CONCAT("'3. Evaluator Information'!F",$B1451))</f>
        <v>0</v>
      </c>
      <c r="G1451" s="9" cm="1">
        <f t="array" aca="1" ref="G1451" ca="1">IFERROR(VLOOKUP(INDIRECT(_xlfn.CONCAT("'3. Evaluator Information'!G",$B1451)),languages_lookup,2,FALSE),INT(0))</f>
        <v>0</v>
      </c>
      <c r="H1451" s="9">
        <v>73</v>
      </c>
    </row>
    <row r="1452" spans="1:8" x14ac:dyDescent="0.25">
      <c r="A1452" s="9">
        <v>216</v>
      </c>
      <c r="B1452" s="9">
        <v>1680</v>
      </c>
      <c r="C1452" s="9" cm="1">
        <f t="array" aca="1" ref="C1452" ca="1">INDIRECT(_xlfn.CONCAT("'3. Evaluator Information'!C",$B1452))</f>
        <v>0</v>
      </c>
      <c r="D1452" s="9" cm="1">
        <f t="array" aca="1" ref="D1452" ca="1">INDIRECT(_xlfn.CONCAT("'3. Evaluator Information'!D",$B1452))</f>
        <v>0</v>
      </c>
      <c r="E1452" s="9" cm="1">
        <f t="array" aca="1" ref="E1452" ca="1">INDIRECT(_xlfn.CONCAT("'3. Evaluator Information'!E",$B1452))</f>
        <v>0</v>
      </c>
      <c r="F1452" s="9" cm="1">
        <f t="array" aca="1" ref="F1452" ca="1">INDIRECT(_xlfn.CONCAT("'3. Evaluator Information'!F",$B1452))</f>
        <v>0</v>
      </c>
      <c r="G1452" s="9" cm="1">
        <f t="array" aca="1" ref="G1452" ca="1">IFERROR(VLOOKUP(INDIRECT(_xlfn.CONCAT("'3. Evaluator Information'!G",$B1452)),languages_lookup,2,FALSE),INT(0))</f>
        <v>0</v>
      </c>
      <c r="H1452" s="9">
        <v>73</v>
      </c>
    </row>
    <row r="1453" spans="1:8" x14ac:dyDescent="0.25">
      <c r="A1453" s="9">
        <v>216</v>
      </c>
      <c r="B1453" s="9">
        <v>1681</v>
      </c>
      <c r="C1453" s="9" cm="1">
        <f t="array" aca="1" ref="C1453" ca="1">INDIRECT(_xlfn.CONCAT("'3. Evaluator Information'!C",$B1453))</f>
        <v>0</v>
      </c>
      <c r="D1453" s="9" cm="1">
        <f t="array" aca="1" ref="D1453" ca="1">INDIRECT(_xlfn.CONCAT("'3. Evaluator Information'!D",$B1453))</f>
        <v>0</v>
      </c>
      <c r="E1453" s="9" cm="1">
        <f t="array" aca="1" ref="E1453" ca="1">INDIRECT(_xlfn.CONCAT("'3. Evaluator Information'!E",$B1453))</f>
        <v>0</v>
      </c>
      <c r="F1453" s="9" cm="1">
        <f t="array" aca="1" ref="F1453" ca="1">INDIRECT(_xlfn.CONCAT("'3. Evaluator Information'!F",$B1453))</f>
        <v>0</v>
      </c>
      <c r="G1453" s="9" cm="1">
        <f t="array" aca="1" ref="G1453" ca="1">IFERROR(VLOOKUP(INDIRECT(_xlfn.CONCAT("'3. Evaluator Information'!G",$B1453)),languages_lookup,2,FALSE),INT(0))</f>
        <v>0</v>
      </c>
      <c r="H1453" s="9">
        <v>73</v>
      </c>
    </row>
    <row r="1454" spans="1:8" x14ac:dyDescent="0.25">
      <c r="A1454" s="9">
        <v>216</v>
      </c>
      <c r="B1454" s="9">
        <v>1682</v>
      </c>
      <c r="C1454" s="9" cm="1">
        <f t="array" aca="1" ref="C1454" ca="1">INDIRECT(_xlfn.CONCAT("'3. Evaluator Information'!C",$B1454))</f>
        <v>0</v>
      </c>
      <c r="D1454" s="9" cm="1">
        <f t="array" aca="1" ref="D1454" ca="1">INDIRECT(_xlfn.CONCAT("'3. Evaluator Information'!D",$B1454))</f>
        <v>0</v>
      </c>
      <c r="E1454" s="9" cm="1">
        <f t="array" aca="1" ref="E1454" ca="1">INDIRECT(_xlfn.CONCAT("'3. Evaluator Information'!E",$B1454))</f>
        <v>0</v>
      </c>
      <c r="F1454" s="9" cm="1">
        <f t="array" aca="1" ref="F1454" ca="1">INDIRECT(_xlfn.CONCAT("'3. Evaluator Information'!F",$B1454))</f>
        <v>0</v>
      </c>
      <c r="G1454" s="9" cm="1">
        <f t="array" aca="1" ref="G1454" ca="1">IFERROR(VLOOKUP(INDIRECT(_xlfn.CONCAT("'3. Evaluator Information'!G",$B1454)),languages_lookup,2,FALSE),INT(0))</f>
        <v>0</v>
      </c>
      <c r="H1454" s="9">
        <v>73</v>
      </c>
    </row>
    <row r="1455" spans="1:8" x14ac:dyDescent="0.25">
      <c r="A1455" s="9">
        <v>216</v>
      </c>
      <c r="B1455" s="9">
        <v>1683</v>
      </c>
      <c r="C1455" s="9" cm="1">
        <f t="array" aca="1" ref="C1455" ca="1">INDIRECT(_xlfn.CONCAT("'3. Evaluator Information'!C",$B1455))</f>
        <v>0</v>
      </c>
      <c r="D1455" s="9" cm="1">
        <f t="array" aca="1" ref="D1455" ca="1">INDIRECT(_xlfn.CONCAT("'3. Evaluator Information'!D",$B1455))</f>
        <v>0</v>
      </c>
      <c r="E1455" s="9" cm="1">
        <f t="array" aca="1" ref="E1455" ca="1">INDIRECT(_xlfn.CONCAT("'3. Evaluator Information'!E",$B1455))</f>
        <v>0</v>
      </c>
      <c r="F1455" s="9" cm="1">
        <f t="array" aca="1" ref="F1455" ca="1">INDIRECT(_xlfn.CONCAT("'3. Evaluator Information'!F",$B1455))</f>
        <v>0</v>
      </c>
      <c r="G1455" s="9" cm="1">
        <f t="array" aca="1" ref="G1455" ca="1">IFERROR(VLOOKUP(INDIRECT(_xlfn.CONCAT("'3. Evaluator Information'!G",$B1455)),languages_lookup,2,FALSE),INT(0))</f>
        <v>0</v>
      </c>
      <c r="H1455" s="9">
        <v>73</v>
      </c>
    </row>
    <row r="1456" spans="1:8" x14ac:dyDescent="0.25">
      <c r="A1456" s="9">
        <v>216</v>
      </c>
      <c r="B1456" s="9">
        <v>1684</v>
      </c>
      <c r="C1456" s="9" cm="1">
        <f t="array" aca="1" ref="C1456" ca="1">INDIRECT(_xlfn.CONCAT("'3. Evaluator Information'!C",$B1456))</f>
        <v>0</v>
      </c>
      <c r="D1456" s="9" cm="1">
        <f t="array" aca="1" ref="D1456" ca="1">INDIRECT(_xlfn.CONCAT("'3. Evaluator Information'!D",$B1456))</f>
        <v>0</v>
      </c>
      <c r="E1456" s="9" cm="1">
        <f t="array" aca="1" ref="E1456" ca="1">INDIRECT(_xlfn.CONCAT("'3. Evaluator Information'!E",$B1456))</f>
        <v>0</v>
      </c>
      <c r="F1456" s="9" cm="1">
        <f t="array" aca="1" ref="F1456" ca="1">INDIRECT(_xlfn.CONCAT("'3. Evaluator Information'!F",$B1456))</f>
        <v>0</v>
      </c>
      <c r="G1456" s="9" cm="1">
        <f t="array" aca="1" ref="G1456" ca="1">IFERROR(VLOOKUP(INDIRECT(_xlfn.CONCAT("'3. Evaluator Information'!G",$B1456)),languages_lookup,2,FALSE),INT(0))</f>
        <v>0</v>
      </c>
      <c r="H1456" s="9">
        <v>73</v>
      </c>
    </row>
    <row r="1457" spans="1:8" x14ac:dyDescent="0.25">
      <c r="A1457" s="9">
        <v>216</v>
      </c>
      <c r="B1457" s="9">
        <v>1685</v>
      </c>
      <c r="C1457" s="9" cm="1">
        <f t="array" aca="1" ref="C1457" ca="1">INDIRECT(_xlfn.CONCAT("'3. Evaluator Information'!C",$B1457))</f>
        <v>0</v>
      </c>
      <c r="D1457" s="9" cm="1">
        <f t="array" aca="1" ref="D1457" ca="1">INDIRECT(_xlfn.CONCAT("'3. Evaluator Information'!D",$B1457))</f>
        <v>0</v>
      </c>
      <c r="E1457" s="9" cm="1">
        <f t="array" aca="1" ref="E1457" ca="1">INDIRECT(_xlfn.CONCAT("'3. Evaluator Information'!E",$B1457))</f>
        <v>0</v>
      </c>
      <c r="F1457" s="9" cm="1">
        <f t="array" aca="1" ref="F1457" ca="1">INDIRECT(_xlfn.CONCAT("'3. Evaluator Information'!F",$B1457))</f>
        <v>0</v>
      </c>
      <c r="G1457" s="9" cm="1">
        <f t="array" aca="1" ref="G1457" ca="1">IFERROR(VLOOKUP(INDIRECT(_xlfn.CONCAT("'3. Evaluator Information'!G",$B1457)),languages_lookup,2,FALSE),INT(0))</f>
        <v>0</v>
      </c>
      <c r="H1457" s="9">
        <v>73</v>
      </c>
    </row>
    <row r="1458" spans="1:8" x14ac:dyDescent="0.25">
      <c r="A1458" s="9">
        <v>216</v>
      </c>
      <c r="B1458" s="9">
        <v>1686</v>
      </c>
      <c r="C1458" s="9" cm="1">
        <f t="array" aca="1" ref="C1458" ca="1">INDIRECT(_xlfn.CONCAT("'3. Evaluator Information'!C",$B1458))</f>
        <v>0</v>
      </c>
      <c r="D1458" s="9" cm="1">
        <f t="array" aca="1" ref="D1458" ca="1">INDIRECT(_xlfn.CONCAT("'3. Evaluator Information'!D",$B1458))</f>
        <v>0</v>
      </c>
      <c r="E1458" s="9" cm="1">
        <f t="array" aca="1" ref="E1458" ca="1">INDIRECT(_xlfn.CONCAT("'3. Evaluator Information'!E",$B1458))</f>
        <v>0</v>
      </c>
      <c r="F1458" s="9" cm="1">
        <f t="array" aca="1" ref="F1458" ca="1">INDIRECT(_xlfn.CONCAT("'3. Evaluator Information'!F",$B1458))</f>
        <v>0</v>
      </c>
      <c r="G1458" s="9" cm="1">
        <f t="array" aca="1" ref="G1458" ca="1">IFERROR(VLOOKUP(INDIRECT(_xlfn.CONCAT("'3. Evaluator Information'!G",$B1458)),languages_lookup,2,FALSE),INT(0))</f>
        <v>0</v>
      </c>
      <c r="H1458" s="9">
        <v>73</v>
      </c>
    </row>
    <row r="1459" spans="1:8" x14ac:dyDescent="0.25">
      <c r="A1459" s="9">
        <v>216</v>
      </c>
      <c r="B1459" s="9">
        <v>1687</v>
      </c>
      <c r="C1459" s="9" cm="1">
        <f t="array" aca="1" ref="C1459" ca="1">INDIRECT(_xlfn.CONCAT("'3. Evaluator Information'!C",$B1459))</f>
        <v>0</v>
      </c>
      <c r="D1459" s="9" cm="1">
        <f t="array" aca="1" ref="D1459" ca="1">INDIRECT(_xlfn.CONCAT("'3. Evaluator Information'!D",$B1459))</f>
        <v>0</v>
      </c>
      <c r="E1459" s="9" cm="1">
        <f t="array" aca="1" ref="E1459" ca="1">INDIRECT(_xlfn.CONCAT("'3. Evaluator Information'!E",$B1459))</f>
        <v>0</v>
      </c>
      <c r="F1459" s="9" cm="1">
        <f t="array" aca="1" ref="F1459" ca="1">INDIRECT(_xlfn.CONCAT("'3. Evaluator Information'!F",$B1459))</f>
        <v>0</v>
      </c>
      <c r="G1459" s="9" cm="1">
        <f t="array" aca="1" ref="G1459" ca="1">IFERROR(VLOOKUP(INDIRECT(_xlfn.CONCAT("'3. Evaluator Information'!G",$B1459)),languages_lookup,2,FALSE),INT(0))</f>
        <v>0</v>
      </c>
      <c r="H1459" s="9">
        <v>73</v>
      </c>
    </row>
    <row r="1460" spans="1:8" x14ac:dyDescent="0.25">
      <c r="A1460" s="9">
        <v>216</v>
      </c>
      <c r="B1460" s="9">
        <v>1688</v>
      </c>
      <c r="C1460" s="9" cm="1">
        <f t="array" aca="1" ref="C1460" ca="1">INDIRECT(_xlfn.CONCAT("'3. Evaluator Information'!C",$B1460))</f>
        <v>0</v>
      </c>
      <c r="D1460" s="9" cm="1">
        <f t="array" aca="1" ref="D1460" ca="1">INDIRECT(_xlfn.CONCAT("'3. Evaluator Information'!D",$B1460))</f>
        <v>0</v>
      </c>
      <c r="E1460" s="9" cm="1">
        <f t="array" aca="1" ref="E1460" ca="1">INDIRECT(_xlfn.CONCAT("'3. Evaluator Information'!E",$B1460))</f>
        <v>0</v>
      </c>
      <c r="F1460" s="9" cm="1">
        <f t="array" aca="1" ref="F1460" ca="1">INDIRECT(_xlfn.CONCAT("'3. Evaluator Information'!F",$B1460))</f>
        <v>0</v>
      </c>
      <c r="G1460" s="9" cm="1">
        <f t="array" aca="1" ref="G1460" ca="1">IFERROR(VLOOKUP(INDIRECT(_xlfn.CONCAT("'3. Evaluator Information'!G",$B1460)),languages_lookup,2,FALSE),INT(0))</f>
        <v>0</v>
      </c>
      <c r="H1460" s="9">
        <v>73</v>
      </c>
    </row>
    <row r="1461" spans="1:8" x14ac:dyDescent="0.25">
      <c r="A1461" s="9">
        <v>216</v>
      </c>
      <c r="B1461" s="9">
        <v>1689</v>
      </c>
      <c r="C1461" s="9" cm="1">
        <f t="array" aca="1" ref="C1461" ca="1">INDIRECT(_xlfn.CONCAT("'3. Evaluator Information'!C",$B1461))</f>
        <v>0</v>
      </c>
      <c r="D1461" s="9" cm="1">
        <f t="array" aca="1" ref="D1461" ca="1">INDIRECT(_xlfn.CONCAT("'3. Evaluator Information'!D",$B1461))</f>
        <v>0</v>
      </c>
      <c r="E1461" s="9" cm="1">
        <f t="array" aca="1" ref="E1461" ca="1">INDIRECT(_xlfn.CONCAT("'3. Evaluator Information'!E",$B1461))</f>
        <v>0</v>
      </c>
      <c r="F1461" s="9" cm="1">
        <f t="array" aca="1" ref="F1461" ca="1">INDIRECT(_xlfn.CONCAT("'3. Evaluator Information'!F",$B1461))</f>
        <v>0</v>
      </c>
      <c r="G1461" s="9" cm="1">
        <f t="array" aca="1" ref="G1461" ca="1">IFERROR(VLOOKUP(INDIRECT(_xlfn.CONCAT("'3. Evaluator Information'!G",$B1461)),languages_lookup,2,FALSE),INT(0))</f>
        <v>0</v>
      </c>
      <c r="H1461" s="9">
        <v>73</v>
      </c>
    </row>
    <row r="1462" spans="1:8" x14ac:dyDescent="0.25">
      <c r="A1462" s="9">
        <v>219</v>
      </c>
      <c r="B1462" s="9">
        <v>1693</v>
      </c>
      <c r="C1462" s="9" cm="1">
        <f t="array" aca="1" ref="C1462" ca="1">INDIRECT(_xlfn.CONCAT("'3. Evaluator Information'!C",$B1462))</f>
        <v>0</v>
      </c>
      <c r="D1462" s="9" cm="1">
        <f t="array" aca="1" ref="D1462" ca="1">INDIRECT(_xlfn.CONCAT("'3. Evaluator Information'!D",$B1462))</f>
        <v>0</v>
      </c>
      <c r="E1462" s="9" cm="1">
        <f t="array" aca="1" ref="E1462" ca="1">INDIRECT(_xlfn.CONCAT("'3. Evaluator Information'!E",$B1462))</f>
        <v>0</v>
      </c>
      <c r="F1462" s="9" cm="1">
        <f t="array" aca="1" ref="F1462" ca="1">INDIRECT(_xlfn.CONCAT("'3. Evaluator Information'!F",$B1462))</f>
        <v>0</v>
      </c>
      <c r="G1462" s="9" cm="1">
        <f t="array" aca="1" ref="G1462" ca="1">IFERROR(VLOOKUP(INDIRECT(_xlfn.CONCAT("'3. Evaluator Information'!G",$B1462)),languages_lookup,2,FALSE),INT(0))</f>
        <v>0</v>
      </c>
      <c r="H1462" s="9">
        <v>74</v>
      </c>
    </row>
    <row r="1463" spans="1:8" x14ac:dyDescent="0.25">
      <c r="A1463" s="9">
        <v>219</v>
      </c>
      <c r="B1463" s="9">
        <v>1694</v>
      </c>
      <c r="C1463" s="9" cm="1">
        <f t="array" aca="1" ref="C1463" ca="1">INDIRECT(_xlfn.CONCAT("'3. Evaluator Information'!C",$B1463))</f>
        <v>0</v>
      </c>
      <c r="D1463" s="9" cm="1">
        <f t="array" aca="1" ref="D1463" ca="1">INDIRECT(_xlfn.CONCAT("'3. Evaluator Information'!D",$B1463))</f>
        <v>0</v>
      </c>
      <c r="E1463" s="9" cm="1">
        <f t="array" aca="1" ref="E1463" ca="1">INDIRECT(_xlfn.CONCAT("'3. Evaluator Information'!E",$B1463))</f>
        <v>0</v>
      </c>
      <c r="F1463" s="9" cm="1">
        <f t="array" aca="1" ref="F1463" ca="1">INDIRECT(_xlfn.CONCAT("'3. Evaluator Information'!F",$B1463))</f>
        <v>0</v>
      </c>
      <c r="G1463" s="9" cm="1">
        <f t="array" aca="1" ref="G1463" ca="1">IFERROR(VLOOKUP(INDIRECT(_xlfn.CONCAT("'3. Evaluator Information'!G",$B1463)),languages_lookup,2,FALSE),INT(0))</f>
        <v>0</v>
      </c>
      <c r="H1463" s="9">
        <v>74</v>
      </c>
    </row>
    <row r="1464" spans="1:8" x14ac:dyDescent="0.25">
      <c r="A1464" s="9">
        <v>219</v>
      </c>
      <c r="B1464" s="9">
        <v>1695</v>
      </c>
      <c r="C1464" s="9" cm="1">
        <f t="array" aca="1" ref="C1464" ca="1">INDIRECT(_xlfn.CONCAT("'3. Evaluator Information'!C",$B1464))</f>
        <v>0</v>
      </c>
      <c r="D1464" s="9" cm="1">
        <f t="array" aca="1" ref="D1464" ca="1">INDIRECT(_xlfn.CONCAT("'3. Evaluator Information'!D",$B1464))</f>
        <v>0</v>
      </c>
      <c r="E1464" s="9" cm="1">
        <f t="array" aca="1" ref="E1464" ca="1">INDIRECT(_xlfn.CONCAT("'3. Evaluator Information'!E",$B1464))</f>
        <v>0</v>
      </c>
      <c r="F1464" s="9" cm="1">
        <f t="array" aca="1" ref="F1464" ca="1">INDIRECT(_xlfn.CONCAT("'3. Evaluator Information'!F",$B1464))</f>
        <v>0</v>
      </c>
      <c r="G1464" s="9" cm="1">
        <f t="array" aca="1" ref="G1464" ca="1">IFERROR(VLOOKUP(INDIRECT(_xlfn.CONCAT("'3. Evaluator Information'!G",$B1464)),languages_lookup,2,FALSE),INT(0))</f>
        <v>0</v>
      </c>
      <c r="H1464" s="9">
        <v>74</v>
      </c>
    </row>
    <row r="1465" spans="1:8" x14ac:dyDescent="0.25">
      <c r="A1465" s="9">
        <v>219</v>
      </c>
      <c r="B1465" s="9">
        <v>1696</v>
      </c>
      <c r="C1465" s="9" cm="1">
        <f t="array" aca="1" ref="C1465" ca="1">INDIRECT(_xlfn.CONCAT("'3. Evaluator Information'!C",$B1465))</f>
        <v>0</v>
      </c>
      <c r="D1465" s="9" cm="1">
        <f t="array" aca="1" ref="D1465" ca="1">INDIRECT(_xlfn.CONCAT("'3. Evaluator Information'!D",$B1465))</f>
        <v>0</v>
      </c>
      <c r="E1465" s="9" cm="1">
        <f t="array" aca="1" ref="E1465" ca="1">INDIRECT(_xlfn.CONCAT("'3. Evaluator Information'!E",$B1465))</f>
        <v>0</v>
      </c>
      <c r="F1465" s="9" cm="1">
        <f t="array" aca="1" ref="F1465" ca="1">INDIRECT(_xlfn.CONCAT("'3. Evaluator Information'!F",$B1465))</f>
        <v>0</v>
      </c>
      <c r="G1465" s="9" cm="1">
        <f t="array" aca="1" ref="G1465" ca="1">IFERROR(VLOOKUP(INDIRECT(_xlfn.CONCAT("'3. Evaluator Information'!G",$B1465)),languages_lookup,2,FALSE),INT(0))</f>
        <v>0</v>
      </c>
      <c r="H1465" s="9">
        <v>74</v>
      </c>
    </row>
    <row r="1466" spans="1:8" x14ac:dyDescent="0.25">
      <c r="A1466" s="9">
        <v>219</v>
      </c>
      <c r="B1466" s="9">
        <v>1697</v>
      </c>
      <c r="C1466" s="9" cm="1">
        <f t="array" aca="1" ref="C1466" ca="1">INDIRECT(_xlfn.CONCAT("'3. Evaluator Information'!C",$B1466))</f>
        <v>0</v>
      </c>
      <c r="D1466" s="9" cm="1">
        <f t="array" aca="1" ref="D1466" ca="1">INDIRECT(_xlfn.CONCAT("'3. Evaluator Information'!D",$B1466))</f>
        <v>0</v>
      </c>
      <c r="E1466" s="9" cm="1">
        <f t="array" aca="1" ref="E1466" ca="1">INDIRECT(_xlfn.CONCAT("'3. Evaluator Information'!E",$B1466))</f>
        <v>0</v>
      </c>
      <c r="F1466" s="9" cm="1">
        <f t="array" aca="1" ref="F1466" ca="1">INDIRECT(_xlfn.CONCAT("'3. Evaluator Information'!F",$B1466))</f>
        <v>0</v>
      </c>
      <c r="G1466" s="9" cm="1">
        <f t="array" aca="1" ref="G1466" ca="1">IFERROR(VLOOKUP(INDIRECT(_xlfn.CONCAT("'3. Evaluator Information'!G",$B1466)),languages_lookup,2,FALSE),INT(0))</f>
        <v>0</v>
      </c>
      <c r="H1466" s="9">
        <v>74</v>
      </c>
    </row>
    <row r="1467" spans="1:8" x14ac:dyDescent="0.25">
      <c r="A1467" s="9">
        <v>219</v>
      </c>
      <c r="B1467" s="9">
        <v>1698</v>
      </c>
      <c r="C1467" s="9" cm="1">
        <f t="array" aca="1" ref="C1467" ca="1">INDIRECT(_xlfn.CONCAT("'3. Evaluator Information'!C",$B1467))</f>
        <v>0</v>
      </c>
      <c r="D1467" s="9" cm="1">
        <f t="array" aca="1" ref="D1467" ca="1">INDIRECT(_xlfn.CONCAT("'3. Evaluator Information'!D",$B1467))</f>
        <v>0</v>
      </c>
      <c r="E1467" s="9" cm="1">
        <f t="array" aca="1" ref="E1467" ca="1">INDIRECT(_xlfn.CONCAT("'3. Evaluator Information'!E",$B1467))</f>
        <v>0</v>
      </c>
      <c r="F1467" s="9" cm="1">
        <f t="array" aca="1" ref="F1467" ca="1">INDIRECT(_xlfn.CONCAT("'3. Evaluator Information'!F",$B1467))</f>
        <v>0</v>
      </c>
      <c r="G1467" s="9" cm="1">
        <f t="array" aca="1" ref="G1467" ca="1">IFERROR(VLOOKUP(INDIRECT(_xlfn.CONCAT("'3. Evaluator Information'!G",$B1467)),languages_lookup,2,FALSE),INT(0))</f>
        <v>0</v>
      </c>
      <c r="H1467" s="9">
        <v>74</v>
      </c>
    </row>
    <row r="1468" spans="1:8" x14ac:dyDescent="0.25">
      <c r="A1468" s="9">
        <v>219</v>
      </c>
      <c r="B1468" s="9">
        <v>1699</v>
      </c>
      <c r="C1468" s="9" cm="1">
        <f t="array" aca="1" ref="C1468" ca="1">INDIRECT(_xlfn.CONCAT("'3. Evaluator Information'!C",$B1468))</f>
        <v>0</v>
      </c>
      <c r="D1468" s="9" cm="1">
        <f t="array" aca="1" ref="D1468" ca="1">INDIRECT(_xlfn.CONCAT("'3. Evaluator Information'!D",$B1468))</f>
        <v>0</v>
      </c>
      <c r="E1468" s="9" cm="1">
        <f t="array" aca="1" ref="E1468" ca="1">INDIRECT(_xlfn.CONCAT("'3. Evaluator Information'!E",$B1468))</f>
        <v>0</v>
      </c>
      <c r="F1468" s="9" cm="1">
        <f t="array" aca="1" ref="F1468" ca="1">INDIRECT(_xlfn.CONCAT("'3. Evaluator Information'!F",$B1468))</f>
        <v>0</v>
      </c>
      <c r="G1468" s="9" cm="1">
        <f t="array" aca="1" ref="G1468" ca="1">IFERROR(VLOOKUP(INDIRECT(_xlfn.CONCAT("'3. Evaluator Information'!G",$B1468)),languages_lookup,2,FALSE),INT(0))</f>
        <v>0</v>
      </c>
      <c r="H1468" s="9">
        <v>74</v>
      </c>
    </row>
    <row r="1469" spans="1:8" x14ac:dyDescent="0.25">
      <c r="A1469" s="9">
        <v>219</v>
      </c>
      <c r="B1469" s="9">
        <v>1700</v>
      </c>
      <c r="C1469" s="9" cm="1">
        <f t="array" aca="1" ref="C1469" ca="1">INDIRECT(_xlfn.CONCAT("'3. Evaluator Information'!C",$B1469))</f>
        <v>0</v>
      </c>
      <c r="D1469" s="9" cm="1">
        <f t="array" aca="1" ref="D1469" ca="1">INDIRECT(_xlfn.CONCAT("'3. Evaluator Information'!D",$B1469))</f>
        <v>0</v>
      </c>
      <c r="E1469" s="9" cm="1">
        <f t="array" aca="1" ref="E1469" ca="1">INDIRECT(_xlfn.CONCAT("'3. Evaluator Information'!E",$B1469))</f>
        <v>0</v>
      </c>
      <c r="F1469" s="9" cm="1">
        <f t="array" aca="1" ref="F1469" ca="1">INDIRECT(_xlfn.CONCAT("'3. Evaluator Information'!F",$B1469))</f>
        <v>0</v>
      </c>
      <c r="G1469" s="9" cm="1">
        <f t="array" aca="1" ref="G1469" ca="1">IFERROR(VLOOKUP(INDIRECT(_xlfn.CONCAT("'3. Evaluator Information'!G",$B1469)),languages_lookup,2,FALSE),INT(0))</f>
        <v>0</v>
      </c>
      <c r="H1469" s="9">
        <v>74</v>
      </c>
    </row>
    <row r="1470" spans="1:8" x14ac:dyDescent="0.25">
      <c r="A1470" s="9">
        <v>219</v>
      </c>
      <c r="B1470" s="9">
        <v>1701</v>
      </c>
      <c r="C1470" s="9" cm="1">
        <f t="array" aca="1" ref="C1470" ca="1">INDIRECT(_xlfn.CONCAT("'3. Evaluator Information'!C",$B1470))</f>
        <v>0</v>
      </c>
      <c r="D1470" s="9" cm="1">
        <f t="array" aca="1" ref="D1470" ca="1">INDIRECT(_xlfn.CONCAT("'3. Evaluator Information'!D",$B1470))</f>
        <v>0</v>
      </c>
      <c r="E1470" s="9" cm="1">
        <f t="array" aca="1" ref="E1470" ca="1">INDIRECT(_xlfn.CONCAT("'3. Evaluator Information'!E",$B1470))</f>
        <v>0</v>
      </c>
      <c r="F1470" s="9" cm="1">
        <f t="array" aca="1" ref="F1470" ca="1">INDIRECT(_xlfn.CONCAT("'3. Evaluator Information'!F",$B1470))</f>
        <v>0</v>
      </c>
      <c r="G1470" s="9" cm="1">
        <f t="array" aca="1" ref="G1470" ca="1">IFERROR(VLOOKUP(INDIRECT(_xlfn.CONCAT("'3. Evaluator Information'!G",$B1470)),languages_lookup,2,FALSE),INT(0))</f>
        <v>0</v>
      </c>
      <c r="H1470" s="9">
        <v>74</v>
      </c>
    </row>
    <row r="1471" spans="1:8" x14ac:dyDescent="0.25">
      <c r="A1471" s="9">
        <v>219</v>
      </c>
      <c r="B1471" s="9">
        <v>1702</v>
      </c>
      <c r="C1471" s="9" cm="1">
        <f t="array" aca="1" ref="C1471" ca="1">INDIRECT(_xlfn.CONCAT("'3. Evaluator Information'!C",$B1471))</f>
        <v>0</v>
      </c>
      <c r="D1471" s="9" cm="1">
        <f t="array" aca="1" ref="D1471" ca="1">INDIRECT(_xlfn.CONCAT("'3. Evaluator Information'!D",$B1471))</f>
        <v>0</v>
      </c>
      <c r="E1471" s="9" cm="1">
        <f t="array" aca="1" ref="E1471" ca="1">INDIRECT(_xlfn.CONCAT("'3. Evaluator Information'!E",$B1471))</f>
        <v>0</v>
      </c>
      <c r="F1471" s="9" cm="1">
        <f t="array" aca="1" ref="F1471" ca="1">INDIRECT(_xlfn.CONCAT("'3. Evaluator Information'!F",$B1471))</f>
        <v>0</v>
      </c>
      <c r="G1471" s="9" cm="1">
        <f t="array" aca="1" ref="G1471" ca="1">IFERROR(VLOOKUP(INDIRECT(_xlfn.CONCAT("'3. Evaluator Information'!G",$B1471)),languages_lookup,2,FALSE),INT(0))</f>
        <v>0</v>
      </c>
      <c r="H1471" s="9">
        <v>74</v>
      </c>
    </row>
    <row r="1472" spans="1:8" x14ac:dyDescent="0.25">
      <c r="A1472" s="9">
        <v>219</v>
      </c>
      <c r="B1472" s="9">
        <v>1703</v>
      </c>
      <c r="C1472" s="9" cm="1">
        <f t="array" aca="1" ref="C1472" ca="1">INDIRECT(_xlfn.CONCAT("'3. Evaluator Information'!C",$B1472))</f>
        <v>0</v>
      </c>
      <c r="D1472" s="9" cm="1">
        <f t="array" aca="1" ref="D1472" ca="1">INDIRECT(_xlfn.CONCAT("'3. Evaluator Information'!D",$B1472))</f>
        <v>0</v>
      </c>
      <c r="E1472" s="9" cm="1">
        <f t="array" aca="1" ref="E1472" ca="1">INDIRECT(_xlfn.CONCAT("'3. Evaluator Information'!E",$B1472))</f>
        <v>0</v>
      </c>
      <c r="F1472" s="9" cm="1">
        <f t="array" aca="1" ref="F1472" ca="1">INDIRECT(_xlfn.CONCAT("'3. Evaluator Information'!F",$B1472))</f>
        <v>0</v>
      </c>
      <c r="G1472" s="9" cm="1">
        <f t="array" aca="1" ref="G1472" ca="1">IFERROR(VLOOKUP(INDIRECT(_xlfn.CONCAT("'3. Evaluator Information'!G",$B1472)),languages_lookup,2,FALSE),INT(0))</f>
        <v>0</v>
      </c>
      <c r="H1472" s="9">
        <v>74</v>
      </c>
    </row>
    <row r="1473" spans="1:8" x14ac:dyDescent="0.25">
      <c r="A1473" s="9">
        <v>219</v>
      </c>
      <c r="B1473" s="9">
        <v>1704</v>
      </c>
      <c r="C1473" s="9" cm="1">
        <f t="array" aca="1" ref="C1473" ca="1">INDIRECT(_xlfn.CONCAT("'3. Evaluator Information'!C",$B1473))</f>
        <v>0</v>
      </c>
      <c r="D1473" s="9" cm="1">
        <f t="array" aca="1" ref="D1473" ca="1">INDIRECT(_xlfn.CONCAT("'3. Evaluator Information'!D",$B1473))</f>
        <v>0</v>
      </c>
      <c r="E1473" s="9" cm="1">
        <f t="array" aca="1" ref="E1473" ca="1">INDIRECT(_xlfn.CONCAT("'3. Evaluator Information'!E",$B1473))</f>
        <v>0</v>
      </c>
      <c r="F1473" s="9" cm="1">
        <f t="array" aca="1" ref="F1473" ca="1">INDIRECT(_xlfn.CONCAT("'3. Evaluator Information'!F",$B1473))</f>
        <v>0</v>
      </c>
      <c r="G1473" s="9" cm="1">
        <f t="array" aca="1" ref="G1473" ca="1">IFERROR(VLOOKUP(INDIRECT(_xlfn.CONCAT("'3. Evaluator Information'!G",$B1473)),languages_lookup,2,FALSE),INT(0))</f>
        <v>0</v>
      </c>
      <c r="H1473" s="9">
        <v>74</v>
      </c>
    </row>
    <row r="1474" spans="1:8" x14ac:dyDescent="0.25">
      <c r="A1474" s="9">
        <v>219</v>
      </c>
      <c r="B1474" s="9">
        <v>1705</v>
      </c>
      <c r="C1474" s="9" cm="1">
        <f t="array" aca="1" ref="C1474" ca="1">INDIRECT(_xlfn.CONCAT("'3. Evaluator Information'!C",$B1474))</f>
        <v>0</v>
      </c>
      <c r="D1474" s="9" cm="1">
        <f t="array" aca="1" ref="D1474" ca="1">INDIRECT(_xlfn.CONCAT("'3. Evaluator Information'!D",$B1474))</f>
        <v>0</v>
      </c>
      <c r="E1474" s="9" cm="1">
        <f t="array" aca="1" ref="E1474" ca="1">INDIRECT(_xlfn.CONCAT("'3. Evaluator Information'!E",$B1474))</f>
        <v>0</v>
      </c>
      <c r="F1474" s="9" cm="1">
        <f t="array" aca="1" ref="F1474" ca="1">INDIRECT(_xlfn.CONCAT("'3. Evaluator Information'!F",$B1474))</f>
        <v>0</v>
      </c>
      <c r="G1474" s="9" cm="1">
        <f t="array" aca="1" ref="G1474" ca="1">IFERROR(VLOOKUP(INDIRECT(_xlfn.CONCAT("'3. Evaluator Information'!G",$B1474)),languages_lookup,2,FALSE),INT(0))</f>
        <v>0</v>
      </c>
      <c r="H1474" s="9">
        <v>74</v>
      </c>
    </row>
    <row r="1475" spans="1:8" x14ac:dyDescent="0.25">
      <c r="A1475" s="9">
        <v>219</v>
      </c>
      <c r="B1475" s="9">
        <v>1706</v>
      </c>
      <c r="C1475" s="9" cm="1">
        <f t="array" aca="1" ref="C1475" ca="1">INDIRECT(_xlfn.CONCAT("'3. Evaluator Information'!C",$B1475))</f>
        <v>0</v>
      </c>
      <c r="D1475" s="9" cm="1">
        <f t="array" aca="1" ref="D1475" ca="1">INDIRECT(_xlfn.CONCAT("'3. Evaluator Information'!D",$B1475))</f>
        <v>0</v>
      </c>
      <c r="E1475" s="9" cm="1">
        <f t="array" aca="1" ref="E1475" ca="1">INDIRECT(_xlfn.CONCAT("'3. Evaluator Information'!E",$B1475))</f>
        <v>0</v>
      </c>
      <c r="F1475" s="9" cm="1">
        <f t="array" aca="1" ref="F1475" ca="1">INDIRECT(_xlfn.CONCAT("'3. Evaluator Information'!F",$B1475))</f>
        <v>0</v>
      </c>
      <c r="G1475" s="9" cm="1">
        <f t="array" aca="1" ref="G1475" ca="1">IFERROR(VLOOKUP(INDIRECT(_xlfn.CONCAT("'3. Evaluator Information'!G",$B1475)),languages_lookup,2,FALSE),INT(0))</f>
        <v>0</v>
      </c>
      <c r="H1475" s="9">
        <v>74</v>
      </c>
    </row>
    <row r="1476" spans="1:8" x14ac:dyDescent="0.25">
      <c r="A1476" s="9">
        <v>219</v>
      </c>
      <c r="B1476" s="9">
        <v>1707</v>
      </c>
      <c r="C1476" s="9" cm="1">
        <f t="array" aca="1" ref="C1476" ca="1">INDIRECT(_xlfn.CONCAT("'3. Evaluator Information'!C",$B1476))</f>
        <v>0</v>
      </c>
      <c r="D1476" s="9" cm="1">
        <f t="array" aca="1" ref="D1476" ca="1">INDIRECT(_xlfn.CONCAT("'3. Evaluator Information'!D",$B1476))</f>
        <v>0</v>
      </c>
      <c r="E1476" s="9" cm="1">
        <f t="array" aca="1" ref="E1476" ca="1">INDIRECT(_xlfn.CONCAT("'3. Evaluator Information'!E",$B1476))</f>
        <v>0</v>
      </c>
      <c r="F1476" s="9" cm="1">
        <f t="array" aca="1" ref="F1476" ca="1">INDIRECT(_xlfn.CONCAT("'3. Evaluator Information'!F",$B1476))</f>
        <v>0</v>
      </c>
      <c r="G1476" s="9" cm="1">
        <f t="array" aca="1" ref="G1476" ca="1">IFERROR(VLOOKUP(INDIRECT(_xlfn.CONCAT("'3. Evaluator Information'!G",$B1476)),languages_lookup,2,FALSE),INT(0))</f>
        <v>0</v>
      </c>
      <c r="H1476" s="9">
        <v>74</v>
      </c>
    </row>
    <row r="1477" spans="1:8" x14ac:dyDescent="0.25">
      <c r="A1477" s="9">
        <v>219</v>
      </c>
      <c r="B1477" s="9">
        <v>1708</v>
      </c>
      <c r="C1477" s="9" cm="1">
        <f t="array" aca="1" ref="C1477" ca="1">INDIRECT(_xlfn.CONCAT("'3. Evaluator Information'!C",$B1477))</f>
        <v>0</v>
      </c>
      <c r="D1477" s="9" cm="1">
        <f t="array" aca="1" ref="D1477" ca="1">INDIRECT(_xlfn.CONCAT("'3. Evaluator Information'!D",$B1477))</f>
        <v>0</v>
      </c>
      <c r="E1477" s="9" cm="1">
        <f t="array" aca="1" ref="E1477" ca="1">INDIRECT(_xlfn.CONCAT("'3. Evaluator Information'!E",$B1477))</f>
        <v>0</v>
      </c>
      <c r="F1477" s="9" cm="1">
        <f t="array" aca="1" ref="F1477" ca="1">INDIRECT(_xlfn.CONCAT("'3. Evaluator Information'!F",$B1477))</f>
        <v>0</v>
      </c>
      <c r="G1477" s="9" cm="1">
        <f t="array" aca="1" ref="G1477" ca="1">IFERROR(VLOOKUP(INDIRECT(_xlfn.CONCAT("'3. Evaluator Information'!G",$B1477)),languages_lookup,2,FALSE),INT(0))</f>
        <v>0</v>
      </c>
      <c r="H1477" s="9">
        <v>74</v>
      </c>
    </row>
    <row r="1478" spans="1:8" x14ac:dyDescent="0.25">
      <c r="A1478" s="9">
        <v>219</v>
      </c>
      <c r="B1478" s="9">
        <v>1709</v>
      </c>
      <c r="C1478" s="9" cm="1">
        <f t="array" aca="1" ref="C1478" ca="1">INDIRECT(_xlfn.CONCAT("'3. Evaluator Information'!C",$B1478))</f>
        <v>0</v>
      </c>
      <c r="D1478" s="9" cm="1">
        <f t="array" aca="1" ref="D1478" ca="1">INDIRECT(_xlfn.CONCAT("'3. Evaluator Information'!D",$B1478))</f>
        <v>0</v>
      </c>
      <c r="E1478" s="9" cm="1">
        <f t="array" aca="1" ref="E1478" ca="1">INDIRECT(_xlfn.CONCAT("'3. Evaluator Information'!E",$B1478))</f>
        <v>0</v>
      </c>
      <c r="F1478" s="9" cm="1">
        <f t="array" aca="1" ref="F1478" ca="1">INDIRECT(_xlfn.CONCAT("'3. Evaluator Information'!F",$B1478))</f>
        <v>0</v>
      </c>
      <c r="G1478" s="9" cm="1">
        <f t="array" aca="1" ref="G1478" ca="1">IFERROR(VLOOKUP(INDIRECT(_xlfn.CONCAT("'3. Evaluator Information'!G",$B1478)),languages_lookup,2,FALSE),INT(0))</f>
        <v>0</v>
      </c>
      <c r="H1478" s="9">
        <v>74</v>
      </c>
    </row>
    <row r="1479" spans="1:8" x14ac:dyDescent="0.25">
      <c r="A1479" s="9">
        <v>219</v>
      </c>
      <c r="B1479" s="9">
        <v>1710</v>
      </c>
      <c r="C1479" s="9" cm="1">
        <f t="array" aca="1" ref="C1479" ca="1">INDIRECT(_xlfn.CONCAT("'3. Evaluator Information'!C",$B1479))</f>
        <v>0</v>
      </c>
      <c r="D1479" s="9" cm="1">
        <f t="array" aca="1" ref="D1479" ca="1">INDIRECT(_xlfn.CONCAT("'3. Evaluator Information'!D",$B1479))</f>
        <v>0</v>
      </c>
      <c r="E1479" s="9" cm="1">
        <f t="array" aca="1" ref="E1479" ca="1">INDIRECT(_xlfn.CONCAT("'3. Evaluator Information'!E",$B1479))</f>
        <v>0</v>
      </c>
      <c r="F1479" s="9" cm="1">
        <f t="array" aca="1" ref="F1479" ca="1">INDIRECT(_xlfn.CONCAT("'3. Evaluator Information'!F",$B1479))</f>
        <v>0</v>
      </c>
      <c r="G1479" s="9" cm="1">
        <f t="array" aca="1" ref="G1479" ca="1">IFERROR(VLOOKUP(INDIRECT(_xlfn.CONCAT("'3. Evaluator Information'!G",$B1479)),languages_lookup,2,FALSE),INT(0))</f>
        <v>0</v>
      </c>
      <c r="H1479" s="9">
        <v>74</v>
      </c>
    </row>
    <row r="1480" spans="1:8" x14ac:dyDescent="0.25">
      <c r="A1480" s="9">
        <v>219</v>
      </c>
      <c r="B1480" s="9">
        <v>1711</v>
      </c>
      <c r="C1480" s="9" cm="1">
        <f t="array" aca="1" ref="C1480" ca="1">INDIRECT(_xlfn.CONCAT("'3. Evaluator Information'!C",$B1480))</f>
        <v>0</v>
      </c>
      <c r="D1480" s="9" cm="1">
        <f t="array" aca="1" ref="D1480" ca="1">INDIRECT(_xlfn.CONCAT("'3. Evaluator Information'!D",$B1480))</f>
        <v>0</v>
      </c>
      <c r="E1480" s="9" cm="1">
        <f t="array" aca="1" ref="E1480" ca="1">INDIRECT(_xlfn.CONCAT("'3. Evaluator Information'!E",$B1480))</f>
        <v>0</v>
      </c>
      <c r="F1480" s="9" cm="1">
        <f t="array" aca="1" ref="F1480" ca="1">INDIRECT(_xlfn.CONCAT("'3. Evaluator Information'!F",$B1480))</f>
        <v>0</v>
      </c>
      <c r="G1480" s="9" cm="1">
        <f t="array" aca="1" ref="G1480" ca="1">IFERROR(VLOOKUP(INDIRECT(_xlfn.CONCAT("'3. Evaluator Information'!G",$B1480)),languages_lookup,2,FALSE),INT(0))</f>
        <v>0</v>
      </c>
      <c r="H1480" s="9">
        <v>74</v>
      </c>
    </row>
    <row r="1481" spans="1:8" x14ac:dyDescent="0.25">
      <c r="A1481" s="9">
        <v>219</v>
      </c>
      <c r="B1481" s="9">
        <v>1712</v>
      </c>
      <c r="C1481" s="9" cm="1">
        <f t="array" aca="1" ref="C1481" ca="1">INDIRECT(_xlfn.CONCAT("'3. Evaluator Information'!C",$B1481))</f>
        <v>0</v>
      </c>
      <c r="D1481" s="9" cm="1">
        <f t="array" aca="1" ref="D1481" ca="1">INDIRECT(_xlfn.CONCAT("'3. Evaluator Information'!D",$B1481))</f>
        <v>0</v>
      </c>
      <c r="E1481" s="9" cm="1">
        <f t="array" aca="1" ref="E1481" ca="1">INDIRECT(_xlfn.CONCAT("'3. Evaluator Information'!E",$B1481))</f>
        <v>0</v>
      </c>
      <c r="F1481" s="9" cm="1">
        <f t="array" aca="1" ref="F1481" ca="1">INDIRECT(_xlfn.CONCAT("'3. Evaluator Information'!F",$B1481))</f>
        <v>0</v>
      </c>
      <c r="G1481" s="9" cm="1">
        <f t="array" aca="1" ref="G1481" ca="1">IFERROR(VLOOKUP(INDIRECT(_xlfn.CONCAT("'3. Evaluator Information'!G",$B1481)),languages_lookup,2,FALSE),INT(0))</f>
        <v>0</v>
      </c>
      <c r="H1481" s="9">
        <v>74</v>
      </c>
    </row>
    <row r="1482" spans="1:8" x14ac:dyDescent="0.25">
      <c r="A1482" s="9">
        <v>222</v>
      </c>
      <c r="B1482" s="9">
        <v>1716</v>
      </c>
      <c r="C1482" s="9" cm="1">
        <f t="array" aca="1" ref="C1482" ca="1">INDIRECT(_xlfn.CONCAT("'3. Evaluator Information'!C",$B1482))</f>
        <v>0</v>
      </c>
      <c r="D1482" s="9" cm="1">
        <f t="array" aca="1" ref="D1482" ca="1">INDIRECT(_xlfn.CONCAT("'3. Evaluator Information'!D",$B1482))</f>
        <v>0</v>
      </c>
      <c r="E1482" s="9" cm="1">
        <f t="array" aca="1" ref="E1482" ca="1">INDIRECT(_xlfn.CONCAT("'3. Evaluator Information'!E",$B1482))</f>
        <v>0</v>
      </c>
      <c r="F1482" s="9" cm="1">
        <f t="array" aca="1" ref="F1482" ca="1">INDIRECT(_xlfn.CONCAT("'3. Evaluator Information'!F",$B1482))</f>
        <v>0</v>
      </c>
      <c r="G1482" s="9" cm="1">
        <f t="array" aca="1" ref="G1482" ca="1">IFERROR(VLOOKUP(INDIRECT(_xlfn.CONCAT("'3. Evaluator Information'!G",$B1482)),languages_lookup,2,FALSE),INT(0))</f>
        <v>0</v>
      </c>
      <c r="H1482" s="9">
        <v>75</v>
      </c>
    </row>
    <row r="1483" spans="1:8" x14ac:dyDescent="0.25">
      <c r="A1483" s="9">
        <v>222</v>
      </c>
      <c r="B1483" s="9">
        <v>1717</v>
      </c>
      <c r="C1483" s="9" cm="1">
        <f t="array" aca="1" ref="C1483" ca="1">INDIRECT(_xlfn.CONCAT("'3. Evaluator Information'!C",$B1483))</f>
        <v>0</v>
      </c>
      <c r="D1483" s="9" cm="1">
        <f t="array" aca="1" ref="D1483" ca="1">INDIRECT(_xlfn.CONCAT("'3. Evaluator Information'!D",$B1483))</f>
        <v>0</v>
      </c>
      <c r="E1483" s="9" cm="1">
        <f t="array" aca="1" ref="E1483" ca="1">INDIRECT(_xlfn.CONCAT("'3. Evaluator Information'!E",$B1483))</f>
        <v>0</v>
      </c>
      <c r="F1483" s="9" cm="1">
        <f t="array" aca="1" ref="F1483" ca="1">INDIRECT(_xlfn.CONCAT("'3. Evaluator Information'!F",$B1483))</f>
        <v>0</v>
      </c>
      <c r="G1483" s="9" cm="1">
        <f t="array" aca="1" ref="G1483" ca="1">IFERROR(VLOOKUP(INDIRECT(_xlfn.CONCAT("'3. Evaluator Information'!G",$B1483)),languages_lookup,2,FALSE),INT(0))</f>
        <v>0</v>
      </c>
      <c r="H1483" s="9">
        <v>75</v>
      </c>
    </row>
    <row r="1484" spans="1:8" x14ac:dyDescent="0.25">
      <c r="A1484" s="9">
        <v>222</v>
      </c>
      <c r="B1484" s="9">
        <v>1718</v>
      </c>
      <c r="C1484" s="9" cm="1">
        <f t="array" aca="1" ref="C1484" ca="1">INDIRECT(_xlfn.CONCAT("'3. Evaluator Information'!C",$B1484))</f>
        <v>0</v>
      </c>
      <c r="D1484" s="9" cm="1">
        <f t="array" aca="1" ref="D1484" ca="1">INDIRECT(_xlfn.CONCAT("'3. Evaluator Information'!D",$B1484))</f>
        <v>0</v>
      </c>
      <c r="E1484" s="9" cm="1">
        <f t="array" aca="1" ref="E1484" ca="1">INDIRECT(_xlfn.CONCAT("'3. Evaluator Information'!E",$B1484))</f>
        <v>0</v>
      </c>
      <c r="F1484" s="9" cm="1">
        <f t="array" aca="1" ref="F1484" ca="1">INDIRECT(_xlfn.CONCAT("'3. Evaluator Information'!F",$B1484))</f>
        <v>0</v>
      </c>
      <c r="G1484" s="9" cm="1">
        <f t="array" aca="1" ref="G1484" ca="1">IFERROR(VLOOKUP(INDIRECT(_xlfn.CONCAT("'3. Evaluator Information'!G",$B1484)),languages_lookup,2,FALSE),INT(0))</f>
        <v>0</v>
      </c>
      <c r="H1484" s="9">
        <v>75</v>
      </c>
    </row>
    <row r="1485" spans="1:8" x14ac:dyDescent="0.25">
      <c r="A1485" s="9">
        <v>222</v>
      </c>
      <c r="B1485" s="9">
        <v>1719</v>
      </c>
      <c r="C1485" s="9" cm="1">
        <f t="array" aca="1" ref="C1485" ca="1">INDIRECT(_xlfn.CONCAT("'3. Evaluator Information'!C",$B1485))</f>
        <v>0</v>
      </c>
      <c r="D1485" s="9" cm="1">
        <f t="array" aca="1" ref="D1485" ca="1">INDIRECT(_xlfn.CONCAT("'3. Evaluator Information'!D",$B1485))</f>
        <v>0</v>
      </c>
      <c r="E1485" s="9" cm="1">
        <f t="array" aca="1" ref="E1485" ca="1">INDIRECT(_xlfn.CONCAT("'3. Evaluator Information'!E",$B1485))</f>
        <v>0</v>
      </c>
      <c r="F1485" s="9" cm="1">
        <f t="array" aca="1" ref="F1485" ca="1">INDIRECT(_xlfn.CONCAT("'3. Evaluator Information'!F",$B1485))</f>
        <v>0</v>
      </c>
      <c r="G1485" s="9" cm="1">
        <f t="array" aca="1" ref="G1485" ca="1">IFERROR(VLOOKUP(INDIRECT(_xlfn.CONCAT("'3. Evaluator Information'!G",$B1485)),languages_lookup,2,FALSE),INT(0))</f>
        <v>0</v>
      </c>
      <c r="H1485" s="9">
        <v>75</v>
      </c>
    </row>
    <row r="1486" spans="1:8" x14ac:dyDescent="0.25">
      <c r="A1486" s="9">
        <v>222</v>
      </c>
      <c r="B1486" s="9">
        <v>1720</v>
      </c>
      <c r="C1486" s="9" cm="1">
        <f t="array" aca="1" ref="C1486" ca="1">INDIRECT(_xlfn.CONCAT("'3. Evaluator Information'!C",$B1486))</f>
        <v>0</v>
      </c>
      <c r="D1486" s="9" cm="1">
        <f t="array" aca="1" ref="D1486" ca="1">INDIRECT(_xlfn.CONCAT("'3. Evaluator Information'!D",$B1486))</f>
        <v>0</v>
      </c>
      <c r="E1486" s="9" cm="1">
        <f t="array" aca="1" ref="E1486" ca="1">INDIRECT(_xlfn.CONCAT("'3. Evaluator Information'!E",$B1486))</f>
        <v>0</v>
      </c>
      <c r="F1486" s="9" cm="1">
        <f t="array" aca="1" ref="F1486" ca="1">INDIRECT(_xlfn.CONCAT("'3. Evaluator Information'!F",$B1486))</f>
        <v>0</v>
      </c>
      <c r="G1486" s="9" cm="1">
        <f t="array" aca="1" ref="G1486" ca="1">IFERROR(VLOOKUP(INDIRECT(_xlfn.CONCAT("'3. Evaluator Information'!G",$B1486)),languages_lookup,2,FALSE),INT(0))</f>
        <v>0</v>
      </c>
      <c r="H1486" s="9">
        <v>75</v>
      </c>
    </row>
    <row r="1487" spans="1:8" x14ac:dyDescent="0.25">
      <c r="A1487" s="9">
        <v>222</v>
      </c>
      <c r="B1487" s="9">
        <v>1721</v>
      </c>
      <c r="C1487" s="9" cm="1">
        <f t="array" aca="1" ref="C1487" ca="1">INDIRECT(_xlfn.CONCAT("'3. Evaluator Information'!C",$B1487))</f>
        <v>0</v>
      </c>
      <c r="D1487" s="9" cm="1">
        <f t="array" aca="1" ref="D1487" ca="1">INDIRECT(_xlfn.CONCAT("'3. Evaluator Information'!D",$B1487))</f>
        <v>0</v>
      </c>
      <c r="E1487" s="9" cm="1">
        <f t="array" aca="1" ref="E1487" ca="1">INDIRECT(_xlfn.CONCAT("'3. Evaluator Information'!E",$B1487))</f>
        <v>0</v>
      </c>
      <c r="F1487" s="9" cm="1">
        <f t="array" aca="1" ref="F1487" ca="1">INDIRECT(_xlfn.CONCAT("'3. Evaluator Information'!F",$B1487))</f>
        <v>0</v>
      </c>
      <c r="G1487" s="9" cm="1">
        <f t="array" aca="1" ref="G1487" ca="1">IFERROR(VLOOKUP(INDIRECT(_xlfn.CONCAT("'3. Evaluator Information'!G",$B1487)),languages_lookup,2,FALSE),INT(0))</f>
        <v>0</v>
      </c>
      <c r="H1487" s="9">
        <v>75</v>
      </c>
    </row>
    <row r="1488" spans="1:8" x14ac:dyDescent="0.25">
      <c r="A1488" s="9">
        <v>222</v>
      </c>
      <c r="B1488" s="9">
        <v>1722</v>
      </c>
      <c r="C1488" s="9" cm="1">
        <f t="array" aca="1" ref="C1488" ca="1">INDIRECT(_xlfn.CONCAT("'3. Evaluator Information'!C",$B1488))</f>
        <v>0</v>
      </c>
      <c r="D1488" s="9" cm="1">
        <f t="array" aca="1" ref="D1488" ca="1">INDIRECT(_xlfn.CONCAT("'3. Evaluator Information'!D",$B1488))</f>
        <v>0</v>
      </c>
      <c r="E1488" s="9" cm="1">
        <f t="array" aca="1" ref="E1488" ca="1">INDIRECT(_xlfn.CONCAT("'3. Evaluator Information'!E",$B1488))</f>
        <v>0</v>
      </c>
      <c r="F1488" s="9" cm="1">
        <f t="array" aca="1" ref="F1488" ca="1">INDIRECT(_xlfn.CONCAT("'3. Evaluator Information'!F",$B1488))</f>
        <v>0</v>
      </c>
      <c r="G1488" s="9" cm="1">
        <f t="array" aca="1" ref="G1488" ca="1">IFERROR(VLOOKUP(INDIRECT(_xlfn.CONCAT("'3. Evaluator Information'!G",$B1488)),languages_lookup,2,FALSE),INT(0))</f>
        <v>0</v>
      </c>
      <c r="H1488" s="9">
        <v>75</v>
      </c>
    </row>
    <row r="1489" spans="1:8" x14ac:dyDescent="0.25">
      <c r="A1489" s="9">
        <v>222</v>
      </c>
      <c r="B1489" s="9">
        <v>1723</v>
      </c>
      <c r="C1489" s="9" cm="1">
        <f t="array" aca="1" ref="C1489" ca="1">INDIRECT(_xlfn.CONCAT("'3. Evaluator Information'!C",$B1489))</f>
        <v>0</v>
      </c>
      <c r="D1489" s="9" cm="1">
        <f t="array" aca="1" ref="D1489" ca="1">INDIRECT(_xlfn.CONCAT("'3. Evaluator Information'!D",$B1489))</f>
        <v>0</v>
      </c>
      <c r="E1489" s="9" cm="1">
        <f t="array" aca="1" ref="E1489" ca="1">INDIRECT(_xlfn.CONCAT("'3. Evaluator Information'!E",$B1489))</f>
        <v>0</v>
      </c>
      <c r="F1489" s="9" cm="1">
        <f t="array" aca="1" ref="F1489" ca="1">INDIRECT(_xlfn.CONCAT("'3. Evaluator Information'!F",$B1489))</f>
        <v>0</v>
      </c>
      <c r="G1489" s="9" cm="1">
        <f t="array" aca="1" ref="G1489" ca="1">IFERROR(VLOOKUP(INDIRECT(_xlfn.CONCAT("'3. Evaluator Information'!G",$B1489)),languages_lookup,2,FALSE),INT(0))</f>
        <v>0</v>
      </c>
      <c r="H1489" s="9">
        <v>75</v>
      </c>
    </row>
    <row r="1490" spans="1:8" x14ac:dyDescent="0.25">
      <c r="A1490" s="9">
        <v>222</v>
      </c>
      <c r="B1490" s="9">
        <v>1724</v>
      </c>
      <c r="C1490" s="9" cm="1">
        <f t="array" aca="1" ref="C1490" ca="1">INDIRECT(_xlfn.CONCAT("'3. Evaluator Information'!C",$B1490))</f>
        <v>0</v>
      </c>
      <c r="D1490" s="9" cm="1">
        <f t="array" aca="1" ref="D1490" ca="1">INDIRECT(_xlfn.CONCAT("'3. Evaluator Information'!D",$B1490))</f>
        <v>0</v>
      </c>
      <c r="E1490" s="9" cm="1">
        <f t="array" aca="1" ref="E1490" ca="1">INDIRECT(_xlfn.CONCAT("'3. Evaluator Information'!E",$B1490))</f>
        <v>0</v>
      </c>
      <c r="F1490" s="9" cm="1">
        <f t="array" aca="1" ref="F1490" ca="1">INDIRECT(_xlfn.CONCAT("'3. Evaluator Information'!F",$B1490))</f>
        <v>0</v>
      </c>
      <c r="G1490" s="9" cm="1">
        <f t="array" aca="1" ref="G1490" ca="1">IFERROR(VLOOKUP(INDIRECT(_xlfn.CONCAT("'3. Evaluator Information'!G",$B1490)),languages_lookup,2,FALSE),INT(0))</f>
        <v>0</v>
      </c>
      <c r="H1490" s="9">
        <v>75</v>
      </c>
    </row>
    <row r="1491" spans="1:8" x14ac:dyDescent="0.25">
      <c r="A1491" s="9">
        <v>222</v>
      </c>
      <c r="B1491" s="9">
        <v>1725</v>
      </c>
      <c r="C1491" s="9" cm="1">
        <f t="array" aca="1" ref="C1491" ca="1">INDIRECT(_xlfn.CONCAT("'3. Evaluator Information'!C",$B1491))</f>
        <v>0</v>
      </c>
      <c r="D1491" s="9" cm="1">
        <f t="array" aca="1" ref="D1491" ca="1">INDIRECT(_xlfn.CONCAT("'3. Evaluator Information'!D",$B1491))</f>
        <v>0</v>
      </c>
      <c r="E1491" s="9" cm="1">
        <f t="array" aca="1" ref="E1491" ca="1">INDIRECT(_xlfn.CONCAT("'3. Evaluator Information'!E",$B1491))</f>
        <v>0</v>
      </c>
      <c r="F1491" s="9" cm="1">
        <f t="array" aca="1" ref="F1491" ca="1">INDIRECT(_xlfn.CONCAT("'3. Evaluator Information'!F",$B1491))</f>
        <v>0</v>
      </c>
      <c r="G1491" s="9" cm="1">
        <f t="array" aca="1" ref="G1491" ca="1">IFERROR(VLOOKUP(INDIRECT(_xlfn.CONCAT("'3. Evaluator Information'!G",$B1491)),languages_lookup,2,FALSE),INT(0))</f>
        <v>0</v>
      </c>
      <c r="H1491" s="9">
        <v>75</v>
      </c>
    </row>
    <row r="1492" spans="1:8" x14ac:dyDescent="0.25">
      <c r="A1492" s="9">
        <v>222</v>
      </c>
      <c r="B1492" s="9">
        <v>1726</v>
      </c>
      <c r="C1492" s="9" cm="1">
        <f t="array" aca="1" ref="C1492" ca="1">INDIRECT(_xlfn.CONCAT("'3. Evaluator Information'!C",$B1492))</f>
        <v>0</v>
      </c>
      <c r="D1492" s="9" cm="1">
        <f t="array" aca="1" ref="D1492" ca="1">INDIRECT(_xlfn.CONCAT("'3. Evaluator Information'!D",$B1492))</f>
        <v>0</v>
      </c>
      <c r="E1492" s="9" cm="1">
        <f t="array" aca="1" ref="E1492" ca="1">INDIRECT(_xlfn.CONCAT("'3. Evaluator Information'!E",$B1492))</f>
        <v>0</v>
      </c>
      <c r="F1492" s="9" cm="1">
        <f t="array" aca="1" ref="F1492" ca="1">INDIRECT(_xlfn.CONCAT("'3. Evaluator Information'!F",$B1492))</f>
        <v>0</v>
      </c>
      <c r="G1492" s="9" cm="1">
        <f t="array" aca="1" ref="G1492" ca="1">IFERROR(VLOOKUP(INDIRECT(_xlfn.CONCAT("'3. Evaluator Information'!G",$B1492)),languages_lookup,2,FALSE),INT(0))</f>
        <v>0</v>
      </c>
      <c r="H1492" s="9">
        <v>75</v>
      </c>
    </row>
    <row r="1493" spans="1:8" x14ac:dyDescent="0.25">
      <c r="A1493" s="9">
        <v>222</v>
      </c>
      <c r="B1493" s="9">
        <v>1727</v>
      </c>
      <c r="C1493" s="9" cm="1">
        <f t="array" aca="1" ref="C1493" ca="1">INDIRECT(_xlfn.CONCAT("'3. Evaluator Information'!C",$B1493))</f>
        <v>0</v>
      </c>
      <c r="D1493" s="9" cm="1">
        <f t="array" aca="1" ref="D1493" ca="1">INDIRECT(_xlfn.CONCAT("'3. Evaluator Information'!D",$B1493))</f>
        <v>0</v>
      </c>
      <c r="E1493" s="9" cm="1">
        <f t="array" aca="1" ref="E1493" ca="1">INDIRECT(_xlfn.CONCAT("'3. Evaluator Information'!E",$B1493))</f>
        <v>0</v>
      </c>
      <c r="F1493" s="9" cm="1">
        <f t="array" aca="1" ref="F1493" ca="1">INDIRECT(_xlfn.CONCAT("'3. Evaluator Information'!F",$B1493))</f>
        <v>0</v>
      </c>
      <c r="G1493" s="9" cm="1">
        <f t="array" aca="1" ref="G1493" ca="1">IFERROR(VLOOKUP(INDIRECT(_xlfn.CONCAT("'3. Evaluator Information'!G",$B1493)),languages_lookup,2,FALSE),INT(0))</f>
        <v>0</v>
      </c>
      <c r="H1493" s="9">
        <v>75</v>
      </c>
    </row>
    <row r="1494" spans="1:8" x14ac:dyDescent="0.25">
      <c r="A1494" s="9">
        <v>222</v>
      </c>
      <c r="B1494" s="9">
        <v>1728</v>
      </c>
      <c r="C1494" s="9" cm="1">
        <f t="array" aca="1" ref="C1494" ca="1">INDIRECT(_xlfn.CONCAT("'3. Evaluator Information'!C",$B1494))</f>
        <v>0</v>
      </c>
      <c r="D1494" s="9" cm="1">
        <f t="array" aca="1" ref="D1494" ca="1">INDIRECT(_xlfn.CONCAT("'3. Evaluator Information'!D",$B1494))</f>
        <v>0</v>
      </c>
      <c r="E1494" s="9" cm="1">
        <f t="array" aca="1" ref="E1494" ca="1">INDIRECT(_xlfn.CONCAT("'3. Evaluator Information'!E",$B1494))</f>
        <v>0</v>
      </c>
      <c r="F1494" s="9" cm="1">
        <f t="array" aca="1" ref="F1494" ca="1">INDIRECT(_xlfn.CONCAT("'3. Evaluator Information'!F",$B1494))</f>
        <v>0</v>
      </c>
      <c r="G1494" s="9" cm="1">
        <f t="array" aca="1" ref="G1494" ca="1">IFERROR(VLOOKUP(INDIRECT(_xlfn.CONCAT("'3. Evaluator Information'!G",$B1494)),languages_lookup,2,FALSE),INT(0))</f>
        <v>0</v>
      </c>
      <c r="H1494" s="9">
        <v>75</v>
      </c>
    </row>
    <row r="1495" spans="1:8" x14ac:dyDescent="0.25">
      <c r="A1495" s="9">
        <v>222</v>
      </c>
      <c r="B1495" s="9">
        <v>1729</v>
      </c>
      <c r="C1495" s="9" cm="1">
        <f t="array" aca="1" ref="C1495" ca="1">INDIRECT(_xlfn.CONCAT("'3. Evaluator Information'!C",$B1495))</f>
        <v>0</v>
      </c>
      <c r="D1495" s="9" cm="1">
        <f t="array" aca="1" ref="D1495" ca="1">INDIRECT(_xlfn.CONCAT("'3. Evaluator Information'!D",$B1495))</f>
        <v>0</v>
      </c>
      <c r="E1495" s="9" cm="1">
        <f t="array" aca="1" ref="E1495" ca="1">INDIRECT(_xlfn.CONCAT("'3. Evaluator Information'!E",$B1495))</f>
        <v>0</v>
      </c>
      <c r="F1495" s="9" cm="1">
        <f t="array" aca="1" ref="F1495" ca="1">INDIRECT(_xlfn.CONCAT("'3. Evaluator Information'!F",$B1495))</f>
        <v>0</v>
      </c>
      <c r="G1495" s="9" cm="1">
        <f t="array" aca="1" ref="G1495" ca="1">IFERROR(VLOOKUP(INDIRECT(_xlfn.CONCAT("'3. Evaluator Information'!G",$B1495)),languages_lookup,2,FALSE),INT(0))</f>
        <v>0</v>
      </c>
      <c r="H1495" s="9">
        <v>75</v>
      </c>
    </row>
    <row r="1496" spans="1:8" x14ac:dyDescent="0.25">
      <c r="A1496" s="9">
        <v>222</v>
      </c>
      <c r="B1496" s="9">
        <v>1730</v>
      </c>
      <c r="C1496" s="9" cm="1">
        <f t="array" aca="1" ref="C1496" ca="1">INDIRECT(_xlfn.CONCAT("'3. Evaluator Information'!C",$B1496))</f>
        <v>0</v>
      </c>
      <c r="D1496" s="9" cm="1">
        <f t="array" aca="1" ref="D1496" ca="1">INDIRECT(_xlfn.CONCAT("'3. Evaluator Information'!D",$B1496))</f>
        <v>0</v>
      </c>
      <c r="E1496" s="9" cm="1">
        <f t="array" aca="1" ref="E1496" ca="1">INDIRECT(_xlfn.CONCAT("'3. Evaluator Information'!E",$B1496))</f>
        <v>0</v>
      </c>
      <c r="F1496" s="9" cm="1">
        <f t="array" aca="1" ref="F1496" ca="1">INDIRECT(_xlfn.CONCAT("'3. Evaluator Information'!F",$B1496))</f>
        <v>0</v>
      </c>
      <c r="G1496" s="9" cm="1">
        <f t="array" aca="1" ref="G1496" ca="1">IFERROR(VLOOKUP(INDIRECT(_xlfn.CONCAT("'3. Evaluator Information'!G",$B1496)),languages_lookup,2,FALSE),INT(0))</f>
        <v>0</v>
      </c>
      <c r="H1496" s="9">
        <v>75</v>
      </c>
    </row>
    <row r="1497" spans="1:8" x14ac:dyDescent="0.25">
      <c r="A1497" s="9">
        <v>222</v>
      </c>
      <c r="B1497" s="9">
        <v>1731</v>
      </c>
      <c r="C1497" s="9" cm="1">
        <f t="array" aca="1" ref="C1497" ca="1">INDIRECT(_xlfn.CONCAT("'3. Evaluator Information'!C",$B1497))</f>
        <v>0</v>
      </c>
      <c r="D1497" s="9" cm="1">
        <f t="array" aca="1" ref="D1497" ca="1">INDIRECT(_xlfn.CONCAT("'3. Evaluator Information'!D",$B1497))</f>
        <v>0</v>
      </c>
      <c r="E1497" s="9" cm="1">
        <f t="array" aca="1" ref="E1497" ca="1">INDIRECT(_xlfn.CONCAT("'3. Evaluator Information'!E",$B1497))</f>
        <v>0</v>
      </c>
      <c r="F1497" s="9" cm="1">
        <f t="array" aca="1" ref="F1497" ca="1">INDIRECT(_xlfn.CONCAT("'3. Evaluator Information'!F",$B1497))</f>
        <v>0</v>
      </c>
      <c r="G1497" s="9" cm="1">
        <f t="array" aca="1" ref="G1497" ca="1">IFERROR(VLOOKUP(INDIRECT(_xlfn.CONCAT("'3. Evaluator Information'!G",$B1497)),languages_lookup,2,FALSE),INT(0))</f>
        <v>0</v>
      </c>
      <c r="H1497" s="9">
        <v>75</v>
      </c>
    </row>
    <row r="1498" spans="1:8" x14ac:dyDescent="0.25">
      <c r="A1498" s="9">
        <v>222</v>
      </c>
      <c r="B1498" s="9">
        <v>1732</v>
      </c>
      <c r="C1498" s="9" cm="1">
        <f t="array" aca="1" ref="C1498" ca="1">INDIRECT(_xlfn.CONCAT("'3. Evaluator Information'!C",$B1498))</f>
        <v>0</v>
      </c>
      <c r="D1498" s="9" cm="1">
        <f t="array" aca="1" ref="D1498" ca="1">INDIRECT(_xlfn.CONCAT("'3. Evaluator Information'!D",$B1498))</f>
        <v>0</v>
      </c>
      <c r="E1498" s="9" cm="1">
        <f t="array" aca="1" ref="E1498" ca="1">INDIRECT(_xlfn.CONCAT("'3. Evaluator Information'!E",$B1498))</f>
        <v>0</v>
      </c>
      <c r="F1498" s="9" cm="1">
        <f t="array" aca="1" ref="F1498" ca="1">INDIRECT(_xlfn.CONCAT("'3. Evaluator Information'!F",$B1498))</f>
        <v>0</v>
      </c>
      <c r="G1498" s="9" cm="1">
        <f t="array" aca="1" ref="G1498" ca="1">IFERROR(VLOOKUP(INDIRECT(_xlfn.CONCAT("'3. Evaluator Information'!G",$B1498)),languages_lookup,2,FALSE),INT(0))</f>
        <v>0</v>
      </c>
      <c r="H1498" s="9">
        <v>75</v>
      </c>
    </row>
    <row r="1499" spans="1:8" x14ac:dyDescent="0.25">
      <c r="A1499" s="9">
        <v>222</v>
      </c>
      <c r="B1499" s="9">
        <v>1733</v>
      </c>
      <c r="C1499" s="9" cm="1">
        <f t="array" aca="1" ref="C1499" ca="1">INDIRECT(_xlfn.CONCAT("'3. Evaluator Information'!C",$B1499))</f>
        <v>0</v>
      </c>
      <c r="D1499" s="9" cm="1">
        <f t="array" aca="1" ref="D1499" ca="1">INDIRECT(_xlfn.CONCAT("'3. Evaluator Information'!D",$B1499))</f>
        <v>0</v>
      </c>
      <c r="E1499" s="9" cm="1">
        <f t="array" aca="1" ref="E1499" ca="1">INDIRECT(_xlfn.CONCAT("'3. Evaluator Information'!E",$B1499))</f>
        <v>0</v>
      </c>
      <c r="F1499" s="9" cm="1">
        <f t="array" aca="1" ref="F1499" ca="1">INDIRECT(_xlfn.CONCAT("'3. Evaluator Information'!F",$B1499))</f>
        <v>0</v>
      </c>
      <c r="G1499" s="9" cm="1">
        <f t="array" aca="1" ref="G1499" ca="1">IFERROR(VLOOKUP(INDIRECT(_xlfn.CONCAT("'3. Evaluator Information'!G",$B1499)),languages_lookup,2,FALSE),INT(0))</f>
        <v>0</v>
      </c>
      <c r="H1499" s="9">
        <v>75</v>
      </c>
    </row>
    <row r="1500" spans="1:8" x14ac:dyDescent="0.25">
      <c r="A1500" s="9">
        <v>222</v>
      </c>
      <c r="B1500" s="9">
        <v>1734</v>
      </c>
      <c r="C1500" s="9" cm="1">
        <f t="array" aca="1" ref="C1500" ca="1">INDIRECT(_xlfn.CONCAT("'3. Evaluator Information'!C",$B1500))</f>
        <v>0</v>
      </c>
      <c r="D1500" s="9" cm="1">
        <f t="array" aca="1" ref="D1500" ca="1">INDIRECT(_xlfn.CONCAT("'3. Evaluator Information'!D",$B1500))</f>
        <v>0</v>
      </c>
      <c r="E1500" s="9" cm="1">
        <f t="array" aca="1" ref="E1500" ca="1">INDIRECT(_xlfn.CONCAT("'3. Evaluator Information'!E",$B1500))</f>
        <v>0</v>
      </c>
      <c r="F1500" s="9" cm="1">
        <f t="array" aca="1" ref="F1500" ca="1">INDIRECT(_xlfn.CONCAT("'3. Evaluator Information'!F",$B1500))</f>
        <v>0</v>
      </c>
      <c r="G1500" s="9" cm="1">
        <f t="array" aca="1" ref="G1500" ca="1">IFERROR(VLOOKUP(INDIRECT(_xlfn.CONCAT("'3. Evaluator Information'!G",$B1500)),languages_lookup,2,FALSE),INT(0))</f>
        <v>0</v>
      </c>
      <c r="H1500" s="9">
        <v>75</v>
      </c>
    </row>
    <row r="1501" spans="1:8" x14ac:dyDescent="0.25">
      <c r="A1501" s="9">
        <v>222</v>
      </c>
      <c r="B1501" s="9">
        <v>1735</v>
      </c>
      <c r="C1501" s="9" cm="1">
        <f t="array" aca="1" ref="C1501" ca="1">INDIRECT(_xlfn.CONCAT("'3. Evaluator Information'!C",$B1501))</f>
        <v>0</v>
      </c>
      <c r="D1501" s="9" cm="1">
        <f t="array" aca="1" ref="D1501" ca="1">INDIRECT(_xlfn.CONCAT("'3. Evaluator Information'!D",$B1501))</f>
        <v>0</v>
      </c>
      <c r="E1501" s="9" cm="1">
        <f t="array" aca="1" ref="E1501" ca="1">INDIRECT(_xlfn.CONCAT("'3. Evaluator Information'!E",$B1501))</f>
        <v>0</v>
      </c>
      <c r="F1501" s="9" cm="1">
        <f t="array" aca="1" ref="F1501" ca="1">INDIRECT(_xlfn.CONCAT("'3. Evaluator Information'!F",$B1501))</f>
        <v>0</v>
      </c>
      <c r="G1501" s="9" cm="1">
        <f t="array" aca="1" ref="G1501" ca="1">IFERROR(VLOOKUP(INDIRECT(_xlfn.CONCAT("'3. Evaluator Information'!G",$B1501)),languages_lookup,2,FALSE),INT(0))</f>
        <v>0</v>
      </c>
      <c r="H1501" s="9">
        <v>75</v>
      </c>
    </row>
    <row r="1502" spans="1:8" x14ac:dyDescent="0.25">
      <c r="A1502" s="9">
        <v>225</v>
      </c>
      <c r="B1502" s="9">
        <v>1739</v>
      </c>
      <c r="C1502" s="9" cm="1">
        <f t="array" aca="1" ref="C1502" ca="1">INDIRECT(_xlfn.CONCAT("'3. Evaluator Information'!C",$B1502))</f>
        <v>0</v>
      </c>
      <c r="D1502" s="9" cm="1">
        <f t="array" aca="1" ref="D1502" ca="1">INDIRECT(_xlfn.CONCAT("'3. Evaluator Information'!D",$B1502))</f>
        <v>0</v>
      </c>
      <c r="E1502" s="9" cm="1">
        <f t="array" aca="1" ref="E1502" ca="1">INDIRECT(_xlfn.CONCAT("'3. Evaluator Information'!E",$B1502))</f>
        <v>0</v>
      </c>
      <c r="F1502" s="9" cm="1">
        <f t="array" aca="1" ref="F1502" ca="1">INDIRECT(_xlfn.CONCAT("'3. Evaluator Information'!F",$B1502))</f>
        <v>0</v>
      </c>
      <c r="G1502" s="9" cm="1">
        <f t="array" aca="1" ref="G1502" ca="1">IFERROR(VLOOKUP(INDIRECT(_xlfn.CONCAT("'3. Evaluator Information'!G",$B1502)),languages_lookup,2,FALSE),INT(0))</f>
        <v>0</v>
      </c>
      <c r="H1502" s="9">
        <v>76</v>
      </c>
    </row>
    <row r="1503" spans="1:8" x14ac:dyDescent="0.25">
      <c r="A1503" s="9">
        <v>225</v>
      </c>
      <c r="B1503" s="9">
        <v>1740</v>
      </c>
      <c r="C1503" s="9" cm="1">
        <f t="array" aca="1" ref="C1503" ca="1">INDIRECT(_xlfn.CONCAT("'3. Evaluator Information'!C",$B1503))</f>
        <v>0</v>
      </c>
      <c r="D1503" s="9" cm="1">
        <f t="array" aca="1" ref="D1503" ca="1">INDIRECT(_xlfn.CONCAT("'3. Evaluator Information'!D",$B1503))</f>
        <v>0</v>
      </c>
      <c r="E1503" s="9" cm="1">
        <f t="array" aca="1" ref="E1503" ca="1">INDIRECT(_xlfn.CONCAT("'3. Evaluator Information'!E",$B1503))</f>
        <v>0</v>
      </c>
      <c r="F1503" s="9" cm="1">
        <f t="array" aca="1" ref="F1503" ca="1">INDIRECT(_xlfn.CONCAT("'3. Evaluator Information'!F",$B1503))</f>
        <v>0</v>
      </c>
      <c r="G1503" s="9" cm="1">
        <f t="array" aca="1" ref="G1503" ca="1">IFERROR(VLOOKUP(INDIRECT(_xlfn.CONCAT("'3. Evaluator Information'!G",$B1503)),languages_lookup,2,FALSE),INT(0))</f>
        <v>0</v>
      </c>
      <c r="H1503" s="9">
        <v>76</v>
      </c>
    </row>
    <row r="1504" spans="1:8" x14ac:dyDescent="0.25">
      <c r="A1504" s="9">
        <v>225</v>
      </c>
      <c r="B1504" s="9">
        <v>1741</v>
      </c>
      <c r="C1504" s="9" cm="1">
        <f t="array" aca="1" ref="C1504" ca="1">INDIRECT(_xlfn.CONCAT("'3. Evaluator Information'!C",$B1504))</f>
        <v>0</v>
      </c>
      <c r="D1504" s="9" cm="1">
        <f t="array" aca="1" ref="D1504" ca="1">INDIRECT(_xlfn.CONCAT("'3. Evaluator Information'!D",$B1504))</f>
        <v>0</v>
      </c>
      <c r="E1504" s="9" cm="1">
        <f t="array" aca="1" ref="E1504" ca="1">INDIRECT(_xlfn.CONCAT("'3. Evaluator Information'!E",$B1504))</f>
        <v>0</v>
      </c>
      <c r="F1504" s="9" cm="1">
        <f t="array" aca="1" ref="F1504" ca="1">INDIRECT(_xlfn.CONCAT("'3. Evaluator Information'!F",$B1504))</f>
        <v>0</v>
      </c>
      <c r="G1504" s="9" cm="1">
        <f t="array" aca="1" ref="G1504" ca="1">IFERROR(VLOOKUP(INDIRECT(_xlfn.CONCAT("'3. Evaluator Information'!G",$B1504)),languages_lookup,2,FALSE),INT(0))</f>
        <v>0</v>
      </c>
      <c r="H1504" s="9">
        <v>76</v>
      </c>
    </row>
    <row r="1505" spans="1:8" x14ac:dyDescent="0.25">
      <c r="A1505" s="9">
        <v>225</v>
      </c>
      <c r="B1505" s="9">
        <v>1742</v>
      </c>
      <c r="C1505" s="9" cm="1">
        <f t="array" aca="1" ref="C1505" ca="1">INDIRECT(_xlfn.CONCAT("'3. Evaluator Information'!C",$B1505))</f>
        <v>0</v>
      </c>
      <c r="D1505" s="9" cm="1">
        <f t="array" aca="1" ref="D1505" ca="1">INDIRECT(_xlfn.CONCAT("'3. Evaluator Information'!D",$B1505))</f>
        <v>0</v>
      </c>
      <c r="E1505" s="9" cm="1">
        <f t="array" aca="1" ref="E1505" ca="1">INDIRECT(_xlfn.CONCAT("'3. Evaluator Information'!E",$B1505))</f>
        <v>0</v>
      </c>
      <c r="F1505" s="9" cm="1">
        <f t="array" aca="1" ref="F1505" ca="1">INDIRECT(_xlfn.CONCAT("'3. Evaluator Information'!F",$B1505))</f>
        <v>0</v>
      </c>
      <c r="G1505" s="9" cm="1">
        <f t="array" aca="1" ref="G1505" ca="1">IFERROR(VLOOKUP(INDIRECT(_xlfn.CONCAT("'3. Evaluator Information'!G",$B1505)),languages_lookup,2,FALSE),INT(0))</f>
        <v>0</v>
      </c>
      <c r="H1505" s="9">
        <v>76</v>
      </c>
    </row>
    <row r="1506" spans="1:8" x14ac:dyDescent="0.25">
      <c r="A1506" s="9">
        <v>225</v>
      </c>
      <c r="B1506" s="9">
        <v>1743</v>
      </c>
      <c r="C1506" s="9" cm="1">
        <f t="array" aca="1" ref="C1506" ca="1">INDIRECT(_xlfn.CONCAT("'3. Evaluator Information'!C",$B1506))</f>
        <v>0</v>
      </c>
      <c r="D1506" s="9" cm="1">
        <f t="array" aca="1" ref="D1506" ca="1">INDIRECT(_xlfn.CONCAT("'3. Evaluator Information'!D",$B1506))</f>
        <v>0</v>
      </c>
      <c r="E1506" s="9" cm="1">
        <f t="array" aca="1" ref="E1506" ca="1">INDIRECT(_xlfn.CONCAT("'3. Evaluator Information'!E",$B1506))</f>
        <v>0</v>
      </c>
      <c r="F1506" s="9" cm="1">
        <f t="array" aca="1" ref="F1506" ca="1">INDIRECT(_xlfn.CONCAT("'3. Evaluator Information'!F",$B1506))</f>
        <v>0</v>
      </c>
      <c r="G1506" s="9" cm="1">
        <f t="array" aca="1" ref="G1506" ca="1">IFERROR(VLOOKUP(INDIRECT(_xlfn.CONCAT("'3. Evaluator Information'!G",$B1506)),languages_lookup,2,FALSE),INT(0))</f>
        <v>0</v>
      </c>
      <c r="H1506" s="9">
        <v>76</v>
      </c>
    </row>
    <row r="1507" spans="1:8" x14ac:dyDescent="0.25">
      <c r="A1507" s="9">
        <v>225</v>
      </c>
      <c r="B1507" s="9">
        <v>1744</v>
      </c>
      <c r="C1507" s="9" cm="1">
        <f t="array" aca="1" ref="C1507" ca="1">INDIRECT(_xlfn.CONCAT("'3. Evaluator Information'!C",$B1507))</f>
        <v>0</v>
      </c>
      <c r="D1507" s="9" cm="1">
        <f t="array" aca="1" ref="D1507" ca="1">INDIRECT(_xlfn.CONCAT("'3. Evaluator Information'!D",$B1507))</f>
        <v>0</v>
      </c>
      <c r="E1507" s="9" cm="1">
        <f t="array" aca="1" ref="E1507" ca="1">INDIRECT(_xlfn.CONCAT("'3. Evaluator Information'!E",$B1507))</f>
        <v>0</v>
      </c>
      <c r="F1507" s="9" cm="1">
        <f t="array" aca="1" ref="F1507" ca="1">INDIRECT(_xlfn.CONCAT("'3. Evaluator Information'!F",$B1507))</f>
        <v>0</v>
      </c>
      <c r="G1507" s="9" cm="1">
        <f t="array" aca="1" ref="G1507" ca="1">IFERROR(VLOOKUP(INDIRECT(_xlfn.CONCAT("'3. Evaluator Information'!G",$B1507)),languages_lookup,2,FALSE),INT(0))</f>
        <v>0</v>
      </c>
      <c r="H1507" s="9">
        <v>76</v>
      </c>
    </row>
    <row r="1508" spans="1:8" x14ac:dyDescent="0.25">
      <c r="A1508" s="9">
        <v>225</v>
      </c>
      <c r="B1508" s="9">
        <v>1745</v>
      </c>
      <c r="C1508" s="9" cm="1">
        <f t="array" aca="1" ref="C1508" ca="1">INDIRECT(_xlfn.CONCAT("'3. Evaluator Information'!C",$B1508))</f>
        <v>0</v>
      </c>
      <c r="D1508" s="9" cm="1">
        <f t="array" aca="1" ref="D1508" ca="1">INDIRECT(_xlfn.CONCAT("'3. Evaluator Information'!D",$B1508))</f>
        <v>0</v>
      </c>
      <c r="E1508" s="9" cm="1">
        <f t="array" aca="1" ref="E1508" ca="1">INDIRECT(_xlfn.CONCAT("'3. Evaluator Information'!E",$B1508))</f>
        <v>0</v>
      </c>
      <c r="F1508" s="9" cm="1">
        <f t="array" aca="1" ref="F1508" ca="1">INDIRECT(_xlfn.CONCAT("'3. Evaluator Information'!F",$B1508))</f>
        <v>0</v>
      </c>
      <c r="G1508" s="9" cm="1">
        <f t="array" aca="1" ref="G1508" ca="1">IFERROR(VLOOKUP(INDIRECT(_xlfn.CONCAT("'3. Evaluator Information'!G",$B1508)),languages_lookup,2,FALSE),INT(0))</f>
        <v>0</v>
      </c>
      <c r="H1508" s="9">
        <v>76</v>
      </c>
    </row>
    <row r="1509" spans="1:8" x14ac:dyDescent="0.25">
      <c r="A1509" s="9">
        <v>225</v>
      </c>
      <c r="B1509" s="9">
        <v>1746</v>
      </c>
      <c r="C1509" s="9" cm="1">
        <f t="array" aca="1" ref="C1509" ca="1">INDIRECT(_xlfn.CONCAT("'3. Evaluator Information'!C",$B1509))</f>
        <v>0</v>
      </c>
      <c r="D1509" s="9" cm="1">
        <f t="array" aca="1" ref="D1509" ca="1">INDIRECT(_xlfn.CONCAT("'3. Evaluator Information'!D",$B1509))</f>
        <v>0</v>
      </c>
      <c r="E1509" s="9" cm="1">
        <f t="array" aca="1" ref="E1509" ca="1">INDIRECT(_xlfn.CONCAT("'3. Evaluator Information'!E",$B1509))</f>
        <v>0</v>
      </c>
      <c r="F1509" s="9" cm="1">
        <f t="array" aca="1" ref="F1509" ca="1">INDIRECT(_xlfn.CONCAT("'3. Evaluator Information'!F",$B1509))</f>
        <v>0</v>
      </c>
      <c r="G1509" s="9" cm="1">
        <f t="array" aca="1" ref="G1509" ca="1">IFERROR(VLOOKUP(INDIRECT(_xlfn.CONCAT("'3. Evaluator Information'!G",$B1509)),languages_lookup,2,FALSE),INT(0))</f>
        <v>0</v>
      </c>
      <c r="H1509" s="9">
        <v>76</v>
      </c>
    </row>
    <row r="1510" spans="1:8" x14ac:dyDescent="0.25">
      <c r="A1510" s="9">
        <v>225</v>
      </c>
      <c r="B1510" s="9">
        <v>1747</v>
      </c>
      <c r="C1510" s="9" cm="1">
        <f t="array" aca="1" ref="C1510" ca="1">INDIRECT(_xlfn.CONCAT("'3. Evaluator Information'!C",$B1510))</f>
        <v>0</v>
      </c>
      <c r="D1510" s="9" cm="1">
        <f t="array" aca="1" ref="D1510" ca="1">INDIRECT(_xlfn.CONCAT("'3. Evaluator Information'!D",$B1510))</f>
        <v>0</v>
      </c>
      <c r="E1510" s="9" cm="1">
        <f t="array" aca="1" ref="E1510" ca="1">INDIRECT(_xlfn.CONCAT("'3. Evaluator Information'!E",$B1510))</f>
        <v>0</v>
      </c>
      <c r="F1510" s="9" cm="1">
        <f t="array" aca="1" ref="F1510" ca="1">INDIRECT(_xlfn.CONCAT("'3. Evaluator Information'!F",$B1510))</f>
        <v>0</v>
      </c>
      <c r="G1510" s="9" cm="1">
        <f t="array" aca="1" ref="G1510" ca="1">IFERROR(VLOOKUP(INDIRECT(_xlfn.CONCAT("'3. Evaluator Information'!G",$B1510)),languages_lookup,2,FALSE),INT(0))</f>
        <v>0</v>
      </c>
      <c r="H1510" s="9">
        <v>76</v>
      </c>
    </row>
    <row r="1511" spans="1:8" x14ac:dyDescent="0.25">
      <c r="A1511" s="9">
        <v>225</v>
      </c>
      <c r="B1511" s="9">
        <v>1748</v>
      </c>
      <c r="C1511" s="9" cm="1">
        <f t="array" aca="1" ref="C1511" ca="1">INDIRECT(_xlfn.CONCAT("'3. Evaluator Information'!C",$B1511))</f>
        <v>0</v>
      </c>
      <c r="D1511" s="9" cm="1">
        <f t="array" aca="1" ref="D1511" ca="1">INDIRECT(_xlfn.CONCAT("'3. Evaluator Information'!D",$B1511))</f>
        <v>0</v>
      </c>
      <c r="E1511" s="9" cm="1">
        <f t="array" aca="1" ref="E1511" ca="1">INDIRECT(_xlfn.CONCAT("'3. Evaluator Information'!E",$B1511))</f>
        <v>0</v>
      </c>
      <c r="F1511" s="9" cm="1">
        <f t="array" aca="1" ref="F1511" ca="1">INDIRECT(_xlfn.CONCAT("'3. Evaluator Information'!F",$B1511))</f>
        <v>0</v>
      </c>
      <c r="G1511" s="9" cm="1">
        <f t="array" aca="1" ref="G1511" ca="1">IFERROR(VLOOKUP(INDIRECT(_xlfn.CONCAT("'3. Evaluator Information'!G",$B1511)),languages_lookup,2,FALSE),INT(0))</f>
        <v>0</v>
      </c>
      <c r="H1511" s="9">
        <v>76</v>
      </c>
    </row>
    <row r="1512" spans="1:8" x14ac:dyDescent="0.25">
      <c r="A1512" s="9">
        <v>225</v>
      </c>
      <c r="B1512" s="9">
        <v>1749</v>
      </c>
      <c r="C1512" s="9" cm="1">
        <f t="array" aca="1" ref="C1512" ca="1">INDIRECT(_xlfn.CONCAT("'3. Evaluator Information'!C",$B1512))</f>
        <v>0</v>
      </c>
      <c r="D1512" s="9" cm="1">
        <f t="array" aca="1" ref="D1512" ca="1">INDIRECT(_xlfn.CONCAT("'3. Evaluator Information'!D",$B1512))</f>
        <v>0</v>
      </c>
      <c r="E1512" s="9" cm="1">
        <f t="array" aca="1" ref="E1512" ca="1">INDIRECT(_xlfn.CONCAT("'3. Evaluator Information'!E",$B1512))</f>
        <v>0</v>
      </c>
      <c r="F1512" s="9" cm="1">
        <f t="array" aca="1" ref="F1512" ca="1">INDIRECT(_xlfn.CONCAT("'3. Evaluator Information'!F",$B1512))</f>
        <v>0</v>
      </c>
      <c r="G1512" s="9" cm="1">
        <f t="array" aca="1" ref="G1512" ca="1">IFERROR(VLOOKUP(INDIRECT(_xlfn.CONCAT("'3. Evaluator Information'!G",$B1512)),languages_lookup,2,FALSE),INT(0))</f>
        <v>0</v>
      </c>
      <c r="H1512" s="9">
        <v>76</v>
      </c>
    </row>
    <row r="1513" spans="1:8" x14ac:dyDescent="0.25">
      <c r="A1513" s="9">
        <v>225</v>
      </c>
      <c r="B1513" s="9">
        <v>1750</v>
      </c>
      <c r="C1513" s="9" cm="1">
        <f t="array" aca="1" ref="C1513" ca="1">INDIRECT(_xlfn.CONCAT("'3. Evaluator Information'!C",$B1513))</f>
        <v>0</v>
      </c>
      <c r="D1513" s="9" cm="1">
        <f t="array" aca="1" ref="D1513" ca="1">INDIRECT(_xlfn.CONCAT("'3. Evaluator Information'!D",$B1513))</f>
        <v>0</v>
      </c>
      <c r="E1513" s="9" cm="1">
        <f t="array" aca="1" ref="E1513" ca="1">INDIRECT(_xlfn.CONCAT("'3. Evaluator Information'!E",$B1513))</f>
        <v>0</v>
      </c>
      <c r="F1513" s="9" cm="1">
        <f t="array" aca="1" ref="F1513" ca="1">INDIRECT(_xlfn.CONCAT("'3. Evaluator Information'!F",$B1513))</f>
        <v>0</v>
      </c>
      <c r="G1513" s="9" cm="1">
        <f t="array" aca="1" ref="G1513" ca="1">IFERROR(VLOOKUP(INDIRECT(_xlfn.CONCAT("'3. Evaluator Information'!G",$B1513)),languages_lookup,2,FALSE),INT(0))</f>
        <v>0</v>
      </c>
      <c r="H1513" s="9">
        <v>76</v>
      </c>
    </row>
    <row r="1514" spans="1:8" x14ac:dyDescent="0.25">
      <c r="A1514" s="9">
        <v>225</v>
      </c>
      <c r="B1514" s="9">
        <v>1751</v>
      </c>
      <c r="C1514" s="9" cm="1">
        <f t="array" aca="1" ref="C1514" ca="1">INDIRECT(_xlfn.CONCAT("'3. Evaluator Information'!C",$B1514))</f>
        <v>0</v>
      </c>
      <c r="D1514" s="9" cm="1">
        <f t="array" aca="1" ref="D1514" ca="1">INDIRECT(_xlfn.CONCAT("'3. Evaluator Information'!D",$B1514))</f>
        <v>0</v>
      </c>
      <c r="E1514" s="9" cm="1">
        <f t="array" aca="1" ref="E1514" ca="1">INDIRECT(_xlfn.CONCAT("'3. Evaluator Information'!E",$B1514))</f>
        <v>0</v>
      </c>
      <c r="F1514" s="9" cm="1">
        <f t="array" aca="1" ref="F1514" ca="1">INDIRECT(_xlfn.CONCAT("'3. Evaluator Information'!F",$B1514))</f>
        <v>0</v>
      </c>
      <c r="G1514" s="9" cm="1">
        <f t="array" aca="1" ref="G1514" ca="1">IFERROR(VLOOKUP(INDIRECT(_xlfn.CONCAT("'3. Evaluator Information'!G",$B1514)),languages_lookup,2,FALSE),INT(0))</f>
        <v>0</v>
      </c>
      <c r="H1514" s="9">
        <v>76</v>
      </c>
    </row>
    <row r="1515" spans="1:8" x14ac:dyDescent="0.25">
      <c r="A1515" s="9">
        <v>225</v>
      </c>
      <c r="B1515" s="9">
        <v>1752</v>
      </c>
      <c r="C1515" s="9" cm="1">
        <f t="array" aca="1" ref="C1515" ca="1">INDIRECT(_xlfn.CONCAT("'3. Evaluator Information'!C",$B1515))</f>
        <v>0</v>
      </c>
      <c r="D1515" s="9" cm="1">
        <f t="array" aca="1" ref="D1515" ca="1">INDIRECT(_xlfn.CONCAT("'3. Evaluator Information'!D",$B1515))</f>
        <v>0</v>
      </c>
      <c r="E1515" s="9" cm="1">
        <f t="array" aca="1" ref="E1515" ca="1">INDIRECT(_xlfn.CONCAT("'3. Evaluator Information'!E",$B1515))</f>
        <v>0</v>
      </c>
      <c r="F1515" s="9" cm="1">
        <f t="array" aca="1" ref="F1515" ca="1">INDIRECT(_xlfn.CONCAT("'3. Evaluator Information'!F",$B1515))</f>
        <v>0</v>
      </c>
      <c r="G1515" s="9" cm="1">
        <f t="array" aca="1" ref="G1515" ca="1">IFERROR(VLOOKUP(INDIRECT(_xlfn.CONCAT("'3. Evaluator Information'!G",$B1515)),languages_lookup,2,FALSE),INT(0))</f>
        <v>0</v>
      </c>
      <c r="H1515" s="9">
        <v>76</v>
      </c>
    </row>
    <row r="1516" spans="1:8" x14ac:dyDescent="0.25">
      <c r="A1516" s="9">
        <v>225</v>
      </c>
      <c r="B1516" s="9">
        <v>1753</v>
      </c>
      <c r="C1516" s="9" cm="1">
        <f t="array" aca="1" ref="C1516" ca="1">INDIRECT(_xlfn.CONCAT("'3. Evaluator Information'!C",$B1516))</f>
        <v>0</v>
      </c>
      <c r="D1516" s="9" cm="1">
        <f t="array" aca="1" ref="D1516" ca="1">INDIRECT(_xlfn.CONCAT("'3. Evaluator Information'!D",$B1516))</f>
        <v>0</v>
      </c>
      <c r="E1516" s="9" cm="1">
        <f t="array" aca="1" ref="E1516" ca="1">INDIRECT(_xlfn.CONCAT("'3. Evaluator Information'!E",$B1516))</f>
        <v>0</v>
      </c>
      <c r="F1516" s="9" cm="1">
        <f t="array" aca="1" ref="F1516" ca="1">INDIRECT(_xlfn.CONCAT("'3. Evaluator Information'!F",$B1516))</f>
        <v>0</v>
      </c>
      <c r="G1516" s="9" cm="1">
        <f t="array" aca="1" ref="G1516" ca="1">IFERROR(VLOOKUP(INDIRECT(_xlfn.CONCAT("'3. Evaluator Information'!G",$B1516)),languages_lookup,2,FALSE),INT(0))</f>
        <v>0</v>
      </c>
      <c r="H1516" s="9">
        <v>76</v>
      </c>
    </row>
    <row r="1517" spans="1:8" x14ac:dyDescent="0.25">
      <c r="A1517" s="9">
        <v>225</v>
      </c>
      <c r="B1517" s="9">
        <v>1754</v>
      </c>
      <c r="C1517" s="9" cm="1">
        <f t="array" aca="1" ref="C1517" ca="1">INDIRECT(_xlfn.CONCAT("'3. Evaluator Information'!C",$B1517))</f>
        <v>0</v>
      </c>
      <c r="D1517" s="9" cm="1">
        <f t="array" aca="1" ref="D1517" ca="1">INDIRECT(_xlfn.CONCAT("'3. Evaluator Information'!D",$B1517))</f>
        <v>0</v>
      </c>
      <c r="E1517" s="9" cm="1">
        <f t="array" aca="1" ref="E1517" ca="1">INDIRECT(_xlfn.CONCAT("'3. Evaluator Information'!E",$B1517))</f>
        <v>0</v>
      </c>
      <c r="F1517" s="9" cm="1">
        <f t="array" aca="1" ref="F1517" ca="1">INDIRECT(_xlfn.CONCAT("'3. Evaluator Information'!F",$B1517))</f>
        <v>0</v>
      </c>
      <c r="G1517" s="9" cm="1">
        <f t="array" aca="1" ref="G1517" ca="1">IFERROR(VLOOKUP(INDIRECT(_xlfn.CONCAT("'3. Evaluator Information'!G",$B1517)),languages_lookup,2,FALSE),INT(0))</f>
        <v>0</v>
      </c>
      <c r="H1517" s="9">
        <v>76</v>
      </c>
    </row>
    <row r="1518" spans="1:8" x14ac:dyDescent="0.25">
      <c r="A1518" s="9">
        <v>225</v>
      </c>
      <c r="B1518" s="9">
        <v>1755</v>
      </c>
      <c r="C1518" s="9" cm="1">
        <f t="array" aca="1" ref="C1518" ca="1">INDIRECT(_xlfn.CONCAT("'3. Evaluator Information'!C",$B1518))</f>
        <v>0</v>
      </c>
      <c r="D1518" s="9" cm="1">
        <f t="array" aca="1" ref="D1518" ca="1">INDIRECT(_xlfn.CONCAT("'3. Evaluator Information'!D",$B1518))</f>
        <v>0</v>
      </c>
      <c r="E1518" s="9" cm="1">
        <f t="array" aca="1" ref="E1518" ca="1">INDIRECT(_xlfn.CONCAT("'3. Evaluator Information'!E",$B1518))</f>
        <v>0</v>
      </c>
      <c r="F1518" s="9" cm="1">
        <f t="array" aca="1" ref="F1518" ca="1">INDIRECT(_xlfn.CONCAT("'3. Evaluator Information'!F",$B1518))</f>
        <v>0</v>
      </c>
      <c r="G1518" s="9" cm="1">
        <f t="array" aca="1" ref="G1518" ca="1">IFERROR(VLOOKUP(INDIRECT(_xlfn.CONCAT("'3. Evaluator Information'!G",$B1518)),languages_lookup,2,FALSE),INT(0))</f>
        <v>0</v>
      </c>
      <c r="H1518" s="9">
        <v>76</v>
      </c>
    </row>
    <row r="1519" spans="1:8" x14ac:dyDescent="0.25">
      <c r="A1519" s="9">
        <v>225</v>
      </c>
      <c r="B1519" s="9">
        <v>1756</v>
      </c>
      <c r="C1519" s="9" cm="1">
        <f t="array" aca="1" ref="C1519" ca="1">INDIRECT(_xlfn.CONCAT("'3. Evaluator Information'!C",$B1519))</f>
        <v>0</v>
      </c>
      <c r="D1519" s="9" cm="1">
        <f t="array" aca="1" ref="D1519" ca="1">INDIRECT(_xlfn.CONCAT("'3. Evaluator Information'!D",$B1519))</f>
        <v>0</v>
      </c>
      <c r="E1519" s="9" cm="1">
        <f t="array" aca="1" ref="E1519" ca="1">INDIRECT(_xlfn.CONCAT("'3. Evaluator Information'!E",$B1519))</f>
        <v>0</v>
      </c>
      <c r="F1519" s="9" cm="1">
        <f t="array" aca="1" ref="F1519" ca="1">INDIRECT(_xlfn.CONCAT("'3. Evaluator Information'!F",$B1519))</f>
        <v>0</v>
      </c>
      <c r="G1519" s="9" cm="1">
        <f t="array" aca="1" ref="G1519" ca="1">IFERROR(VLOOKUP(INDIRECT(_xlfn.CONCAT("'3. Evaluator Information'!G",$B1519)),languages_lookup,2,FALSE),INT(0))</f>
        <v>0</v>
      </c>
      <c r="H1519" s="9">
        <v>76</v>
      </c>
    </row>
    <row r="1520" spans="1:8" x14ac:dyDescent="0.25">
      <c r="A1520" s="9">
        <v>225</v>
      </c>
      <c r="B1520" s="9">
        <v>1757</v>
      </c>
      <c r="C1520" s="9" cm="1">
        <f t="array" aca="1" ref="C1520" ca="1">INDIRECT(_xlfn.CONCAT("'3. Evaluator Information'!C",$B1520))</f>
        <v>0</v>
      </c>
      <c r="D1520" s="9" cm="1">
        <f t="array" aca="1" ref="D1520" ca="1">INDIRECT(_xlfn.CONCAT("'3. Evaluator Information'!D",$B1520))</f>
        <v>0</v>
      </c>
      <c r="E1520" s="9" cm="1">
        <f t="array" aca="1" ref="E1520" ca="1">INDIRECT(_xlfn.CONCAT("'3. Evaluator Information'!E",$B1520))</f>
        <v>0</v>
      </c>
      <c r="F1520" s="9" cm="1">
        <f t="array" aca="1" ref="F1520" ca="1">INDIRECT(_xlfn.CONCAT("'3. Evaluator Information'!F",$B1520))</f>
        <v>0</v>
      </c>
      <c r="G1520" s="9" cm="1">
        <f t="array" aca="1" ref="G1520" ca="1">IFERROR(VLOOKUP(INDIRECT(_xlfn.CONCAT("'3. Evaluator Information'!G",$B1520)),languages_lookup,2,FALSE),INT(0))</f>
        <v>0</v>
      </c>
      <c r="H1520" s="9">
        <v>76</v>
      </c>
    </row>
    <row r="1521" spans="1:8" x14ac:dyDescent="0.25">
      <c r="A1521" s="9">
        <v>225</v>
      </c>
      <c r="B1521" s="9">
        <v>1758</v>
      </c>
      <c r="C1521" s="9" cm="1">
        <f t="array" aca="1" ref="C1521" ca="1">INDIRECT(_xlfn.CONCAT("'3. Evaluator Information'!C",$B1521))</f>
        <v>0</v>
      </c>
      <c r="D1521" s="9" cm="1">
        <f t="array" aca="1" ref="D1521" ca="1">INDIRECT(_xlfn.CONCAT("'3. Evaluator Information'!D",$B1521))</f>
        <v>0</v>
      </c>
      <c r="E1521" s="9" cm="1">
        <f t="array" aca="1" ref="E1521" ca="1">INDIRECT(_xlfn.CONCAT("'3. Evaluator Information'!E",$B1521))</f>
        <v>0</v>
      </c>
      <c r="F1521" s="9" cm="1">
        <f t="array" aca="1" ref="F1521" ca="1">INDIRECT(_xlfn.CONCAT("'3. Evaluator Information'!F",$B1521))</f>
        <v>0</v>
      </c>
      <c r="G1521" s="9" cm="1">
        <f t="array" aca="1" ref="G1521" ca="1">IFERROR(VLOOKUP(INDIRECT(_xlfn.CONCAT("'3. Evaluator Information'!G",$B1521)),languages_lookup,2,FALSE),INT(0))</f>
        <v>0</v>
      </c>
      <c r="H1521" s="9">
        <v>76</v>
      </c>
    </row>
    <row r="1522" spans="1:8" x14ac:dyDescent="0.25">
      <c r="A1522" s="9">
        <v>228</v>
      </c>
      <c r="B1522" s="9">
        <v>1762</v>
      </c>
      <c r="C1522" s="9" cm="1">
        <f t="array" aca="1" ref="C1522" ca="1">INDIRECT(_xlfn.CONCAT("'3. Evaluator Information'!C",$B1522))</f>
        <v>0</v>
      </c>
      <c r="D1522" s="9" cm="1">
        <f t="array" aca="1" ref="D1522" ca="1">INDIRECT(_xlfn.CONCAT("'3. Evaluator Information'!D",$B1522))</f>
        <v>0</v>
      </c>
      <c r="E1522" s="9" cm="1">
        <f t="array" aca="1" ref="E1522" ca="1">INDIRECT(_xlfn.CONCAT("'3. Evaluator Information'!E",$B1522))</f>
        <v>0</v>
      </c>
      <c r="F1522" s="9" cm="1">
        <f t="array" aca="1" ref="F1522" ca="1">INDIRECT(_xlfn.CONCAT("'3. Evaluator Information'!F",$B1522))</f>
        <v>0</v>
      </c>
      <c r="G1522" s="9" cm="1">
        <f t="array" aca="1" ref="G1522" ca="1">IFERROR(VLOOKUP(INDIRECT(_xlfn.CONCAT("'3. Evaluator Information'!G",$B1522)),languages_lookup,2,FALSE),INT(0))</f>
        <v>0</v>
      </c>
      <c r="H1522" s="9">
        <v>77</v>
      </c>
    </row>
    <row r="1523" spans="1:8" x14ac:dyDescent="0.25">
      <c r="A1523" s="9">
        <v>228</v>
      </c>
      <c r="B1523" s="9">
        <v>1763</v>
      </c>
      <c r="C1523" s="9" cm="1">
        <f t="array" aca="1" ref="C1523" ca="1">INDIRECT(_xlfn.CONCAT("'3. Evaluator Information'!C",$B1523))</f>
        <v>0</v>
      </c>
      <c r="D1523" s="9" cm="1">
        <f t="array" aca="1" ref="D1523" ca="1">INDIRECT(_xlfn.CONCAT("'3. Evaluator Information'!D",$B1523))</f>
        <v>0</v>
      </c>
      <c r="E1523" s="9" cm="1">
        <f t="array" aca="1" ref="E1523" ca="1">INDIRECT(_xlfn.CONCAT("'3. Evaluator Information'!E",$B1523))</f>
        <v>0</v>
      </c>
      <c r="F1523" s="9" cm="1">
        <f t="array" aca="1" ref="F1523" ca="1">INDIRECT(_xlfn.CONCAT("'3. Evaluator Information'!F",$B1523))</f>
        <v>0</v>
      </c>
      <c r="G1523" s="9" cm="1">
        <f t="array" aca="1" ref="G1523" ca="1">IFERROR(VLOOKUP(INDIRECT(_xlfn.CONCAT("'3. Evaluator Information'!G",$B1523)),languages_lookup,2,FALSE),INT(0))</f>
        <v>0</v>
      </c>
      <c r="H1523" s="9">
        <v>77</v>
      </c>
    </row>
    <row r="1524" spans="1:8" x14ac:dyDescent="0.25">
      <c r="A1524" s="9">
        <v>228</v>
      </c>
      <c r="B1524" s="9">
        <v>1764</v>
      </c>
      <c r="C1524" s="9" cm="1">
        <f t="array" aca="1" ref="C1524" ca="1">INDIRECT(_xlfn.CONCAT("'3. Evaluator Information'!C",$B1524))</f>
        <v>0</v>
      </c>
      <c r="D1524" s="9" cm="1">
        <f t="array" aca="1" ref="D1524" ca="1">INDIRECT(_xlfn.CONCAT("'3. Evaluator Information'!D",$B1524))</f>
        <v>0</v>
      </c>
      <c r="E1524" s="9" cm="1">
        <f t="array" aca="1" ref="E1524" ca="1">INDIRECT(_xlfn.CONCAT("'3. Evaluator Information'!E",$B1524))</f>
        <v>0</v>
      </c>
      <c r="F1524" s="9" cm="1">
        <f t="array" aca="1" ref="F1524" ca="1">INDIRECT(_xlfn.CONCAT("'3. Evaluator Information'!F",$B1524))</f>
        <v>0</v>
      </c>
      <c r="G1524" s="9" cm="1">
        <f t="array" aca="1" ref="G1524" ca="1">IFERROR(VLOOKUP(INDIRECT(_xlfn.CONCAT("'3. Evaluator Information'!G",$B1524)),languages_lookup,2,FALSE),INT(0))</f>
        <v>0</v>
      </c>
      <c r="H1524" s="9">
        <v>77</v>
      </c>
    </row>
    <row r="1525" spans="1:8" x14ac:dyDescent="0.25">
      <c r="A1525" s="9">
        <v>228</v>
      </c>
      <c r="B1525" s="9">
        <v>1765</v>
      </c>
      <c r="C1525" s="9" cm="1">
        <f t="array" aca="1" ref="C1525" ca="1">INDIRECT(_xlfn.CONCAT("'3. Evaluator Information'!C",$B1525))</f>
        <v>0</v>
      </c>
      <c r="D1525" s="9" cm="1">
        <f t="array" aca="1" ref="D1525" ca="1">INDIRECT(_xlfn.CONCAT("'3. Evaluator Information'!D",$B1525))</f>
        <v>0</v>
      </c>
      <c r="E1525" s="9" cm="1">
        <f t="array" aca="1" ref="E1525" ca="1">INDIRECT(_xlfn.CONCAT("'3. Evaluator Information'!E",$B1525))</f>
        <v>0</v>
      </c>
      <c r="F1525" s="9" cm="1">
        <f t="array" aca="1" ref="F1525" ca="1">INDIRECT(_xlfn.CONCAT("'3. Evaluator Information'!F",$B1525))</f>
        <v>0</v>
      </c>
      <c r="G1525" s="9" cm="1">
        <f t="array" aca="1" ref="G1525" ca="1">IFERROR(VLOOKUP(INDIRECT(_xlfn.CONCAT("'3. Evaluator Information'!G",$B1525)),languages_lookup,2,FALSE),INT(0))</f>
        <v>0</v>
      </c>
      <c r="H1525" s="9">
        <v>77</v>
      </c>
    </row>
    <row r="1526" spans="1:8" x14ac:dyDescent="0.25">
      <c r="A1526" s="9">
        <v>228</v>
      </c>
      <c r="B1526" s="9">
        <v>1766</v>
      </c>
      <c r="C1526" s="9" cm="1">
        <f t="array" aca="1" ref="C1526" ca="1">INDIRECT(_xlfn.CONCAT("'3. Evaluator Information'!C",$B1526))</f>
        <v>0</v>
      </c>
      <c r="D1526" s="9" cm="1">
        <f t="array" aca="1" ref="D1526" ca="1">INDIRECT(_xlfn.CONCAT("'3. Evaluator Information'!D",$B1526))</f>
        <v>0</v>
      </c>
      <c r="E1526" s="9" cm="1">
        <f t="array" aca="1" ref="E1526" ca="1">INDIRECT(_xlfn.CONCAT("'3. Evaluator Information'!E",$B1526))</f>
        <v>0</v>
      </c>
      <c r="F1526" s="9" cm="1">
        <f t="array" aca="1" ref="F1526" ca="1">INDIRECT(_xlfn.CONCAT("'3. Evaluator Information'!F",$B1526))</f>
        <v>0</v>
      </c>
      <c r="G1526" s="9" cm="1">
        <f t="array" aca="1" ref="G1526" ca="1">IFERROR(VLOOKUP(INDIRECT(_xlfn.CONCAT("'3. Evaluator Information'!G",$B1526)),languages_lookup,2,FALSE),INT(0))</f>
        <v>0</v>
      </c>
      <c r="H1526" s="9">
        <v>77</v>
      </c>
    </row>
    <row r="1527" spans="1:8" x14ac:dyDescent="0.25">
      <c r="A1527" s="9">
        <v>228</v>
      </c>
      <c r="B1527" s="9">
        <v>1767</v>
      </c>
      <c r="C1527" s="9" cm="1">
        <f t="array" aca="1" ref="C1527" ca="1">INDIRECT(_xlfn.CONCAT("'3. Evaluator Information'!C",$B1527))</f>
        <v>0</v>
      </c>
      <c r="D1527" s="9" cm="1">
        <f t="array" aca="1" ref="D1527" ca="1">INDIRECT(_xlfn.CONCAT("'3. Evaluator Information'!D",$B1527))</f>
        <v>0</v>
      </c>
      <c r="E1527" s="9" cm="1">
        <f t="array" aca="1" ref="E1527" ca="1">INDIRECT(_xlfn.CONCAT("'3. Evaluator Information'!E",$B1527))</f>
        <v>0</v>
      </c>
      <c r="F1527" s="9" cm="1">
        <f t="array" aca="1" ref="F1527" ca="1">INDIRECT(_xlfn.CONCAT("'3. Evaluator Information'!F",$B1527))</f>
        <v>0</v>
      </c>
      <c r="G1527" s="9" cm="1">
        <f t="array" aca="1" ref="G1527" ca="1">IFERROR(VLOOKUP(INDIRECT(_xlfn.CONCAT("'3. Evaluator Information'!G",$B1527)),languages_lookup,2,FALSE),INT(0))</f>
        <v>0</v>
      </c>
      <c r="H1527" s="9">
        <v>77</v>
      </c>
    </row>
    <row r="1528" spans="1:8" x14ac:dyDescent="0.25">
      <c r="A1528" s="9">
        <v>228</v>
      </c>
      <c r="B1528" s="9">
        <v>1768</v>
      </c>
      <c r="C1528" s="9" cm="1">
        <f t="array" aca="1" ref="C1528" ca="1">INDIRECT(_xlfn.CONCAT("'3. Evaluator Information'!C",$B1528))</f>
        <v>0</v>
      </c>
      <c r="D1528" s="9" cm="1">
        <f t="array" aca="1" ref="D1528" ca="1">INDIRECT(_xlfn.CONCAT("'3. Evaluator Information'!D",$B1528))</f>
        <v>0</v>
      </c>
      <c r="E1528" s="9" cm="1">
        <f t="array" aca="1" ref="E1528" ca="1">INDIRECT(_xlfn.CONCAT("'3. Evaluator Information'!E",$B1528))</f>
        <v>0</v>
      </c>
      <c r="F1528" s="9" cm="1">
        <f t="array" aca="1" ref="F1528" ca="1">INDIRECT(_xlfn.CONCAT("'3. Evaluator Information'!F",$B1528))</f>
        <v>0</v>
      </c>
      <c r="G1528" s="9" cm="1">
        <f t="array" aca="1" ref="G1528" ca="1">IFERROR(VLOOKUP(INDIRECT(_xlfn.CONCAT("'3. Evaluator Information'!G",$B1528)),languages_lookup,2,FALSE),INT(0))</f>
        <v>0</v>
      </c>
      <c r="H1528" s="9">
        <v>77</v>
      </c>
    </row>
    <row r="1529" spans="1:8" x14ac:dyDescent="0.25">
      <c r="A1529" s="9">
        <v>228</v>
      </c>
      <c r="B1529" s="9">
        <v>1769</v>
      </c>
      <c r="C1529" s="9" cm="1">
        <f t="array" aca="1" ref="C1529" ca="1">INDIRECT(_xlfn.CONCAT("'3. Evaluator Information'!C",$B1529))</f>
        <v>0</v>
      </c>
      <c r="D1529" s="9" cm="1">
        <f t="array" aca="1" ref="D1529" ca="1">INDIRECT(_xlfn.CONCAT("'3. Evaluator Information'!D",$B1529))</f>
        <v>0</v>
      </c>
      <c r="E1529" s="9" cm="1">
        <f t="array" aca="1" ref="E1529" ca="1">INDIRECT(_xlfn.CONCAT("'3. Evaluator Information'!E",$B1529))</f>
        <v>0</v>
      </c>
      <c r="F1529" s="9" cm="1">
        <f t="array" aca="1" ref="F1529" ca="1">INDIRECT(_xlfn.CONCAT("'3. Evaluator Information'!F",$B1529))</f>
        <v>0</v>
      </c>
      <c r="G1529" s="9" cm="1">
        <f t="array" aca="1" ref="G1529" ca="1">IFERROR(VLOOKUP(INDIRECT(_xlfn.CONCAT("'3. Evaluator Information'!G",$B1529)),languages_lookup,2,FALSE),INT(0))</f>
        <v>0</v>
      </c>
      <c r="H1529" s="9">
        <v>77</v>
      </c>
    </row>
    <row r="1530" spans="1:8" x14ac:dyDescent="0.25">
      <c r="A1530" s="9">
        <v>228</v>
      </c>
      <c r="B1530" s="9">
        <v>1770</v>
      </c>
      <c r="C1530" s="9" cm="1">
        <f t="array" aca="1" ref="C1530" ca="1">INDIRECT(_xlfn.CONCAT("'3. Evaluator Information'!C",$B1530))</f>
        <v>0</v>
      </c>
      <c r="D1530" s="9" cm="1">
        <f t="array" aca="1" ref="D1530" ca="1">INDIRECT(_xlfn.CONCAT("'3. Evaluator Information'!D",$B1530))</f>
        <v>0</v>
      </c>
      <c r="E1530" s="9" cm="1">
        <f t="array" aca="1" ref="E1530" ca="1">INDIRECT(_xlfn.CONCAT("'3. Evaluator Information'!E",$B1530))</f>
        <v>0</v>
      </c>
      <c r="F1530" s="9" cm="1">
        <f t="array" aca="1" ref="F1530" ca="1">INDIRECT(_xlfn.CONCAT("'3. Evaluator Information'!F",$B1530))</f>
        <v>0</v>
      </c>
      <c r="G1530" s="9" cm="1">
        <f t="array" aca="1" ref="G1530" ca="1">IFERROR(VLOOKUP(INDIRECT(_xlfn.CONCAT("'3. Evaluator Information'!G",$B1530)),languages_lookup,2,FALSE),INT(0))</f>
        <v>0</v>
      </c>
      <c r="H1530" s="9">
        <v>77</v>
      </c>
    </row>
    <row r="1531" spans="1:8" x14ac:dyDescent="0.25">
      <c r="A1531" s="9">
        <v>228</v>
      </c>
      <c r="B1531" s="9">
        <v>1771</v>
      </c>
      <c r="C1531" s="9" cm="1">
        <f t="array" aca="1" ref="C1531" ca="1">INDIRECT(_xlfn.CONCAT("'3. Evaluator Information'!C",$B1531))</f>
        <v>0</v>
      </c>
      <c r="D1531" s="9" cm="1">
        <f t="array" aca="1" ref="D1531" ca="1">INDIRECT(_xlfn.CONCAT("'3. Evaluator Information'!D",$B1531))</f>
        <v>0</v>
      </c>
      <c r="E1531" s="9" cm="1">
        <f t="array" aca="1" ref="E1531" ca="1">INDIRECT(_xlfn.CONCAT("'3. Evaluator Information'!E",$B1531))</f>
        <v>0</v>
      </c>
      <c r="F1531" s="9" cm="1">
        <f t="array" aca="1" ref="F1531" ca="1">INDIRECT(_xlfn.CONCAT("'3. Evaluator Information'!F",$B1531))</f>
        <v>0</v>
      </c>
      <c r="G1531" s="9" cm="1">
        <f t="array" aca="1" ref="G1531" ca="1">IFERROR(VLOOKUP(INDIRECT(_xlfn.CONCAT("'3. Evaluator Information'!G",$B1531)),languages_lookup,2,FALSE),INT(0))</f>
        <v>0</v>
      </c>
      <c r="H1531" s="9">
        <v>77</v>
      </c>
    </row>
    <row r="1532" spans="1:8" x14ac:dyDescent="0.25">
      <c r="A1532" s="9">
        <v>228</v>
      </c>
      <c r="B1532" s="9">
        <v>1772</v>
      </c>
      <c r="C1532" s="9" cm="1">
        <f t="array" aca="1" ref="C1532" ca="1">INDIRECT(_xlfn.CONCAT("'3. Evaluator Information'!C",$B1532))</f>
        <v>0</v>
      </c>
      <c r="D1532" s="9" cm="1">
        <f t="array" aca="1" ref="D1532" ca="1">INDIRECT(_xlfn.CONCAT("'3. Evaluator Information'!D",$B1532))</f>
        <v>0</v>
      </c>
      <c r="E1532" s="9" cm="1">
        <f t="array" aca="1" ref="E1532" ca="1">INDIRECT(_xlfn.CONCAT("'3. Evaluator Information'!E",$B1532))</f>
        <v>0</v>
      </c>
      <c r="F1532" s="9" cm="1">
        <f t="array" aca="1" ref="F1532" ca="1">INDIRECT(_xlfn.CONCAT("'3. Evaluator Information'!F",$B1532))</f>
        <v>0</v>
      </c>
      <c r="G1532" s="9" cm="1">
        <f t="array" aca="1" ref="G1532" ca="1">IFERROR(VLOOKUP(INDIRECT(_xlfn.CONCAT("'3. Evaluator Information'!G",$B1532)),languages_lookup,2,FALSE),INT(0))</f>
        <v>0</v>
      </c>
      <c r="H1532" s="9">
        <v>77</v>
      </c>
    </row>
    <row r="1533" spans="1:8" x14ac:dyDescent="0.25">
      <c r="A1533" s="9">
        <v>228</v>
      </c>
      <c r="B1533" s="9">
        <v>1773</v>
      </c>
      <c r="C1533" s="9" cm="1">
        <f t="array" aca="1" ref="C1533" ca="1">INDIRECT(_xlfn.CONCAT("'3. Evaluator Information'!C",$B1533))</f>
        <v>0</v>
      </c>
      <c r="D1533" s="9" cm="1">
        <f t="array" aca="1" ref="D1533" ca="1">INDIRECT(_xlfn.CONCAT("'3. Evaluator Information'!D",$B1533))</f>
        <v>0</v>
      </c>
      <c r="E1533" s="9" cm="1">
        <f t="array" aca="1" ref="E1533" ca="1">INDIRECT(_xlfn.CONCAT("'3. Evaluator Information'!E",$B1533))</f>
        <v>0</v>
      </c>
      <c r="F1533" s="9" cm="1">
        <f t="array" aca="1" ref="F1533" ca="1">INDIRECT(_xlfn.CONCAT("'3. Evaluator Information'!F",$B1533))</f>
        <v>0</v>
      </c>
      <c r="G1533" s="9" cm="1">
        <f t="array" aca="1" ref="G1533" ca="1">IFERROR(VLOOKUP(INDIRECT(_xlfn.CONCAT("'3. Evaluator Information'!G",$B1533)),languages_lookup,2,FALSE),INT(0))</f>
        <v>0</v>
      </c>
      <c r="H1533" s="9">
        <v>77</v>
      </c>
    </row>
    <row r="1534" spans="1:8" x14ac:dyDescent="0.25">
      <c r="A1534" s="9">
        <v>228</v>
      </c>
      <c r="B1534" s="9">
        <v>1774</v>
      </c>
      <c r="C1534" s="9" cm="1">
        <f t="array" aca="1" ref="C1534" ca="1">INDIRECT(_xlfn.CONCAT("'3. Evaluator Information'!C",$B1534))</f>
        <v>0</v>
      </c>
      <c r="D1534" s="9" cm="1">
        <f t="array" aca="1" ref="D1534" ca="1">INDIRECT(_xlfn.CONCAT("'3. Evaluator Information'!D",$B1534))</f>
        <v>0</v>
      </c>
      <c r="E1534" s="9" cm="1">
        <f t="array" aca="1" ref="E1534" ca="1">INDIRECT(_xlfn.CONCAT("'3. Evaluator Information'!E",$B1534))</f>
        <v>0</v>
      </c>
      <c r="F1534" s="9" cm="1">
        <f t="array" aca="1" ref="F1534" ca="1">INDIRECT(_xlfn.CONCAT("'3. Evaluator Information'!F",$B1534))</f>
        <v>0</v>
      </c>
      <c r="G1534" s="9" cm="1">
        <f t="array" aca="1" ref="G1534" ca="1">IFERROR(VLOOKUP(INDIRECT(_xlfn.CONCAT("'3. Evaluator Information'!G",$B1534)),languages_lookup,2,FALSE),INT(0))</f>
        <v>0</v>
      </c>
      <c r="H1534" s="9">
        <v>77</v>
      </c>
    </row>
    <row r="1535" spans="1:8" x14ac:dyDescent="0.25">
      <c r="A1535" s="9">
        <v>228</v>
      </c>
      <c r="B1535" s="9">
        <v>1775</v>
      </c>
      <c r="C1535" s="9" cm="1">
        <f t="array" aca="1" ref="C1535" ca="1">INDIRECT(_xlfn.CONCAT("'3. Evaluator Information'!C",$B1535))</f>
        <v>0</v>
      </c>
      <c r="D1535" s="9" cm="1">
        <f t="array" aca="1" ref="D1535" ca="1">INDIRECT(_xlfn.CONCAT("'3. Evaluator Information'!D",$B1535))</f>
        <v>0</v>
      </c>
      <c r="E1535" s="9" cm="1">
        <f t="array" aca="1" ref="E1535" ca="1">INDIRECT(_xlfn.CONCAT("'3. Evaluator Information'!E",$B1535))</f>
        <v>0</v>
      </c>
      <c r="F1535" s="9" cm="1">
        <f t="array" aca="1" ref="F1535" ca="1">INDIRECT(_xlfn.CONCAT("'3. Evaluator Information'!F",$B1535))</f>
        <v>0</v>
      </c>
      <c r="G1535" s="9" cm="1">
        <f t="array" aca="1" ref="G1535" ca="1">IFERROR(VLOOKUP(INDIRECT(_xlfn.CONCAT("'3. Evaluator Information'!G",$B1535)),languages_lookup,2,FALSE),INT(0))</f>
        <v>0</v>
      </c>
      <c r="H1535" s="9">
        <v>77</v>
      </c>
    </row>
    <row r="1536" spans="1:8" x14ac:dyDescent="0.25">
      <c r="A1536" s="9">
        <v>228</v>
      </c>
      <c r="B1536" s="9">
        <v>1776</v>
      </c>
      <c r="C1536" s="9" cm="1">
        <f t="array" aca="1" ref="C1536" ca="1">INDIRECT(_xlfn.CONCAT("'3. Evaluator Information'!C",$B1536))</f>
        <v>0</v>
      </c>
      <c r="D1536" s="9" cm="1">
        <f t="array" aca="1" ref="D1536" ca="1">INDIRECT(_xlfn.CONCAT("'3. Evaluator Information'!D",$B1536))</f>
        <v>0</v>
      </c>
      <c r="E1536" s="9" cm="1">
        <f t="array" aca="1" ref="E1536" ca="1">INDIRECT(_xlfn.CONCAT("'3. Evaluator Information'!E",$B1536))</f>
        <v>0</v>
      </c>
      <c r="F1536" s="9" cm="1">
        <f t="array" aca="1" ref="F1536" ca="1">INDIRECT(_xlfn.CONCAT("'3. Evaluator Information'!F",$B1536))</f>
        <v>0</v>
      </c>
      <c r="G1536" s="9" cm="1">
        <f t="array" aca="1" ref="G1536" ca="1">IFERROR(VLOOKUP(INDIRECT(_xlfn.CONCAT("'3. Evaluator Information'!G",$B1536)),languages_lookup,2,FALSE),INT(0))</f>
        <v>0</v>
      </c>
      <c r="H1536" s="9">
        <v>77</v>
      </c>
    </row>
    <row r="1537" spans="1:8" x14ac:dyDescent="0.25">
      <c r="A1537" s="9">
        <v>228</v>
      </c>
      <c r="B1537" s="9">
        <v>1777</v>
      </c>
      <c r="C1537" s="9" cm="1">
        <f t="array" aca="1" ref="C1537" ca="1">INDIRECT(_xlfn.CONCAT("'3. Evaluator Information'!C",$B1537))</f>
        <v>0</v>
      </c>
      <c r="D1537" s="9" cm="1">
        <f t="array" aca="1" ref="D1537" ca="1">INDIRECT(_xlfn.CONCAT("'3. Evaluator Information'!D",$B1537))</f>
        <v>0</v>
      </c>
      <c r="E1537" s="9" cm="1">
        <f t="array" aca="1" ref="E1537" ca="1">INDIRECT(_xlfn.CONCAT("'3. Evaluator Information'!E",$B1537))</f>
        <v>0</v>
      </c>
      <c r="F1537" s="9" cm="1">
        <f t="array" aca="1" ref="F1537" ca="1">INDIRECT(_xlfn.CONCAT("'3. Evaluator Information'!F",$B1537))</f>
        <v>0</v>
      </c>
      <c r="G1537" s="9" cm="1">
        <f t="array" aca="1" ref="G1537" ca="1">IFERROR(VLOOKUP(INDIRECT(_xlfn.CONCAT("'3. Evaluator Information'!G",$B1537)),languages_lookup,2,FALSE),INT(0))</f>
        <v>0</v>
      </c>
      <c r="H1537" s="9">
        <v>77</v>
      </c>
    </row>
    <row r="1538" spans="1:8" x14ac:dyDescent="0.25">
      <c r="A1538" s="9">
        <v>228</v>
      </c>
      <c r="B1538" s="9">
        <v>1778</v>
      </c>
      <c r="C1538" s="9" cm="1">
        <f t="array" aca="1" ref="C1538" ca="1">INDIRECT(_xlfn.CONCAT("'3. Evaluator Information'!C",$B1538))</f>
        <v>0</v>
      </c>
      <c r="D1538" s="9" cm="1">
        <f t="array" aca="1" ref="D1538" ca="1">INDIRECT(_xlfn.CONCAT("'3. Evaluator Information'!D",$B1538))</f>
        <v>0</v>
      </c>
      <c r="E1538" s="9" cm="1">
        <f t="array" aca="1" ref="E1538" ca="1">INDIRECT(_xlfn.CONCAT("'3. Evaluator Information'!E",$B1538))</f>
        <v>0</v>
      </c>
      <c r="F1538" s="9" cm="1">
        <f t="array" aca="1" ref="F1538" ca="1">INDIRECT(_xlfn.CONCAT("'3. Evaluator Information'!F",$B1538))</f>
        <v>0</v>
      </c>
      <c r="G1538" s="9" cm="1">
        <f t="array" aca="1" ref="G1538" ca="1">IFERROR(VLOOKUP(INDIRECT(_xlfn.CONCAT("'3. Evaluator Information'!G",$B1538)),languages_lookup,2,FALSE),INT(0))</f>
        <v>0</v>
      </c>
      <c r="H1538" s="9">
        <v>77</v>
      </c>
    </row>
    <row r="1539" spans="1:8" x14ac:dyDescent="0.25">
      <c r="A1539" s="9">
        <v>228</v>
      </c>
      <c r="B1539" s="9">
        <v>1779</v>
      </c>
      <c r="C1539" s="9" cm="1">
        <f t="array" aca="1" ref="C1539" ca="1">INDIRECT(_xlfn.CONCAT("'3. Evaluator Information'!C",$B1539))</f>
        <v>0</v>
      </c>
      <c r="D1539" s="9" cm="1">
        <f t="array" aca="1" ref="D1539" ca="1">INDIRECT(_xlfn.CONCAT("'3. Evaluator Information'!D",$B1539))</f>
        <v>0</v>
      </c>
      <c r="E1539" s="9" cm="1">
        <f t="array" aca="1" ref="E1539" ca="1">INDIRECT(_xlfn.CONCAT("'3. Evaluator Information'!E",$B1539))</f>
        <v>0</v>
      </c>
      <c r="F1539" s="9" cm="1">
        <f t="array" aca="1" ref="F1539" ca="1">INDIRECT(_xlfn.CONCAT("'3. Evaluator Information'!F",$B1539))</f>
        <v>0</v>
      </c>
      <c r="G1539" s="9" cm="1">
        <f t="array" aca="1" ref="G1539" ca="1">IFERROR(VLOOKUP(INDIRECT(_xlfn.CONCAT("'3. Evaluator Information'!G",$B1539)),languages_lookup,2,FALSE),INT(0))</f>
        <v>0</v>
      </c>
      <c r="H1539" s="9">
        <v>77</v>
      </c>
    </row>
    <row r="1540" spans="1:8" x14ac:dyDescent="0.25">
      <c r="A1540" s="9">
        <v>228</v>
      </c>
      <c r="B1540" s="9">
        <v>1780</v>
      </c>
      <c r="C1540" s="9" cm="1">
        <f t="array" aca="1" ref="C1540" ca="1">INDIRECT(_xlfn.CONCAT("'3. Evaluator Information'!C",$B1540))</f>
        <v>0</v>
      </c>
      <c r="D1540" s="9" cm="1">
        <f t="array" aca="1" ref="D1540" ca="1">INDIRECT(_xlfn.CONCAT("'3. Evaluator Information'!D",$B1540))</f>
        <v>0</v>
      </c>
      <c r="E1540" s="9" cm="1">
        <f t="array" aca="1" ref="E1540" ca="1">INDIRECT(_xlfn.CONCAT("'3. Evaluator Information'!E",$B1540))</f>
        <v>0</v>
      </c>
      <c r="F1540" s="9" cm="1">
        <f t="array" aca="1" ref="F1540" ca="1">INDIRECT(_xlfn.CONCAT("'3. Evaluator Information'!F",$B1540))</f>
        <v>0</v>
      </c>
      <c r="G1540" s="9" cm="1">
        <f t="array" aca="1" ref="G1540" ca="1">IFERROR(VLOOKUP(INDIRECT(_xlfn.CONCAT("'3. Evaluator Information'!G",$B1540)),languages_lookup,2,FALSE),INT(0))</f>
        <v>0</v>
      </c>
      <c r="H1540" s="9">
        <v>77</v>
      </c>
    </row>
    <row r="1541" spans="1:8" x14ac:dyDescent="0.25">
      <c r="A1541" s="9">
        <v>228</v>
      </c>
      <c r="B1541" s="9">
        <v>1781</v>
      </c>
      <c r="C1541" s="9" cm="1">
        <f t="array" aca="1" ref="C1541" ca="1">INDIRECT(_xlfn.CONCAT("'3. Evaluator Information'!C",$B1541))</f>
        <v>0</v>
      </c>
      <c r="D1541" s="9" cm="1">
        <f t="array" aca="1" ref="D1541" ca="1">INDIRECT(_xlfn.CONCAT("'3. Evaluator Information'!D",$B1541))</f>
        <v>0</v>
      </c>
      <c r="E1541" s="9" cm="1">
        <f t="array" aca="1" ref="E1541" ca="1">INDIRECT(_xlfn.CONCAT("'3. Evaluator Information'!E",$B1541))</f>
        <v>0</v>
      </c>
      <c r="F1541" s="9" cm="1">
        <f t="array" aca="1" ref="F1541" ca="1">INDIRECT(_xlfn.CONCAT("'3. Evaluator Information'!F",$B1541))</f>
        <v>0</v>
      </c>
      <c r="G1541" s="9" cm="1">
        <f t="array" aca="1" ref="G1541" ca="1">IFERROR(VLOOKUP(INDIRECT(_xlfn.CONCAT("'3. Evaluator Information'!G",$B1541)),languages_lookup,2,FALSE),INT(0))</f>
        <v>0</v>
      </c>
      <c r="H1541" s="9">
        <v>77</v>
      </c>
    </row>
    <row r="1542" spans="1:8" x14ac:dyDescent="0.25">
      <c r="A1542" s="9">
        <v>231</v>
      </c>
      <c r="B1542" s="9">
        <v>1785</v>
      </c>
      <c r="C1542" s="9" cm="1">
        <f t="array" aca="1" ref="C1542" ca="1">INDIRECT(_xlfn.CONCAT("'3. Evaluator Information'!C",$B1542))</f>
        <v>0</v>
      </c>
      <c r="D1542" s="9" cm="1">
        <f t="array" aca="1" ref="D1542" ca="1">INDIRECT(_xlfn.CONCAT("'3. Evaluator Information'!D",$B1542))</f>
        <v>0</v>
      </c>
      <c r="E1542" s="9" cm="1">
        <f t="array" aca="1" ref="E1542" ca="1">INDIRECT(_xlfn.CONCAT("'3. Evaluator Information'!E",$B1542))</f>
        <v>0</v>
      </c>
      <c r="F1542" s="9" cm="1">
        <f t="array" aca="1" ref="F1542" ca="1">INDIRECT(_xlfn.CONCAT("'3. Evaluator Information'!F",$B1542))</f>
        <v>0</v>
      </c>
      <c r="G1542" s="9" cm="1">
        <f t="array" aca="1" ref="G1542" ca="1">IFERROR(VLOOKUP(INDIRECT(_xlfn.CONCAT("'3. Evaluator Information'!G",$B1542)),languages_lookup,2,FALSE),INT(0))</f>
        <v>0</v>
      </c>
      <c r="H1542" s="9">
        <v>78</v>
      </c>
    </row>
    <row r="1543" spans="1:8" x14ac:dyDescent="0.25">
      <c r="A1543" s="9">
        <v>231</v>
      </c>
      <c r="B1543" s="9">
        <v>1786</v>
      </c>
      <c r="C1543" s="9" cm="1">
        <f t="array" aca="1" ref="C1543" ca="1">INDIRECT(_xlfn.CONCAT("'3. Evaluator Information'!C",$B1543))</f>
        <v>0</v>
      </c>
      <c r="D1543" s="9" cm="1">
        <f t="array" aca="1" ref="D1543" ca="1">INDIRECT(_xlfn.CONCAT("'3. Evaluator Information'!D",$B1543))</f>
        <v>0</v>
      </c>
      <c r="E1543" s="9" cm="1">
        <f t="array" aca="1" ref="E1543" ca="1">INDIRECT(_xlfn.CONCAT("'3. Evaluator Information'!E",$B1543))</f>
        <v>0</v>
      </c>
      <c r="F1543" s="9" cm="1">
        <f t="array" aca="1" ref="F1543" ca="1">INDIRECT(_xlfn.CONCAT("'3. Evaluator Information'!F",$B1543))</f>
        <v>0</v>
      </c>
      <c r="G1543" s="9" cm="1">
        <f t="array" aca="1" ref="G1543" ca="1">IFERROR(VLOOKUP(INDIRECT(_xlfn.CONCAT("'3. Evaluator Information'!G",$B1543)),languages_lookup,2,FALSE),INT(0))</f>
        <v>0</v>
      </c>
      <c r="H1543" s="9">
        <v>78</v>
      </c>
    </row>
    <row r="1544" spans="1:8" x14ac:dyDescent="0.25">
      <c r="A1544" s="9">
        <v>231</v>
      </c>
      <c r="B1544" s="9">
        <v>1787</v>
      </c>
      <c r="C1544" s="9" cm="1">
        <f t="array" aca="1" ref="C1544" ca="1">INDIRECT(_xlfn.CONCAT("'3. Evaluator Information'!C",$B1544))</f>
        <v>0</v>
      </c>
      <c r="D1544" s="9" cm="1">
        <f t="array" aca="1" ref="D1544" ca="1">INDIRECT(_xlfn.CONCAT("'3. Evaluator Information'!D",$B1544))</f>
        <v>0</v>
      </c>
      <c r="E1544" s="9" cm="1">
        <f t="array" aca="1" ref="E1544" ca="1">INDIRECT(_xlfn.CONCAT("'3. Evaluator Information'!E",$B1544))</f>
        <v>0</v>
      </c>
      <c r="F1544" s="9" cm="1">
        <f t="array" aca="1" ref="F1544" ca="1">INDIRECT(_xlfn.CONCAT("'3. Evaluator Information'!F",$B1544))</f>
        <v>0</v>
      </c>
      <c r="G1544" s="9" cm="1">
        <f t="array" aca="1" ref="G1544" ca="1">IFERROR(VLOOKUP(INDIRECT(_xlfn.CONCAT("'3. Evaluator Information'!G",$B1544)),languages_lookup,2,FALSE),INT(0))</f>
        <v>0</v>
      </c>
      <c r="H1544" s="9">
        <v>78</v>
      </c>
    </row>
    <row r="1545" spans="1:8" x14ac:dyDescent="0.25">
      <c r="A1545" s="9">
        <v>231</v>
      </c>
      <c r="B1545" s="9">
        <v>1788</v>
      </c>
      <c r="C1545" s="9" cm="1">
        <f t="array" aca="1" ref="C1545" ca="1">INDIRECT(_xlfn.CONCAT("'3. Evaluator Information'!C",$B1545))</f>
        <v>0</v>
      </c>
      <c r="D1545" s="9" cm="1">
        <f t="array" aca="1" ref="D1545" ca="1">INDIRECT(_xlfn.CONCAT("'3. Evaluator Information'!D",$B1545))</f>
        <v>0</v>
      </c>
      <c r="E1545" s="9" cm="1">
        <f t="array" aca="1" ref="E1545" ca="1">INDIRECT(_xlfn.CONCAT("'3. Evaluator Information'!E",$B1545))</f>
        <v>0</v>
      </c>
      <c r="F1545" s="9" cm="1">
        <f t="array" aca="1" ref="F1545" ca="1">INDIRECT(_xlfn.CONCAT("'3. Evaluator Information'!F",$B1545))</f>
        <v>0</v>
      </c>
      <c r="G1545" s="9" cm="1">
        <f t="array" aca="1" ref="G1545" ca="1">IFERROR(VLOOKUP(INDIRECT(_xlfn.CONCAT("'3. Evaluator Information'!G",$B1545)),languages_lookup,2,FALSE),INT(0))</f>
        <v>0</v>
      </c>
      <c r="H1545" s="9">
        <v>78</v>
      </c>
    </row>
    <row r="1546" spans="1:8" x14ac:dyDescent="0.25">
      <c r="A1546" s="9">
        <v>231</v>
      </c>
      <c r="B1546" s="9">
        <v>1789</v>
      </c>
      <c r="C1546" s="9" cm="1">
        <f t="array" aca="1" ref="C1546" ca="1">INDIRECT(_xlfn.CONCAT("'3. Evaluator Information'!C",$B1546))</f>
        <v>0</v>
      </c>
      <c r="D1546" s="9" cm="1">
        <f t="array" aca="1" ref="D1546" ca="1">INDIRECT(_xlfn.CONCAT("'3. Evaluator Information'!D",$B1546))</f>
        <v>0</v>
      </c>
      <c r="E1546" s="9" cm="1">
        <f t="array" aca="1" ref="E1546" ca="1">INDIRECT(_xlfn.CONCAT("'3. Evaluator Information'!E",$B1546))</f>
        <v>0</v>
      </c>
      <c r="F1546" s="9" cm="1">
        <f t="array" aca="1" ref="F1546" ca="1">INDIRECT(_xlfn.CONCAT("'3. Evaluator Information'!F",$B1546))</f>
        <v>0</v>
      </c>
      <c r="G1546" s="9" cm="1">
        <f t="array" aca="1" ref="G1546" ca="1">IFERROR(VLOOKUP(INDIRECT(_xlfn.CONCAT("'3. Evaluator Information'!G",$B1546)),languages_lookup,2,FALSE),INT(0))</f>
        <v>0</v>
      </c>
      <c r="H1546" s="9">
        <v>78</v>
      </c>
    </row>
    <row r="1547" spans="1:8" x14ac:dyDescent="0.25">
      <c r="A1547" s="9">
        <v>231</v>
      </c>
      <c r="B1547" s="9">
        <v>1790</v>
      </c>
      <c r="C1547" s="9" cm="1">
        <f t="array" aca="1" ref="C1547" ca="1">INDIRECT(_xlfn.CONCAT("'3. Evaluator Information'!C",$B1547))</f>
        <v>0</v>
      </c>
      <c r="D1547" s="9" cm="1">
        <f t="array" aca="1" ref="D1547" ca="1">INDIRECT(_xlfn.CONCAT("'3. Evaluator Information'!D",$B1547))</f>
        <v>0</v>
      </c>
      <c r="E1547" s="9" cm="1">
        <f t="array" aca="1" ref="E1547" ca="1">INDIRECT(_xlfn.CONCAT("'3. Evaluator Information'!E",$B1547))</f>
        <v>0</v>
      </c>
      <c r="F1547" s="9" cm="1">
        <f t="array" aca="1" ref="F1547" ca="1">INDIRECT(_xlfn.CONCAT("'3. Evaluator Information'!F",$B1547))</f>
        <v>0</v>
      </c>
      <c r="G1547" s="9" cm="1">
        <f t="array" aca="1" ref="G1547" ca="1">IFERROR(VLOOKUP(INDIRECT(_xlfn.CONCAT("'3. Evaluator Information'!G",$B1547)),languages_lookup,2,FALSE),INT(0))</f>
        <v>0</v>
      </c>
      <c r="H1547" s="9">
        <v>78</v>
      </c>
    </row>
    <row r="1548" spans="1:8" x14ac:dyDescent="0.25">
      <c r="A1548" s="9">
        <v>231</v>
      </c>
      <c r="B1548" s="9">
        <v>1791</v>
      </c>
      <c r="C1548" s="9" cm="1">
        <f t="array" aca="1" ref="C1548" ca="1">INDIRECT(_xlfn.CONCAT("'3. Evaluator Information'!C",$B1548))</f>
        <v>0</v>
      </c>
      <c r="D1548" s="9" cm="1">
        <f t="array" aca="1" ref="D1548" ca="1">INDIRECT(_xlfn.CONCAT("'3. Evaluator Information'!D",$B1548))</f>
        <v>0</v>
      </c>
      <c r="E1548" s="9" cm="1">
        <f t="array" aca="1" ref="E1548" ca="1">INDIRECT(_xlfn.CONCAT("'3. Evaluator Information'!E",$B1548))</f>
        <v>0</v>
      </c>
      <c r="F1548" s="9" cm="1">
        <f t="array" aca="1" ref="F1548" ca="1">INDIRECT(_xlfn.CONCAT("'3. Evaluator Information'!F",$B1548))</f>
        <v>0</v>
      </c>
      <c r="G1548" s="9" cm="1">
        <f t="array" aca="1" ref="G1548" ca="1">IFERROR(VLOOKUP(INDIRECT(_xlfn.CONCAT("'3. Evaluator Information'!G",$B1548)),languages_lookup,2,FALSE),INT(0))</f>
        <v>0</v>
      </c>
      <c r="H1548" s="9">
        <v>78</v>
      </c>
    </row>
    <row r="1549" spans="1:8" x14ac:dyDescent="0.25">
      <c r="A1549" s="9">
        <v>231</v>
      </c>
      <c r="B1549" s="9">
        <v>1792</v>
      </c>
      <c r="C1549" s="9" cm="1">
        <f t="array" aca="1" ref="C1549" ca="1">INDIRECT(_xlfn.CONCAT("'3. Evaluator Information'!C",$B1549))</f>
        <v>0</v>
      </c>
      <c r="D1549" s="9" cm="1">
        <f t="array" aca="1" ref="D1549" ca="1">INDIRECT(_xlfn.CONCAT("'3. Evaluator Information'!D",$B1549))</f>
        <v>0</v>
      </c>
      <c r="E1549" s="9" cm="1">
        <f t="array" aca="1" ref="E1549" ca="1">INDIRECT(_xlfn.CONCAT("'3. Evaluator Information'!E",$B1549))</f>
        <v>0</v>
      </c>
      <c r="F1549" s="9" cm="1">
        <f t="array" aca="1" ref="F1549" ca="1">INDIRECT(_xlfn.CONCAT("'3. Evaluator Information'!F",$B1549))</f>
        <v>0</v>
      </c>
      <c r="G1549" s="9" cm="1">
        <f t="array" aca="1" ref="G1549" ca="1">IFERROR(VLOOKUP(INDIRECT(_xlfn.CONCAT("'3. Evaluator Information'!G",$B1549)),languages_lookup,2,FALSE),INT(0))</f>
        <v>0</v>
      </c>
      <c r="H1549" s="9">
        <v>78</v>
      </c>
    </row>
    <row r="1550" spans="1:8" x14ac:dyDescent="0.25">
      <c r="A1550" s="9">
        <v>231</v>
      </c>
      <c r="B1550" s="9">
        <v>1793</v>
      </c>
      <c r="C1550" s="9" cm="1">
        <f t="array" aca="1" ref="C1550" ca="1">INDIRECT(_xlfn.CONCAT("'3. Evaluator Information'!C",$B1550))</f>
        <v>0</v>
      </c>
      <c r="D1550" s="9" cm="1">
        <f t="array" aca="1" ref="D1550" ca="1">INDIRECT(_xlfn.CONCAT("'3. Evaluator Information'!D",$B1550))</f>
        <v>0</v>
      </c>
      <c r="E1550" s="9" cm="1">
        <f t="array" aca="1" ref="E1550" ca="1">INDIRECT(_xlfn.CONCAT("'3. Evaluator Information'!E",$B1550))</f>
        <v>0</v>
      </c>
      <c r="F1550" s="9" cm="1">
        <f t="array" aca="1" ref="F1550" ca="1">INDIRECT(_xlfn.CONCAT("'3. Evaluator Information'!F",$B1550))</f>
        <v>0</v>
      </c>
      <c r="G1550" s="9" cm="1">
        <f t="array" aca="1" ref="G1550" ca="1">IFERROR(VLOOKUP(INDIRECT(_xlfn.CONCAT("'3. Evaluator Information'!G",$B1550)),languages_lookup,2,FALSE),INT(0))</f>
        <v>0</v>
      </c>
      <c r="H1550" s="9">
        <v>78</v>
      </c>
    </row>
    <row r="1551" spans="1:8" x14ac:dyDescent="0.25">
      <c r="A1551" s="9">
        <v>231</v>
      </c>
      <c r="B1551" s="9">
        <v>1794</v>
      </c>
      <c r="C1551" s="9" cm="1">
        <f t="array" aca="1" ref="C1551" ca="1">INDIRECT(_xlfn.CONCAT("'3. Evaluator Information'!C",$B1551))</f>
        <v>0</v>
      </c>
      <c r="D1551" s="9" cm="1">
        <f t="array" aca="1" ref="D1551" ca="1">INDIRECT(_xlfn.CONCAT("'3. Evaluator Information'!D",$B1551))</f>
        <v>0</v>
      </c>
      <c r="E1551" s="9" cm="1">
        <f t="array" aca="1" ref="E1551" ca="1">INDIRECT(_xlfn.CONCAT("'3. Evaluator Information'!E",$B1551))</f>
        <v>0</v>
      </c>
      <c r="F1551" s="9" cm="1">
        <f t="array" aca="1" ref="F1551" ca="1">INDIRECT(_xlfn.CONCAT("'3. Evaluator Information'!F",$B1551))</f>
        <v>0</v>
      </c>
      <c r="G1551" s="9" cm="1">
        <f t="array" aca="1" ref="G1551" ca="1">IFERROR(VLOOKUP(INDIRECT(_xlfn.CONCAT("'3. Evaluator Information'!G",$B1551)),languages_lookup,2,FALSE),INT(0))</f>
        <v>0</v>
      </c>
      <c r="H1551" s="9">
        <v>78</v>
      </c>
    </row>
    <row r="1552" spans="1:8" x14ac:dyDescent="0.25">
      <c r="A1552" s="9">
        <v>231</v>
      </c>
      <c r="B1552" s="9">
        <v>1795</v>
      </c>
      <c r="C1552" s="9" cm="1">
        <f t="array" aca="1" ref="C1552" ca="1">INDIRECT(_xlfn.CONCAT("'3. Evaluator Information'!C",$B1552))</f>
        <v>0</v>
      </c>
      <c r="D1552" s="9" cm="1">
        <f t="array" aca="1" ref="D1552" ca="1">INDIRECT(_xlfn.CONCAT("'3. Evaluator Information'!D",$B1552))</f>
        <v>0</v>
      </c>
      <c r="E1552" s="9" cm="1">
        <f t="array" aca="1" ref="E1552" ca="1">INDIRECT(_xlfn.CONCAT("'3. Evaluator Information'!E",$B1552))</f>
        <v>0</v>
      </c>
      <c r="F1552" s="9" cm="1">
        <f t="array" aca="1" ref="F1552" ca="1">INDIRECT(_xlfn.CONCAT("'3. Evaluator Information'!F",$B1552))</f>
        <v>0</v>
      </c>
      <c r="G1552" s="9" cm="1">
        <f t="array" aca="1" ref="G1552" ca="1">IFERROR(VLOOKUP(INDIRECT(_xlfn.CONCAT("'3. Evaluator Information'!G",$B1552)),languages_lookup,2,FALSE),INT(0))</f>
        <v>0</v>
      </c>
      <c r="H1552" s="9">
        <v>78</v>
      </c>
    </row>
    <row r="1553" spans="1:8" x14ac:dyDescent="0.25">
      <c r="A1553" s="9">
        <v>231</v>
      </c>
      <c r="B1553" s="9">
        <v>1796</v>
      </c>
      <c r="C1553" s="9" cm="1">
        <f t="array" aca="1" ref="C1553" ca="1">INDIRECT(_xlfn.CONCAT("'3. Evaluator Information'!C",$B1553))</f>
        <v>0</v>
      </c>
      <c r="D1553" s="9" cm="1">
        <f t="array" aca="1" ref="D1553" ca="1">INDIRECT(_xlfn.CONCAT("'3. Evaluator Information'!D",$B1553))</f>
        <v>0</v>
      </c>
      <c r="E1553" s="9" cm="1">
        <f t="array" aca="1" ref="E1553" ca="1">INDIRECT(_xlfn.CONCAT("'3. Evaluator Information'!E",$B1553))</f>
        <v>0</v>
      </c>
      <c r="F1553" s="9" cm="1">
        <f t="array" aca="1" ref="F1553" ca="1">INDIRECT(_xlfn.CONCAT("'3. Evaluator Information'!F",$B1553))</f>
        <v>0</v>
      </c>
      <c r="G1553" s="9" cm="1">
        <f t="array" aca="1" ref="G1553" ca="1">IFERROR(VLOOKUP(INDIRECT(_xlfn.CONCAT("'3. Evaluator Information'!G",$B1553)),languages_lookup,2,FALSE),INT(0))</f>
        <v>0</v>
      </c>
      <c r="H1553" s="9">
        <v>78</v>
      </c>
    </row>
    <row r="1554" spans="1:8" x14ac:dyDescent="0.25">
      <c r="A1554" s="9">
        <v>231</v>
      </c>
      <c r="B1554" s="9">
        <v>1797</v>
      </c>
      <c r="C1554" s="9" cm="1">
        <f t="array" aca="1" ref="C1554" ca="1">INDIRECT(_xlfn.CONCAT("'3. Evaluator Information'!C",$B1554))</f>
        <v>0</v>
      </c>
      <c r="D1554" s="9" cm="1">
        <f t="array" aca="1" ref="D1554" ca="1">INDIRECT(_xlfn.CONCAT("'3. Evaluator Information'!D",$B1554))</f>
        <v>0</v>
      </c>
      <c r="E1554" s="9" cm="1">
        <f t="array" aca="1" ref="E1554" ca="1">INDIRECT(_xlfn.CONCAT("'3. Evaluator Information'!E",$B1554))</f>
        <v>0</v>
      </c>
      <c r="F1554" s="9" cm="1">
        <f t="array" aca="1" ref="F1554" ca="1">INDIRECT(_xlfn.CONCAT("'3. Evaluator Information'!F",$B1554))</f>
        <v>0</v>
      </c>
      <c r="G1554" s="9" cm="1">
        <f t="array" aca="1" ref="G1554" ca="1">IFERROR(VLOOKUP(INDIRECT(_xlfn.CONCAT("'3. Evaluator Information'!G",$B1554)),languages_lookup,2,FALSE),INT(0))</f>
        <v>0</v>
      </c>
      <c r="H1554" s="9">
        <v>78</v>
      </c>
    </row>
    <row r="1555" spans="1:8" x14ac:dyDescent="0.25">
      <c r="A1555" s="9">
        <v>231</v>
      </c>
      <c r="B1555" s="9">
        <v>1798</v>
      </c>
      <c r="C1555" s="9" cm="1">
        <f t="array" aca="1" ref="C1555" ca="1">INDIRECT(_xlfn.CONCAT("'3. Evaluator Information'!C",$B1555))</f>
        <v>0</v>
      </c>
      <c r="D1555" s="9" cm="1">
        <f t="array" aca="1" ref="D1555" ca="1">INDIRECT(_xlfn.CONCAT("'3. Evaluator Information'!D",$B1555))</f>
        <v>0</v>
      </c>
      <c r="E1555" s="9" cm="1">
        <f t="array" aca="1" ref="E1555" ca="1">INDIRECT(_xlfn.CONCAT("'3. Evaluator Information'!E",$B1555))</f>
        <v>0</v>
      </c>
      <c r="F1555" s="9" cm="1">
        <f t="array" aca="1" ref="F1555" ca="1">INDIRECT(_xlfn.CONCAT("'3. Evaluator Information'!F",$B1555))</f>
        <v>0</v>
      </c>
      <c r="G1555" s="9" cm="1">
        <f t="array" aca="1" ref="G1555" ca="1">IFERROR(VLOOKUP(INDIRECT(_xlfn.CONCAT("'3. Evaluator Information'!G",$B1555)),languages_lookup,2,FALSE),INT(0))</f>
        <v>0</v>
      </c>
      <c r="H1555" s="9">
        <v>78</v>
      </c>
    </row>
    <row r="1556" spans="1:8" x14ac:dyDescent="0.25">
      <c r="A1556" s="9">
        <v>231</v>
      </c>
      <c r="B1556" s="9">
        <v>1799</v>
      </c>
      <c r="C1556" s="9" cm="1">
        <f t="array" aca="1" ref="C1556" ca="1">INDIRECT(_xlfn.CONCAT("'3. Evaluator Information'!C",$B1556))</f>
        <v>0</v>
      </c>
      <c r="D1556" s="9" cm="1">
        <f t="array" aca="1" ref="D1556" ca="1">INDIRECT(_xlfn.CONCAT("'3. Evaluator Information'!D",$B1556))</f>
        <v>0</v>
      </c>
      <c r="E1556" s="9" cm="1">
        <f t="array" aca="1" ref="E1556" ca="1">INDIRECT(_xlfn.CONCAT("'3. Evaluator Information'!E",$B1556))</f>
        <v>0</v>
      </c>
      <c r="F1556" s="9" cm="1">
        <f t="array" aca="1" ref="F1556" ca="1">INDIRECT(_xlfn.CONCAT("'3. Evaluator Information'!F",$B1556))</f>
        <v>0</v>
      </c>
      <c r="G1556" s="9" cm="1">
        <f t="array" aca="1" ref="G1556" ca="1">IFERROR(VLOOKUP(INDIRECT(_xlfn.CONCAT("'3. Evaluator Information'!G",$B1556)),languages_lookup,2,FALSE),INT(0))</f>
        <v>0</v>
      </c>
      <c r="H1556" s="9">
        <v>78</v>
      </c>
    </row>
    <row r="1557" spans="1:8" x14ac:dyDescent="0.25">
      <c r="A1557" s="9">
        <v>231</v>
      </c>
      <c r="B1557" s="9">
        <v>1800</v>
      </c>
      <c r="C1557" s="9" cm="1">
        <f t="array" aca="1" ref="C1557" ca="1">INDIRECT(_xlfn.CONCAT("'3. Evaluator Information'!C",$B1557))</f>
        <v>0</v>
      </c>
      <c r="D1557" s="9" cm="1">
        <f t="array" aca="1" ref="D1557" ca="1">INDIRECT(_xlfn.CONCAT("'3. Evaluator Information'!D",$B1557))</f>
        <v>0</v>
      </c>
      <c r="E1557" s="9" cm="1">
        <f t="array" aca="1" ref="E1557" ca="1">INDIRECT(_xlfn.CONCAT("'3. Evaluator Information'!E",$B1557))</f>
        <v>0</v>
      </c>
      <c r="F1557" s="9" cm="1">
        <f t="array" aca="1" ref="F1557" ca="1">INDIRECT(_xlfn.CONCAT("'3. Evaluator Information'!F",$B1557))</f>
        <v>0</v>
      </c>
      <c r="G1557" s="9" cm="1">
        <f t="array" aca="1" ref="G1557" ca="1">IFERROR(VLOOKUP(INDIRECT(_xlfn.CONCAT("'3. Evaluator Information'!G",$B1557)),languages_lookup,2,FALSE),INT(0))</f>
        <v>0</v>
      </c>
      <c r="H1557" s="9">
        <v>78</v>
      </c>
    </row>
    <row r="1558" spans="1:8" x14ac:dyDescent="0.25">
      <c r="A1558" s="9">
        <v>231</v>
      </c>
      <c r="B1558" s="9">
        <v>1801</v>
      </c>
      <c r="C1558" s="9" cm="1">
        <f t="array" aca="1" ref="C1558" ca="1">INDIRECT(_xlfn.CONCAT("'3. Evaluator Information'!C",$B1558))</f>
        <v>0</v>
      </c>
      <c r="D1558" s="9" cm="1">
        <f t="array" aca="1" ref="D1558" ca="1">INDIRECT(_xlfn.CONCAT("'3. Evaluator Information'!D",$B1558))</f>
        <v>0</v>
      </c>
      <c r="E1558" s="9" cm="1">
        <f t="array" aca="1" ref="E1558" ca="1">INDIRECT(_xlfn.CONCAT("'3. Evaluator Information'!E",$B1558))</f>
        <v>0</v>
      </c>
      <c r="F1558" s="9" cm="1">
        <f t="array" aca="1" ref="F1558" ca="1">INDIRECT(_xlfn.CONCAT("'3. Evaluator Information'!F",$B1558))</f>
        <v>0</v>
      </c>
      <c r="G1558" s="9" cm="1">
        <f t="array" aca="1" ref="G1558" ca="1">IFERROR(VLOOKUP(INDIRECT(_xlfn.CONCAT("'3. Evaluator Information'!G",$B1558)),languages_lookup,2,FALSE),INT(0))</f>
        <v>0</v>
      </c>
      <c r="H1558" s="9">
        <v>78</v>
      </c>
    </row>
    <row r="1559" spans="1:8" x14ac:dyDescent="0.25">
      <c r="A1559" s="9">
        <v>231</v>
      </c>
      <c r="B1559" s="9">
        <v>1802</v>
      </c>
      <c r="C1559" s="9" cm="1">
        <f t="array" aca="1" ref="C1559" ca="1">INDIRECT(_xlfn.CONCAT("'3. Evaluator Information'!C",$B1559))</f>
        <v>0</v>
      </c>
      <c r="D1559" s="9" cm="1">
        <f t="array" aca="1" ref="D1559" ca="1">INDIRECT(_xlfn.CONCAT("'3. Evaluator Information'!D",$B1559))</f>
        <v>0</v>
      </c>
      <c r="E1559" s="9" cm="1">
        <f t="array" aca="1" ref="E1559" ca="1">INDIRECT(_xlfn.CONCAT("'3. Evaluator Information'!E",$B1559))</f>
        <v>0</v>
      </c>
      <c r="F1559" s="9" cm="1">
        <f t="array" aca="1" ref="F1559" ca="1">INDIRECT(_xlfn.CONCAT("'3. Evaluator Information'!F",$B1559))</f>
        <v>0</v>
      </c>
      <c r="G1559" s="9" cm="1">
        <f t="array" aca="1" ref="G1559" ca="1">IFERROR(VLOOKUP(INDIRECT(_xlfn.CONCAT("'3. Evaluator Information'!G",$B1559)),languages_lookup,2,FALSE),INT(0))</f>
        <v>0</v>
      </c>
      <c r="H1559" s="9">
        <v>78</v>
      </c>
    </row>
    <row r="1560" spans="1:8" x14ac:dyDescent="0.25">
      <c r="A1560" s="9">
        <v>231</v>
      </c>
      <c r="B1560" s="9">
        <v>1803</v>
      </c>
      <c r="C1560" s="9" cm="1">
        <f t="array" aca="1" ref="C1560" ca="1">INDIRECT(_xlfn.CONCAT("'3. Evaluator Information'!C",$B1560))</f>
        <v>0</v>
      </c>
      <c r="D1560" s="9" cm="1">
        <f t="array" aca="1" ref="D1560" ca="1">INDIRECT(_xlfn.CONCAT("'3. Evaluator Information'!D",$B1560))</f>
        <v>0</v>
      </c>
      <c r="E1560" s="9" cm="1">
        <f t="array" aca="1" ref="E1560" ca="1">INDIRECT(_xlfn.CONCAT("'3. Evaluator Information'!E",$B1560))</f>
        <v>0</v>
      </c>
      <c r="F1560" s="9" cm="1">
        <f t="array" aca="1" ref="F1560" ca="1">INDIRECT(_xlfn.CONCAT("'3. Evaluator Information'!F",$B1560))</f>
        <v>0</v>
      </c>
      <c r="G1560" s="9" cm="1">
        <f t="array" aca="1" ref="G1560" ca="1">IFERROR(VLOOKUP(INDIRECT(_xlfn.CONCAT("'3. Evaluator Information'!G",$B1560)),languages_lookup,2,FALSE),INT(0))</f>
        <v>0</v>
      </c>
      <c r="H1560" s="9">
        <v>78</v>
      </c>
    </row>
    <row r="1561" spans="1:8" x14ac:dyDescent="0.25">
      <c r="A1561" s="9">
        <v>231</v>
      </c>
      <c r="B1561" s="9">
        <v>1804</v>
      </c>
      <c r="C1561" s="9" cm="1">
        <f t="array" aca="1" ref="C1561" ca="1">INDIRECT(_xlfn.CONCAT("'3. Evaluator Information'!C",$B1561))</f>
        <v>0</v>
      </c>
      <c r="D1561" s="9" cm="1">
        <f t="array" aca="1" ref="D1561" ca="1">INDIRECT(_xlfn.CONCAT("'3. Evaluator Information'!D",$B1561))</f>
        <v>0</v>
      </c>
      <c r="E1561" s="9" cm="1">
        <f t="array" aca="1" ref="E1561" ca="1">INDIRECT(_xlfn.CONCAT("'3. Evaluator Information'!E",$B1561))</f>
        <v>0</v>
      </c>
      <c r="F1561" s="9" cm="1">
        <f t="array" aca="1" ref="F1561" ca="1">INDIRECT(_xlfn.CONCAT("'3. Evaluator Information'!F",$B1561))</f>
        <v>0</v>
      </c>
      <c r="G1561" s="9" cm="1">
        <f t="array" aca="1" ref="G1561" ca="1">IFERROR(VLOOKUP(INDIRECT(_xlfn.CONCAT("'3. Evaluator Information'!G",$B1561)),languages_lookup,2,FALSE),INT(0))</f>
        <v>0</v>
      </c>
      <c r="H1561" s="9">
        <v>78</v>
      </c>
    </row>
    <row r="1562" spans="1:8" x14ac:dyDescent="0.25">
      <c r="A1562" s="9">
        <v>234</v>
      </c>
      <c r="B1562" s="9">
        <v>1808</v>
      </c>
      <c r="C1562" s="9" cm="1">
        <f t="array" aca="1" ref="C1562" ca="1">INDIRECT(_xlfn.CONCAT("'3. Evaluator Information'!C",$B1562))</f>
        <v>0</v>
      </c>
      <c r="D1562" s="9" cm="1">
        <f t="array" aca="1" ref="D1562" ca="1">INDIRECT(_xlfn.CONCAT("'3. Evaluator Information'!D",$B1562))</f>
        <v>0</v>
      </c>
      <c r="E1562" s="9" cm="1">
        <f t="array" aca="1" ref="E1562" ca="1">INDIRECT(_xlfn.CONCAT("'3. Evaluator Information'!E",$B1562))</f>
        <v>0</v>
      </c>
      <c r="F1562" s="9" cm="1">
        <f t="array" aca="1" ref="F1562" ca="1">INDIRECT(_xlfn.CONCAT("'3. Evaluator Information'!F",$B1562))</f>
        <v>0</v>
      </c>
      <c r="G1562" s="9" cm="1">
        <f t="array" aca="1" ref="G1562" ca="1">IFERROR(VLOOKUP(INDIRECT(_xlfn.CONCAT("'3. Evaluator Information'!G",$B1562)),languages_lookup,2,FALSE),INT(0))</f>
        <v>0</v>
      </c>
      <c r="H1562" s="9">
        <v>79</v>
      </c>
    </row>
    <row r="1563" spans="1:8" x14ac:dyDescent="0.25">
      <c r="A1563" s="9">
        <v>234</v>
      </c>
      <c r="B1563" s="9">
        <v>1809</v>
      </c>
      <c r="C1563" s="9" cm="1">
        <f t="array" aca="1" ref="C1563" ca="1">INDIRECT(_xlfn.CONCAT("'3. Evaluator Information'!C",$B1563))</f>
        <v>0</v>
      </c>
      <c r="D1563" s="9" cm="1">
        <f t="array" aca="1" ref="D1563" ca="1">INDIRECT(_xlfn.CONCAT("'3. Evaluator Information'!D",$B1563))</f>
        <v>0</v>
      </c>
      <c r="E1563" s="9" cm="1">
        <f t="array" aca="1" ref="E1563" ca="1">INDIRECT(_xlfn.CONCAT("'3. Evaluator Information'!E",$B1563))</f>
        <v>0</v>
      </c>
      <c r="F1563" s="9" cm="1">
        <f t="array" aca="1" ref="F1563" ca="1">INDIRECT(_xlfn.CONCAT("'3. Evaluator Information'!F",$B1563))</f>
        <v>0</v>
      </c>
      <c r="G1563" s="9" cm="1">
        <f t="array" aca="1" ref="G1563" ca="1">IFERROR(VLOOKUP(INDIRECT(_xlfn.CONCAT("'3. Evaluator Information'!G",$B1563)),languages_lookup,2,FALSE),INT(0))</f>
        <v>0</v>
      </c>
      <c r="H1563" s="9">
        <v>79</v>
      </c>
    </row>
    <row r="1564" spans="1:8" x14ac:dyDescent="0.25">
      <c r="A1564" s="9">
        <v>234</v>
      </c>
      <c r="B1564" s="9">
        <v>1810</v>
      </c>
      <c r="C1564" s="9" cm="1">
        <f t="array" aca="1" ref="C1564" ca="1">INDIRECT(_xlfn.CONCAT("'3. Evaluator Information'!C",$B1564))</f>
        <v>0</v>
      </c>
      <c r="D1564" s="9" cm="1">
        <f t="array" aca="1" ref="D1564" ca="1">INDIRECT(_xlfn.CONCAT("'3. Evaluator Information'!D",$B1564))</f>
        <v>0</v>
      </c>
      <c r="E1564" s="9" cm="1">
        <f t="array" aca="1" ref="E1564" ca="1">INDIRECT(_xlfn.CONCAT("'3. Evaluator Information'!E",$B1564))</f>
        <v>0</v>
      </c>
      <c r="F1564" s="9" cm="1">
        <f t="array" aca="1" ref="F1564" ca="1">INDIRECT(_xlfn.CONCAT("'3. Evaluator Information'!F",$B1564))</f>
        <v>0</v>
      </c>
      <c r="G1564" s="9" cm="1">
        <f t="array" aca="1" ref="G1564" ca="1">IFERROR(VLOOKUP(INDIRECT(_xlfn.CONCAT("'3. Evaluator Information'!G",$B1564)),languages_lookup,2,FALSE),INT(0))</f>
        <v>0</v>
      </c>
      <c r="H1564" s="9">
        <v>79</v>
      </c>
    </row>
    <row r="1565" spans="1:8" x14ac:dyDescent="0.25">
      <c r="A1565" s="9">
        <v>234</v>
      </c>
      <c r="B1565" s="9">
        <v>1811</v>
      </c>
      <c r="C1565" s="9" cm="1">
        <f t="array" aca="1" ref="C1565" ca="1">INDIRECT(_xlfn.CONCAT("'3. Evaluator Information'!C",$B1565))</f>
        <v>0</v>
      </c>
      <c r="D1565" s="9" cm="1">
        <f t="array" aca="1" ref="D1565" ca="1">INDIRECT(_xlfn.CONCAT("'3. Evaluator Information'!D",$B1565))</f>
        <v>0</v>
      </c>
      <c r="E1565" s="9" cm="1">
        <f t="array" aca="1" ref="E1565" ca="1">INDIRECT(_xlfn.CONCAT("'3. Evaluator Information'!E",$B1565))</f>
        <v>0</v>
      </c>
      <c r="F1565" s="9" cm="1">
        <f t="array" aca="1" ref="F1565" ca="1">INDIRECT(_xlfn.CONCAT("'3. Evaluator Information'!F",$B1565))</f>
        <v>0</v>
      </c>
      <c r="G1565" s="9" cm="1">
        <f t="array" aca="1" ref="G1565" ca="1">IFERROR(VLOOKUP(INDIRECT(_xlfn.CONCAT("'3. Evaluator Information'!G",$B1565)),languages_lookup,2,FALSE),INT(0))</f>
        <v>0</v>
      </c>
      <c r="H1565" s="9">
        <v>79</v>
      </c>
    </row>
    <row r="1566" spans="1:8" x14ac:dyDescent="0.25">
      <c r="A1566" s="9">
        <v>234</v>
      </c>
      <c r="B1566" s="9">
        <v>1812</v>
      </c>
      <c r="C1566" s="9" cm="1">
        <f t="array" aca="1" ref="C1566" ca="1">INDIRECT(_xlfn.CONCAT("'3. Evaluator Information'!C",$B1566))</f>
        <v>0</v>
      </c>
      <c r="D1566" s="9" cm="1">
        <f t="array" aca="1" ref="D1566" ca="1">INDIRECT(_xlfn.CONCAT("'3. Evaluator Information'!D",$B1566))</f>
        <v>0</v>
      </c>
      <c r="E1566" s="9" cm="1">
        <f t="array" aca="1" ref="E1566" ca="1">INDIRECT(_xlfn.CONCAT("'3. Evaluator Information'!E",$B1566))</f>
        <v>0</v>
      </c>
      <c r="F1566" s="9" cm="1">
        <f t="array" aca="1" ref="F1566" ca="1">INDIRECT(_xlfn.CONCAT("'3. Evaluator Information'!F",$B1566))</f>
        <v>0</v>
      </c>
      <c r="G1566" s="9" cm="1">
        <f t="array" aca="1" ref="G1566" ca="1">IFERROR(VLOOKUP(INDIRECT(_xlfn.CONCAT("'3. Evaluator Information'!G",$B1566)),languages_lookup,2,FALSE),INT(0))</f>
        <v>0</v>
      </c>
      <c r="H1566" s="9">
        <v>79</v>
      </c>
    </row>
    <row r="1567" spans="1:8" x14ac:dyDescent="0.25">
      <c r="A1567" s="9">
        <v>234</v>
      </c>
      <c r="B1567" s="9">
        <v>1813</v>
      </c>
      <c r="C1567" s="9" cm="1">
        <f t="array" aca="1" ref="C1567" ca="1">INDIRECT(_xlfn.CONCAT("'3. Evaluator Information'!C",$B1567))</f>
        <v>0</v>
      </c>
      <c r="D1567" s="9" cm="1">
        <f t="array" aca="1" ref="D1567" ca="1">INDIRECT(_xlfn.CONCAT("'3. Evaluator Information'!D",$B1567))</f>
        <v>0</v>
      </c>
      <c r="E1567" s="9" cm="1">
        <f t="array" aca="1" ref="E1567" ca="1">INDIRECT(_xlfn.CONCAT("'3. Evaluator Information'!E",$B1567))</f>
        <v>0</v>
      </c>
      <c r="F1567" s="9" cm="1">
        <f t="array" aca="1" ref="F1567" ca="1">INDIRECT(_xlfn.CONCAT("'3. Evaluator Information'!F",$B1567))</f>
        <v>0</v>
      </c>
      <c r="G1567" s="9" cm="1">
        <f t="array" aca="1" ref="G1567" ca="1">IFERROR(VLOOKUP(INDIRECT(_xlfn.CONCAT("'3. Evaluator Information'!G",$B1567)),languages_lookup,2,FALSE),INT(0))</f>
        <v>0</v>
      </c>
      <c r="H1567" s="9">
        <v>79</v>
      </c>
    </row>
    <row r="1568" spans="1:8" x14ac:dyDescent="0.25">
      <c r="A1568" s="9">
        <v>234</v>
      </c>
      <c r="B1568" s="9">
        <v>1814</v>
      </c>
      <c r="C1568" s="9" cm="1">
        <f t="array" aca="1" ref="C1568" ca="1">INDIRECT(_xlfn.CONCAT("'3. Evaluator Information'!C",$B1568))</f>
        <v>0</v>
      </c>
      <c r="D1568" s="9" cm="1">
        <f t="array" aca="1" ref="D1568" ca="1">INDIRECT(_xlfn.CONCAT("'3. Evaluator Information'!D",$B1568))</f>
        <v>0</v>
      </c>
      <c r="E1568" s="9" cm="1">
        <f t="array" aca="1" ref="E1568" ca="1">INDIRECT(_xlfn.CONCAT("'3. Evaluator Information'!E",$B1568))</f>
        <v>0</v>
      </c>
      <c r="F1568" s="9" cm="1">
        <f t="array" aca="1" ref="F1568" ca="1">INDIRECT(_xlfn.CONCAT("'3. Evaluator Information'!F",$B1568))</f>
        <v>0</v>
      </c>
      <c r="G1568" s="9" cm="1">
        <f t="array" aca="1" ref="G1568" ca="1">IFERROR(VLOOKUP(INDIRECT(_xlfn.CONCAT("'3. Evaluator Information'!G",$B1568)),languages_lookup,2,FALSE),INT(0))</f>
        <v>0</v>
      </c>
      <c r="H1568" s="9">
        <v>79</v>
      </c>
    </row>
    <row r="1569" spans="1:8" x14ac:dyDescent="0.25">
      <c r="A1569" s="9">
        <v>234</v>
      </c>
      <c r="B1569" s="9">
        <v>1815</v>
      </c>
      <c r="C1569" s="9" cm="1">
        <f t="array" aca="1" ref="C1569" ca="1">INDIRECT(_xlfn.CONCAT("'3. Evaluator Information'!C",$B1569))</f>
        <v>0</v>
      </c>
      <c r="D1569" s="9" cm="1">
        <f t="array" aca="1" ref="D1569" ca="1">INDIRECT(_xlfn.CONCAT("'3. Evaluator Information'!D",$B1569))</f>
        <v>0</v>
      </c>
      <c r="E1569" s="9" cm="1">
        <f t="array" aca="1" ref="E1569" ca="1">INDIRECT(_xlfn.CONCAT("'3. Evaluator Information'!E",$B1569))</f>
        <v>0</v>
      </c>
      <c r="F1569" s="9" cm="1">
        <f t="array" aca="1" ref="F1569" ca="1">INDIRECT(_xlfn.CONCAT("'3. Evaluator Information'!F",$B1569))</f>
        <v>0</v>
      </c>
      <c r="G1569" s="9" cm="1">
        <f t="array" aca="1" ref="G1569" ca="1">IFERROR(VLOOKUP(INDIRECT(_xlfn.CONCAT("'3. Evaluator Information'!G",$B1569)),languages_lookup,2,FALSE),INT(0))</f>
        <v>0</v>
      </c>
      <c r="H1569" s="9">
        <v>79</v>
      </c>
    </row>
    <row r="1570" spans="1:8" x14ac:dyDescent="0.25">
      <c r="A1570" s="9">
        <v>234</v>
      </c>
      <c r="B1570" s="9">
        <v>1816</v>
      </c>
      <c r="C1570" s="9" cm="1">
        <f t="array" aca="1" ref="C1570" ca="1">INDIRECT(_xlfn.CONCAT("'3. Evaluator Information'!C",$B1570))</f>
        <v>0</v>
      </c>
      <c r="D1570" s="9" cm="1">
        <f t="array" aca="1" ref="D1570" ca="1">INDIRECT(_xlfn.CONCAT("'3. Evaluator Information'!D",$B1570))</f>
        <v>0</v>
      </c>
      <c r="E1570" s="9" cm="1">
        <f t="array" aca="1" ref="E1570" ca="1">INDIRECT(_xlfn.CONCAT("'3. Evaluator Information'!E",$B1570))</f>
        <v>0</v>
      </c>
      <c r="F1570" s="9" cm="1">
        <f t="array" aca="1" ref="F1570" ca="1">INDIRECT(_xlfn.CONCAT("'3. Evaluator Information'!F",$B1570))</f>
        <v>0</v>
      </c>
      <c r="G1570" s="9" cm="1">
        <f t="array" aca="1" ref="G1570" ca="1">IFERROR(VLOOKUP(INDIRECT(_xlfn.CONCAT("'3. Evaluator Information'!G",$B1570)),languages_lookup,2,FALSE),INT(0))</f>
        <v>0</v>
      </c>
      <c r="H1570" s="9">
        <v>79</v>
      </c>
    </row>
    <row r="1571" spans="1:8" x14ac:dyDescent="0.25">
      <c r="A1571" s="9">
        <v>234</v>
      </c>
      <c r="B1571" s="9">
        <v>1817</v>
      </c>
      <c r="C1571" s="9" cm="1">
        <f t="array" aca="1" ref="C1571" ca="1">INDIRECT(_xlfn.CONCAT("'3. Evaluator Information'!C",$B1571))</f>
        <v>0</v>
      </c>
      <c r="D1571" s="9" cm="1">
        <f t="array" aca="1" ref="D1571" ca="1">INDIRECT(_xlfn.CONCAT("'3. Evaluator Information'!D",$B1571))</f>
        <v>0</v>
      </c>
      <c r="E1571" s="9" cm="1">
        <f t="array" aca="1" ref="E1571" ca="1">INDIRECT(_xlfn.CONCAT("'3. Evaluator Information'!E",$B1571))</f>
        <v>0</v>
      </c>
      <c r="F1571" s="9" cm="1">
        <f t="array" aca="1" ref="F1571" ca="1">INDIRECT(_xlfn.CONCAT("'3. Evaluator Information'!F",$B1571))</f>
        <v>0</v>
      </c>
      <c r="G1571" s="9" cm="1">
        <f t="array" aca="1" ref="G1571" ca="1">IFERROR(VLOOKUP(INDIRECT(_xlfn.CONCAT("'3. Evaluator Information'!G",$B1571)),languages_lookup,2,FALSE),INT(0))</f>
        <v>0</v>
      </c>
      <c r="H1571" s="9">
        <v>79</v>
      </c>
    </row>
    <row r="1572" spans="1:8" x14ac:dyDescent="0.25">
      <c r="A1572" s="9">
        <v>234</v>
      </c>
      <c r="B1572" s="9">
        <v>1818</v>
      </c>
      <c r="C1572" s="9" cm="1">
        <f t="array" aca="1" ref="C1572" ca="1">INDIRECT(_xlfn.CONCAT("'3. Evaluator Information'!C",$B1572))</f>
        <v>0</v>
      </c>
      <c r="D1572" s="9" cm="1">
        <f t="array" aca="1" ref="D1572" ca="1">INDIRECT(_xlfn.CONCAT("'3. Evaluator Information'!D",$B1572))</f>
        <v>0</v>
      </c>
      <c r="E1572" s="9" cm="1">
        <f t="array" aca="1" ref="E1572" ca="1">INDIRECT(_xlfn.CONCAT("'3. Evaluator Information'!E",$B1572))</f>
        <v>0</v>
      </c>
      <c r="F1572" s="9" cm="1">
        <f t="array" aca="1" ref="F1572" ca="1">INDIRECT(_xlfn.CONCAT("'3. Evaluator Information'!F",$B1572))</f>
        <v>0</v>
      </c>
      <c r="G1572" s="9" cm="1">
        <f t="array" aca="1" ref="G1572" ca="1">IFERROR(VLOOKUP(INDIRECT(_xlfn.CONCAT("'3. Evaluator Information'!G",$B1572)),languages_lookup,2,FALSE),INT(0))</f>
        <v>0</v>
      </c>
      <c r="H1572" s="9">
        <v>79</v>
      </c>
    </row>
    <row r="1573" spans="1:8" x14ac:dyDescent="0.25">
      <c r="A1573" s="9">
        <v>234</v>
      </c>
      <c r="B1573" s="9">
        <v>1819</v>
      </c>
      <c r="C1573" s="9" cm="1">
        <f t="array" aca="1" ref="C1573" ca="1">INDIRECT(_xlfn.CONCAT("'3. Evaluator Information'!C",$B1573))</f>
        <v>0</v>
      </c>
      <c r="D1573" s="9" cm="1">
        <f t="array" aca="1" ref="D1573" ca="1">INDIRECT(_xlfn.CONCAT("'3. Evaluator Information'!D",$B1573))</f>
        <v>0</v>
      </c>
      <c r="E1573" s="9" cm="1">
        <f t="array" aca="1" ref="E1573" ca="1">INDIRECT(_xlfn.CONCAT("'3. Evaluator Information'!E",$B1573))</f>
        <v>0</v>
      </c>
      <c r="F1573" s="9" cm="1">
        <f t="array" aca="1" ref="F1573" ca="1">INDIRECT(_xlfn.CONCAT("'3. Evaluator Information'!F",$B1573))</f>
        <v>0</v>
      </c>
      <c r="G1573" s="9" cm="1">
        <f t="array" aca="1" ref="G1573" ca="1">IFERROR(VLOOKUP(INDIRECT(_xlfn.CONCAT("'3. Evaluator Information'!G",$B1573)),languages_lookup,2,FALSE),INT(0))</f>
        <v>0</v>
      </c>
      <c r="H1573" s="9">
        <v>79</v>
      </c>
    </row>
    <row r="1574" spans="1:8" x14ac:dyDescent="0.25">
      <c r="A1574" s="9">
        <v>234</v>
      </c>
      <c r="B1574" s="9">
        <v>1820</v>
      </c>
      <c r="C1574" s="9" cm="1">
        <f t="array" aca="1" ref="C1574" ca="1">INDIRECT(_xlfn.CONCAT("'3. Evaluator Information'!C",$B1574))</f>
        <v>0</v>
      </c>
      <c r="D1574" s="9" cm="1">
        <f t="array" aca="1" ref="D1574" ca="1">INDIRECT(_xlfn.CONCAT("'3. Evaluator Information'!D",$B1574))</f>
        <v>0</v>
      </c>
      <c r="E1574" s="9" cm="1">
        <f t="array" aca="1" ref="E1574" ca="1">INDIRECT(_xlfn.CONCAT("'3. Evaluator Information'!E",$B1574))</f>
        <v>0</v>
      </c>
      <c r="F1574" s="9" cm="1">
        <f t="array" aca="1" ref="F1574" ca="1">INDIRECT(_xlfn.CONCAT("'3. Evaluator Information'!F",$B1574))</f>
        <v>0</v>
      </c>
      <c r="G1574" s="9" cm="1">
        <f t="array" aca="1" ref="G1574" ca="1">IFERROR(VLOOKUP(INDIRECT(_xlfn.CONCAT("'3. Evaluator Information'!G",$B1574)),languages_lookup,2,FALSE),INT(0))</f>
        <v>0</v>
      </c>
      <c r="H1574" s="9">
        <v>79</v>
      </c>
    </row>
    <row r="1575" spans="1:8" x14ac:dyDescent="0.25">
      <c r="A1575" s="9">
        <v>234</v>
      </c>
      <c r="B1575" s="9">
        <v>1821</v>
      </c>
      <c r="C1575" s="9" cm="1">
        <f t="array" aca="1" ref="C1575" ca="1">INDIRECT(_xlfn.CONCAT("'3. Evaluator Information'!C",$B1575))</f>
        <v>0</v>
      </c>
      <c r="D1575" s="9" cm="1">
        <f t="array" aca="1" ref="D1575" ca="1">INDIRECT(_xlfn.CONCAT("'3. Evaluator Information'!D",$B1575))</f>
        <v>0</v>
      </c>
      <c r="E1575" s="9" cm="1">
        <f t="array" aca="1" ref="E1575" ca="1">INDIRECT(_xlfn.CONCAT("'3. Evaluator Information'!E",$B1575))</f>
        <v>0</v>
      </c>
      <c r="F1575" s="9" cm="1">
        <f t="array" aca="1" ref="F1575" ca="1">INDIRECT(_xlfn.CONCAT("'3. Evaluator Information'!F",$B1575))</f>
        <v>0</v>
      </c>
      <c r="G1575" s="9" cm="1">
        <f t="array" aca="1" ref="G1575" ca="1">IFERROR(VLOOKUP(INDIRECT(_xlfn.CONCAT("'3. Evaluator Information'!G",$B1575)),languages_lookup,2,FALSE),INT(0))</f>
        <v>0</v>
      </c>
      <c r="H1575" s="9">
        <v>79</v>
      </c>
    </row>
    <row r="1576" spans="1:8" x14ac:dyDescent="0.25">
      <c r="A1576" s="9">
        <v>234</v>
      </c>
      <c r="B1576" s="9">
        <v>1822</v>
      </c>
      <c r="C1576" s="9" cm="1">
        <f t="array" aca="1" ref="C1576" ca="1">INDIRECT(_xlfn.CONCAT("'3. Evaluator Information'!C",$B1576))</f>
        <v>0</v>
      </c>
      <c r="D1576" s="9" cm="1">
        <f t="array" aca="1" ref="D1576" ca="1">INDIRECT(_xlfn.CONCAT("'3. Evaluator Information'!D",$B1576))</f>
        <v>0</v>
      </c>
      <c r="E1576" s="9" cm="1">
        <f t="array" aca="1" ref="E1576" ca="1">INDIRECT(_xlfn.CONCAT("'3. Evaluator Information'!E",$B1576))</f>
        <v>0</v>
      </c>
      <c r="F1576" s="9" cm="1">
        <f t="array" aca="1" ref="F1576" ca="1">INDIRECT(_xlfn.CONCAT("'3. Evaluator Information'!F",$B1576))</f>
        <v>0</v>
      </c>
      <c r="G1576" s="9" cm="1">
        <f t="array" aca="1" ref="G1576" ca="1">IFERROR(VLOOKUP(INDIRECT(_xlfn.CONCAT("'3. Evaluator Information'!G",$B1576)),languages_lookup,2,FALSE),INT(0))</f>
        <v>0</v>
      </c>
      <c r="H1576" s="9">
        <v>79</v>
      </c>
    </row>
    <row r="1577" spans="1:8" x14ac:dyDescent="0.25">
      <c r="A1577" s="9">
        <v>234</v>
      </c>
      <c r="B1577" s="9">
        <v>1823</v>
      </c>
      <c r="C1577" s="9" cm="1">
        <f t="array" aca="1" ref="C1577" ca="1">INDIRECT(_xlfn.CONCAT("'3. Evaluator Information'!C",$B1577))</f>
        <v>0</v>
      </c>
      <c r="D1577" s="9" cm="1">
        <f t="array" aca="1" ref="D1577" ca="1">INDIRECT(_xlfn.CONCAT("'3. Evaluator Information'!D",$B1577))</f>
        <v>0</v>
      </c>
      <c r="E1577" s="9" cm="1">
        <f t="array" aca="1" ref="E1577" ca="1">INDIRECT(_xlfn.CONCAT("'3. Evaluator Information'!E",$B1577))</f>
        <v>0</v>
      </c>
      <c r="F1577" s="9" cm="1">
        <f t="array" aca="1" ref="F1577" ca="1">INDIRECT(_xlfn.CONCAT("'3. Evaluator Information'!F",$B1577))</f>
        <v>0</v>
      </c>
      <c r="G1577" s="9" cm="1">
        <f t="array" aca="1" ref="G1577" ca="1">IFERROR(VLOOKUP(INDIRECT(_xlfn.CONCAT("'3. Evaluator Information'!G",$B1577)),languages_lookup,2,FALSE),INT(0))</f>
        <v>0</v>
      </c>
      <c r="H1577" s="9">
        <v>79</v>
      </c>
    </row>
    <row r="1578" spans="1:8" x14ac:dyDescent="0.25">
      <c r="A1578" s="9">
        <v>234</v>
      </c>
      <c r="B1578" s="9">
        <v>1824</v>
      </c>
      <c r="C1578" s="9" cm="1">
        <f t="array" aca="1" ref="C1578" ca="1">INDIRECT(_xlfn.CONCAT("'3. Evaluator Information'!C",$B1578))</f>
        <v>0</v>
      </c>
      <c r="D1578" s="9" cm="1">
        <f t="array" aca="1" ref="D1578" ca="1">INDIRECT(_xlfn.CONCAT("'3. Evaluator Information'!D",$B1578))</f>
        <v>0</v>
      </c>
      <c r="E1578" s="9" cm="1">
        <f t="array" aca="1" ref="E1578" ca="1">INDIRECT(_xlfn.CONCAT("'3. Evaluator Information'!E",$B1578))</f>
        <v>0</v>
      </c>
      <c r="F1578" s="9" cm="1">
        <f t="array" aca="1" ref="F1578" ca="1">INDIRECT(_xlfn.CONCAT("'3. Evaluator Information'!F",$B1578))</f>
        <v>0</v>
      </c>
      <c r="G1578" s="9" cm="1">
        <f t="array" aca="1" ref="G1578" ca="1">IFERROR(VLOOKUP(INDIRECT(_xlfn.CONCAT("'3. Evaluator Information'!G",$B1578)),languages_lookup,2,FALSE),INT(0))</f>
        <v>0</v>
      </c>
      <c r="H1578" s="9">
        <v>79</v>
      </c>
    </row>
    <row r="1579" spans="1:8" x14ac:dyDescent="0.25">
      <c r="A1579" s="9">
        <v>234</v>
      </c>
      <c r="B1579" s="9">
        <v>1825</v>
      </c>
      <c r="C1579" s="9" cm="1">
        <f t="array" aca="1" ref="C1579" ca="1">INDIRECT(_xlfn.CONCAT("'3. Evaluator Information'!C",$B1579))</f>
        <v>0</v>
      </c>
      <c r="D1579" s="9" cm="1">
        <f t="array" aca="1" ref="D1579" ca="1">INDIRECT(_xlfn.CONCAT("'3. Evaluator Information'!D",$B1579))</f>
        <v>0</v>
      </c>
      <c r="E1579" s="9" cm="1">
        <f t="array" aca="1" ref="E1579" ca="1">INDIRECT(_xlfn.CONCAT("'3. Evaluator Information'!E",$B1579))</f>
        <v>0</v>
      </c>
      <c r="F1579" s="9" cm="1">
        <f t="array" aca="1" ref="F1579" ca="1">INDIRECT(_xlfn.CONCAT("'3. Evaluator Information'!F",$B1579))</f>
        <v>0</v>
      </c>
      <c r="G1579" s="9" cm="1">
        <f t="array" aca="1" ref="G1579" ca="1">IFERROR(VLOOKUP(INDIRECT(_xlfn.CONCAT("'3. Evaluator Information'!G",$B1579)),languages_lookup,2,FALSE),INT(0))</f>
        <v>0</v>
      </c>
      <c r="H1579" s="9">
        <v>79</v>
      </c>
    </row>
    <row r="1580" spans="1:8" x14ac:dyDescent="0.25">
      <c r="A1580" s="9">
        <v>234</v>
      </c>
      <c r="B1580" s="9">
        <v>1826</v>
      </c>
      <c r="C1580" s="9" cm="1">
        <f t="array" aca="1" ref="C1580" ca="1">INDIRECT(_xlfn.CONCAT("'3. Evaluator Information'!C",$B1580))</f>
        <v>0</v>
      </c>
      <c r="D1580" s="9" cm="1">
        <f t="array" aca="1" ref="D1580" ca="1">INDIRECT(_xlfn.CONCAT("'3. Evaluator Information'!D",$B1580))</f>
        <v>0</v>
      </c>
      <c r="E1580" s="9" cm="1">
        <f t="array" aca="1" ref="E1580" ca="1">INDIRECT(_xlfn.CONCAT("'3. Evaluator Information'!E",$B1580))</f>
        <v>0</v>
      </c>
      <c r="F1580" s="9" cm="1">
        <f t="array" aca="1" ref="F1580" ca="1">INDIRECT(_xlfn.CONCAT("'3. Evaluator Information'!F",$B1580))</f>
        <v>0</v>
      </c>
      <c r="G1580" s="9" cm="1">
        <f t="array" aca="1" ref="G1580" ca="1">IFERROR(VLOOKUP(INDIRECT(_xlfn.CONCAT("'3. Evaluator Information'!G",$B1580)),languages_lookup,2,FALSE),INT(0))</f>
        <v>0</v>
      </c>
      <c r="H1580" s="9">
        <v>79</v>
      </c>
    </row>
    <row r="1581" spans="1:8" x14ac:dyDescent="0.25">
      <c r="A1581" s="9">
        <v>234</v>
      </c>
      <c r="B1581" s="9">
        <v>1827</v>
      </c>
      <c r="C1581" s="9" cm="1">
        <f t="array" aca="1" ref="C1581" ca="1">INDIRECT(_xlfn.CONCAT("'3. Evaluator Information'!C",$B1581))</f>
        <v>0</v>
      </c>
      <c r="D1581" s="9" cm="1">
        <f t="array" aca="1" ref="D1581" ca="1">INDIRECT(_xlfn.CONCAT("'3. Evaluator Information'!D",$B1581))</f>
        <v>0</v>
      </c>
      <c r="E1581" s="9" cm="1">
        <f t="array" aca="1" ref="E1581" ca="1">INDIRECT(_xlfn.CONCAT("'3. Evaluator Information'!E",$B1581))</f>
        <v>0</v>
      </c>
      <c r="F1581" s="9" cm="1">
        <f t="array" aca="1" ref="F1581" ca="1">INDIRECT(_xlfn.CONCAT("'3. Evaluator Information'!F",$B1581))</f>
        <v>0</v>
      </c>
      <c r="G1581" s="9" cm="1">
        <f t="array" aca="1" ref="G1581" ca="1">IFERROR(VLOOKUP(INDIRECT(_xlfn.CONCAT("'3. Evaluator Information'!G",$B1581)),languages_lookup,2,FALSE),INT(0))</f>
        <v>0</v>
      </c>
      <c r="H1581" s="9">
        <v>79</v>
      </c>
    </row>
    <row r="1582" spans="1:8" x14ac:dyDescent="0.25">
      <c r="A1582" s="9">
        <v>237</v>
      </c>
      <c r="B1582" s="9">
        <v>1831</v>
      </c>
      <c r="C1582" s="9" cm="1">
        <f t="array" aca="1" ref="C1582" ca="1">INDIRECT(_xlfn.CONCAT("'3. Evaluator Information'!C",$B1582))</f>
        <v>0</v>
      </c>
      <c r="D1582" s="9" cm="1">
        <f t="array" aca="1" ref="D1582" ca="1">INDIRECT(_xlfn.CONCAT("'3. Evaluator Information'!D",$B1582))</f>
        <v>0</v>
      </c>
      <c r="E1582" s="9" cm="1">
        <f t="array" aca="1" ref="E1582" ca="1">INDIRECT(_xlfn.CONCAT("'3. Evaluator Information'!E",$B1582))</f>
        <v>0</v>
      </c>
      <c r="F1582" s="9" cm="1">
        <f t="array" aca="1" ref="F1582" ca="1">INDIRECT(_xlfn.CONCAT("'3. Evaluator Information'!F",$B1582))</f>
        <v>0</v>
      </c>
      <c r="G1582" s="9" cm="1">
        <f t="array" aca="1" ref="G1582" ca="1">IFERROR(VLOOKUP(INDIRECT(_xlfn.CONCAT("'3. Evaluator Information'!G",$B1582)),languages_lookup,2,FALSE),INT(0))</f>
        <v>0</v>
      </c>
      <c r="H1582" s="9">
        <v>80</v>
      </c>
    </row>
    <row r="1583" spans="1:8" x14ac:dyDescent="0.25">
      <c r="A1583" s="9">
        <v>237</v>
      </c>
      <c r="B1583" s="9">
        <v>1832</v>
      </c>
      <c r="C1583" s="9" cm="1">
        <f t="array" aca="1" ref="C1583" ca="1">INDIRECT(_xlfn.CONCAT("'3. Evaluator Information'!C",$B1583))</f>
        <v>0</v>
      </c>
      <c r="D1583" s="9" cm="1">
        <f t="array" aca="1" ref="D1583" ca="1">INDIRECT(_xlfn.CONCAT("'3. Evaluator Information'!D",$B1583))</f>
        <v>0</v>
      </c>
      <c r="E1583" s="9" cm="1">
        <f t="array" aca="1" ref="E1583" ca="1">INDIRECT(_xlfn.CONCAT("'3. Evaluator Information'!E",$B1583))</f>
        <v>0</v>
      </c>
      <c r="F1583" s="9" cm="1">
        <f t="array" aca="1" ref="F1583" ca="1">INDIRECT(_xlfn.CONCAT("'3. Evaluator Information'!F",$B1583))</f>
        <v>0</v>
      </c>
      <c r="G1583" s="9" cm="1">
        <f t="array" aca="1" ref="G1583" ca="1">IFERROR(VLOOKUP(INDIRECT(_xlfn.CONCAT("'3. Evaluator Information'!G",$B1583)),languages_lookup,2,FALSE),INT(0))</f>
        <v>0</v>
      </c>
      <c r="H1583" s="9">
        <v>80</v>
      </c>
    </row>
    <row r="1584" spans="1:8" x14ac:dyDescent="0.25">
      <c r="A1584" s="9">
        <v>237</v>
      </c>
      <c r="B1584" s="9">
        <v>1833</v>
      </c>
      <c r="C1584" s="9" cm="1">
        <f t="array" aca="1" ref="C1584" ca="1">INDIRECT(_xlfn.CONCAT("'3. Evaluator Information'!C",$B1584))</f>
        <v>0</v>
      </c>
      <c r="D1584" s="9" cm="1">
        <f t="array" aca="1" ref="D1584" ca="1">INDIRECT(_xlfn.CONCAT("'3. Evaluator Information'!D",$B1584))</f>
        <v>0</v>
      </c>
      <c r="E1584" s="9" cm="1">
        <f t="array" aca="1" ref="E1584" ca="1">INDIRECT(_xlfn.CONCAT("'3. Evaluator Information'!E",$B1584))</f>
        <v>0</v>
      </c>
      <c r="F1584" s="9" cm="1">
        <f t="array" aca="1" ref="F1584" ca="1">INDIRECT(_xlfn.CONCAT("'3. Evaluator Information'!F",$B1584))</f>
        <v>0</v>
      </c>
      <c r="G1584" s="9" cm="1">
        <f t="array" aca="1" ref="G1584" ca="1">IFERROR(VLOOKUP(INDIRECT(_xlfn.CONCAT("'3. Evaluator Information'!G",$B1584)),languages_lookup,2,FALSE),INT(0))</f>
        <v>0</v>
      </c>
      <c r="H1584" s="9">
        <v>80</v>
      </c>
    </row>
    <row r="1585" spans="1:8" x14ac:dyDescent="0.25">
      <c r="A1585" s="9">
        <v>237</v>
      </c>
      <c r="B1585" s="9">
        <v>1834</v>
      </c>
      <c r="C1585" s="9" cm="1">
        <f t="array" aca="1" ref="C1585" ca="1">INDIRECT(_xlfn.CONCAT("'3. Evaluator Information'!C",$B1585))</f>
        <v>0</v>
      </c>
      <c r="D1585" s="9" cm="1">
        <f t="array" aca="1" ref="D1585" ca="1">INDIRECT(_xlfn.CONCAT("'3. Evaluator Information'!D",$B1585))</f>
        <v>0</v>
      </c>
      <c r="E1585" s="9" cm="1">
        <f t="array" aca="1" ref="E1585" ca="1">INDIRECT(_xlfn.CONCAT("'3. Evaluator Information'!E",$B1585))</f>
        <v>0</v>
      </c>
      <c r="F1585" s="9" cm="1">
        <f t="array" aca="1" ref="F1585" ca="1">INDIRECT(_xlfn.CONCAT("'3. Evaluator Information'!F",$B1585))</f>
        <v>0</v>
      </c>
      <c r="G1585" s="9" cm="1">
        <f t="array" aca="1" ref="G1585" ca="1">IFERROR(VLOOKUP(INDIRECT(_xlfn.CONCAT("'3. Evaluator Information'!G",$B1585)),languages_lookup,2,FALSE),INT(0))</f>
        <v>0</v>
      </c>
      <c r="H1585" s="9">
        <v>80</v>
      </c>
    </row>
    <row r="1586" spans="1:8" x14ac:dyDescent="0.25">
      <c r="A1586" s="9">
        <v>237</v>
      </c>
      <c r="B1586" s="9">
        <v>1835</v>
      </c>
      <c r="C1586" s="9" cm="1">
        <f t="array" aca="1" ref="C1586" ca="1">INDIRECT(_xlfn.CONCAT("'3. Evaluator Information'!C",$B1586))</f>
        <v>0</v>
      </c>
      <c r="D1586" s="9" cm="1">
        <f t="array" aca="1" ref="D1586" ca="1">INDIRECT(_xlfn.CONCAT("'3. Evaluator Information'!D",$B1586))</f>
        <v>0</v>
      </c>
      <c r="E1586" s="9" cm="1">
        <f t="array" aca="1" ref="E1586" ca="1">INDIRECT(_xlfn.CONCAT("'3. Evaluator Information'!E",$B1586))</f>
        <v>0</v>
      </c>
      <c r="F1586" s="9" cm="1">
        <f t="array" aca="1" ref="F1586" ca="1">INDIRECT(_xlfn.CONCAT("'3. Evaluator Information'!F",$B1586))</f>
        <v>0</v>
      </c>
      <c r="G1586" s="9" cm="1">
        <f t="array" aca="1" ref="G1586" ca="1">IFERROR(VLOOKUP(INDIRECT(_xlfn.CONCAT("'3. Evaluator Information'!G",$B1586)),languages_lookup,2,FALSE),INT(0))</f>
        <v>0</v>
      </c>
      <c r="H1586" s="9">
        <v>80</v>
      </c>
    </row>
    <row r="1587" spans="1:8" x14ac:dyDescent="0.25">
      <c r="A1587" s="9">
        <v>237</v>
      </c>
      <c r="B1587" s="9">
        <v>1836</v>
      </c>
      <c r="C1587" s="9" cm="1">
        <f t="array" aca="1" ref="C1587" ca="1">INDIRECT(_xlfn.CONCAT("'3. Evaluator Information'!C",$B1587))</f>
        <v>0</v>
      </c>
      <c r="D1587" s="9" cm="1">
        <f t="array" aca="1" ref="D1587" ca="1">INDIRECT(_xlfn.CONCAT("'3. Evaluator Information'!D",$B1587))</f>
        <v>0</v>
      </c>
      <c r="E1587" s="9" cm="1">
        <f t="array" aca="1" ref="E1587" ca="1">INDIRECT(_xlfn.CONCAT("'3. Evaluator Information'!E",$B1587))</f>
        <v>0</v>
      </c>
      <c r="F1587" s="9" cm="1">
        <f t="array" aca="1" ref="F1587" ca="1">INDIRECT(_xlfn.CONCAT("'3. Evaluator Information'!F",$B1587))</f>
        <v>0</v>
      </c>
      <c r="G1587" s="9" cm="1">
        <f t="array" aca="1" ref="G1587" ca="1">IFERROR(VLOOKUP(INDIRECT(_xlfn.CONCAT("'3. Evaluator Information'!G",$B1587)),languages_lookup,2,FALSE),INT(0))</f>
        <v>0</v>
      </c>
      <c r="H1587" s="9">
        <v>80</v>
      </c>
    </row>
    <row r="1588" spans="1:8" x14ac:dyDescent="0.25">
      <c r="A1588" s="9">
        <v>237</v>
      </c>
      <c r="B1588" s="9">
        <v>1837</v>
      </c>
      <c r="C1588" s="9" cm="1">
        <f t="array" aca="1" ref="C1588" ca="1">INDIRECT(_xlfn.CONCAT("'3. Evaluator Information'!C",$B1588))</f>
        <v>0</v>
      </c>
      <c r="D1588" s="9" cm="1">
        <f t="array" aca="1" ref="D1588" ca="1">INDIRECT(_xlfn.CONCAT("'3. Evaluator Information'!D",$B1588))</f>
        <v>0</v>
      </c>
      <c r="E1588" s="9" cm="1">
        <f t="array" aca="1" ref="E1588" ca="1">INDIRECT(_xlfn.CONCAT("'3. Evaluator Information'!E",$B1588))</f>
        <v>0</v>
      </c>
      <c r="F1588" s="9" cm="1">
        <f t="array" aca="1" ref="F1588" ca="1">INDIRECT(_xlfn.CONCAT("'3. Evaluator Information'!F",$B1588))</f>
        <v>0</v>
      </c>
      <c r="G1588" s="9" cm="1">
        <f t="array" aca="1" ref="G1588" ca="1">IFERROR(VLOOKUP(INDIRECT(_xlfn.CONCAT("'3. Evaluator Information'!G",$B1588)),languages_lookup,2,FALSE),INT(0))</f>
        <v>0</v>
      </c>
      <c r="H1588" s="9">
        <v>80</v>
      </c>
    </row>
    <row r="1589" spans="1:8" x14ac:dyDescent="0.25">
      <c r="A1589" s="9">
        <v>237</v>
      </c>
      <c r="B1589" s="9">
        <v>1838</v>
      </c>
      <c r="C1589" s="9" cm="1">
        <f t="array" aca="1" ref="C1589" ca="1">INDIRECT(_xlfn.CONCAT("'3. Evaluator Information'!C",$B1589))</f>
        <v>0</v>
      </c>
      <c r="D1589" s="9" cm="1">
        <f t="array" aca="1" ref="D1589" ca="1">INDIRECT(_xlfn.CONCAT("'3. Evaluator Information'!D",$B1589))</f>
        <v>0</v>
      </c>
      <c r="E1589" s="9" cm="1">
        <f t="array" aca="1" ref="E1589" ca="1">INDIRECT(_xlfn.CONCAT("'3. Evaluator Information'!E",$B1589))</f>
        <v>0</v>
      </c>
      <c r="F1589" s="9" cm="1">
        <f t="array" aca="1" ref="F1589" ca="1">INDIRECT(_xlfn.CONCAT("'3. Evaluator Information'!F",$B1589))</f>
        <v>0</v>
      </c>
      <c r="G1589" s="9" cm="1">
        <f t="array" aca="1" ref="G1589" ca="1">IFERROR(VLOOKUP(INDIRECT(_xlfn.CONCAT("'3. Evaluator Information'!G",$B1589)),languages_lookup,2,FALSE),INT(0))</f>
        <v>0</v>
      </c>
      <c r="H1589" s="9">
        <v>80</v>
      </c>
    </row>
    <row r="1590" spans="1:8" x14ac:dyDescent="0.25">
      <c r="A1590" s="9">
        <v>237</v>
      </c>
      <c r="B1590" s="9">
        <v>1839</v>
      </c>
      <c r="C1590" s="9" cm="1">
        <f t="array" aca="1" ref="C1590" ca="1">INDIRECT(_xlfn.CONCAT("'3. Evaluator Information'!C",$B1590))</f>
        <v>0</v>
      </c>
      <c r="D1590" s="9" cm="1">
        <f t="array" aca="1" ref="D1590" ca="1">INDIRECT(_xlfn.CONCAT("'3. Evaluator Information'!D",$B1590))</f>
        <v>0</v>
      </c>
      <c r="E1590" s="9" cm="1">
        <f t="array" aca="1" ref="E1590" ca="1">INDIRECT(_xlfn.CONCAT("'3. Evaluator Information'!E",$B1590))</f>
        <v>0</v>
      </c>
      <c r="F1590" s="9" cm="1">
        <f t="array" aca="1" ref="F1590" ca="1">INDIRECT(_xlfn.CONCAT("'3. Evaluator Information'!F",$B1590))</f>
        <v>0</v>
      </c>
      <c r="G1590" s="9" cm="1">
        <f t="array" aca="1" ref="G1590" ca="1">IFERROR(VLOOKUP(INDIRECT(_xlfn.CONCAT("'3. Evaluator Information'!G",$B1590)),languages_lookup,2,FALSE),INT(0))</f>
        <v>0</v>
      </c>
      <c r="H1590" s="9">
        <v>80</v>
      </c>
    </row>
    <row r="1591" spans="1:8" x14ac:dyDescent="0.25">
      <c r="A1591" s="9">
        <v>237</v>
      </c>
      <c r="B1591" s="9">
        <v>1840</v>
      </c>
      <c r="C1591" s="9" cm="1">
        <f t="array" aca="1" ref="C1591" ca="1">INDIRECT(_xlfn.CONCAT("'3. Evaluator Information'!C",$B1591))</f>
        <v>0</v>
      </c>
      <c r="D1591" s="9" cm="1">
        <f t="array" aca="1" ref="D1591" ca="1">INDIRECT(_xlfn.CONCAT("'3. Evaluator Information'!D",$B1591))</f>
        <v>0</v>
      </c>
      <c r="E1591" s="9" cm="1">
        <f t="array" aca="1" ref="E1591" ca="1">INDIRECT(_xlfn.CONCAT("'3. Evaluator Information'!E",$B1591))</f>
        <v>0</v>
      </c>
      <c r="F1591" s="9" cm="1">
        <f t="array" aca="1" ref="F1591" ca="1">INDIRECT(_xlfn.CONCAT("'3. Evaluator Information'!F",$B1591))</f>
        <v>0</v>
      </c>
      <c r="G1591" s="9" cm="1">
        <f t="array" aca="1" ref="G1591" ca="1">IFERROR(VLOOKUP(INDIRECT(_xlfn.CONCAT("'3. Evaluator Information'!G",$B1591)),languages_lookup,2,FALSE),INT(0))</f>
        <v>0</v>
      </c>
      <c r="H1591" s="9">
        <v>80</v>
      </c>
    </row>
    <row r="1592" spans="1:8" x14ac:dyDescent="0.25">
      <c r="A1592" s="9">
        <v>237</v>
      </c>
      <c r="B1592" s="9">
        <v>1841</v>
      </c>
      <c r="C1592" s="9" cm="1">
        <f t="array" aca="1" ref="C1592" ca="1">INDIRECT(_xlfn.CONCAT("'3. Evaluator Information'!C",$B1592))</f>
        <v>0</v>
      </c>
      <c r="D1592" s="9" cm="1">
        <f t="array" aca="1" ref="D1592" ca="1">INDIRECT(_xlfn.CONCAT("'3. Evaluator Information'!D",$B1592))</f>
        <v>0</v>
      </c>
      <c r="E1592" s="9" cm="1">
        <f t="array" aca="1" ref="E1592" ca="1">INDIRECT(_xlfn.CONCAT("'3. Evaluator Information'!E",$B1592))</f>
        <v>0</v>
      </c>
      <c r="F1592" s="9" cm="1">
        <f t="array" aca="1" ref="F1592" ca="1">INDIRECT(_xlfn.CONCAT("'3. Evaluator Information'!F",$B1592))</f>
        <v>0</v>
      </c>
      <c r="G1592" s="9" cm="1">
        <f t="array" aca="1" ref="G1592" ca="1">IFERROR(VLOOKUP(INDIRECT(_xlfn.CONCAT("'3. Evaluator Information'!G",$B1592)),languages_lookup,2,FALSE),INT(0))</f>
        <v>0</v>
      </c>
      <c r="H1592" s="9">
        <v>80</v>
      </c>
    </row>
    <row r="1593" spans="1:8" x14ac:dyDescent="0.25">
      <c r="A1593" s="9">
        <v>237</v>
      </c>
      <c r="B1593" s="9">
        <v>1842</v>
      </c>
      <c r="C1593" s="9" cm="1">
        <f t="array" aca="1" ref="C1593" ca="1">INDIRECT(_xlfn.CONCAT("'3. Evaluator Information'!C",$B1593))</f>
        <v>0</v>
      </c>
      <c r="D1593" s="9" cm="1">
        <f t="array" aca="1" ref="D1593" ca="1">INDIRECT(_xlfn.CONCAT("'3. Evaluator Information'!D",$B1593))</f>
        <v>0</v>
      </c>
      <c r="E1593" s="9" cm="1">
        <f t="array" aca="1" ref="E1593" ca="1">INDIRECT(_xlfn.CONCAT("'3. Evaluator Information'!E",$B1593))</f>
        <v>0</v>
      </c>
      <c r="F1593" s="9" cm="1">
        <f t="array" aca="1" ref="F1593" ca="1">INDIRECT(_xlfn.CONCAT("'3. Evaluator Information'!F",$B1593))</f>
        <v>0</v>
      </c>
      <c r="G1593" s="9" cm="1">
        <f t="array" aca="1" ref="G1593" ca="1">IFERROR(VLOOKUP(INDIRECT(_xlfn.CONCAT("'3. Evaluator Information'!G",$B1593)),languages_lookup,2,FALSE),INT(0))</f>
        <v>0</v>
      </c>
      <c r="H1593" s="9">
        <v>80</v>
      </c>
    </row>
    <row r="1594" spans="1:8" x14ac:dyDescent="0.25">
      <c r="A1594" s="9">
        <v>237</v>
      </c>
      <c r="B1594" s="9">
        <v>1843</v>
      </c>
      <c r="C1594" s="9" cm="1">
        <f t="array" aca="1" ref="C1594" ca="1">INDIRECT(_xlfn.CONCAT("'3. Evaluator Information'!C",$B1594))</f>
        <v>0</v>
      </c>
      <c r="D1594" s="9" cm="1">
        <f t="array" aca="1" ref="D1594" ca="1">INDIRECT(_xlfn.CONCAT("'3. Evaluator Information'!D",$B1594))</f>
        <v>0</v>
      </c>
      <c r="E1594" s="9" cm="1">
        <f t="array" aca="1" ref="E1594" ca="1">INDIRECT(_xlfn.CONCAT("'3. Evaluator Information'!E",$B1594))</f>
        <v>0</v>
      </c>
      <c r="F1594" s="9" cm="1">
        <f t="array" aca="1" ref="F1594" ca="1">INDIRECT(_xlfn.CONCAT("'3. Evaluator Information'!F",$B1594))</f>
        <v>0</v>
      </c>
      <c r="G1594" s="9" cm="1">
        <f t="array" aca="1" ref="G1594" ca="1">IFERROR(VLOOKUP(INDIRECT(_xlfn.CONCAT("'3. Evaluator Information'!G",$B1594)),languages_lookup,2,FALSE),INT(0))</f>
        <v>0</v>
      </c>
      <c r="H1594" s="9">
        <v>80</v>
      </c>
    </row>
    <row r="1595" spans="1:8" x14ac:dyDescent="0.25">
      <c r="A1595" s="9">
        <v>237</v>
      </c>
      <c r="B1595" s="9">
        <v>1844</v>
      </c>
      <c r="C1595" s="9" cm="1">
        <f t="array" aca="1" ref="C1595" ca="1">INDIRECT(_xlfn.CONCAT("'3. Evaluator Information'!C",$B1595))</f>
        <v>0</v>
      </c>
      <c r="D1595" s="9" cm="1">
        <f t="array" aca="1" ref="D1595" ca="1">INDIRECT(_xlfn.CONCAT("'3. Evaluator Information'!D",$B1595))</f>
        <v>0</v>
      </c>
      <c r="E1595" s="9" cm="1">
        <f t="array" aca="1" ref="E1595" ca="1">INDIRECT(_xlfn.CONCAT("'3. Evaluator Information'!E",$B1595))</f>
        <v>0</v>
      </c>
      <c r="F1595" s="9" cm="1">
        <f t="array" aca="1" ref="F1595" ca="1">INDIRECT(_xlfn.CONCAT("'3. Evaluator Information'!F",$B1595))</f>
        <v>0</v>
      </c>
      <c r="G1595" s="9" cm="1">
        <f t="array" aca="1" ref="G1595" ca="1">IFERROR(VLOOKUP(INDIRECT(_xlfn.CONCAT("'3. Evaluator Information'!G",$B1595)),languages_lookup,2,FALSE),INT(0))</f>
        <v>0</v>
      </c>
      <c r="H1595" s="9">
        <v>80</v>
      </c>
    </row>
    <row r="1596" spans="1:8" x14ac:dyDescent="0.25">
      <c r="A1596" s="9">
        <v>237</v>
      </c>
      <c r="B1596" s="9">
        <v>1845</v>
      </c>
      <c r="C1596" s="9" cm="1">
        <f t="array" aca="1" ref="C1596" ca="1">INDIRECT(_xlfn.CONCAT("'3. Evaluator Information'!C",$B1596))</f>
        <v>0</v>
      </c>
      <c r="D1596" s="9" cm="1">
        <f t="array" aca="1" ref="D1596" ca="1">INDIRECT(_xlfn.CONCAT("'3. Evaluator Information'!D",$B1596))</f>
        <v>0</v>
      </c>
      <c r="E1596" s="9" cm="1">
        <f t="array" aca="1" ref="E1596" ca="1">INDIRECT(_xlfn.CONCAT("'3. Evaluator Information'!E",$B1596))</f>
        <v>0</v>
      </c>
      <c r="F1596" s="9" cm="1">
        <f t="array" aca="1" ref="F1596" ca="1">INDIRECT(_xlfn.CONCAT("'3. Evaluator Information'!F",$B1596))</f>
        <v>0</v>
      </c>
      <c r="G1596" s="9" cm="1">
        <f t="array" aca="1" ref="G1596" ca="1">IFERROR(VLOOKUP(INDIRECT(_xlfn.CONCAT("'3. Evaluator Information'!G",$B1596)),languages_lookup,2,FALSE),INT(0))</f>
        <v>0</v>
      </c>
      <c r="H1596" s="9">
        <v>80</v>
      </c>
    </row>
    <row r="1597" spans="1:8" x14ac:dyDescent="0.25">
      <c r="A1597" s="9">
        <v>237</v>
      </c>
      <c r="B1597" s="9">
        <v>1846</v>
      </c>
      <c r="C1597" s="9" cm="1">
        <f t="array" aca="1" ref="C1597" ca="1">INDIRECT(_xlfn.CONCAT("'3. Evaluator Information'!C",$B1597))</f>
        <v>0</v>
      </c>
      <c r="D1597" s="9" cm="1">
        <f t="array" aca="1" ref="D1597" ca="1">INDIRECT(_xlfn.CONCAT("'3. Evaluator Information'!D",$B1597))</f>
        <v>0</v>
      </c>
      <c r="E1597" s="9" cm="1">
        <f t="array" aca="1" ref="E1597" ca="1">INDIRECT(_xlfn.CONCAT("'3. Evaluator Information'!E",$B1597))</f>
        <v>0</v>
      </c>
      <c r="F1597" s="9" cm="1">
        <f t="array" aca="1" ref="F1597" ca="1">INDIRECT(_xlfn.CONCAT("'3. Evaluator Information'!F",$B1597))</f>
        <v>0</v>
      </c>
      <c r="G1597" s="9" cm="1">
        <f t="array" aca="1" ref="G1597" ca="1">IFERROR(VLOOKUP(INDIRECT(_xlfn.CONCAT("'3. Evaluator Information'!G",$B1597)),languages_lookup,2,FALSE),INT(0))</f>
        <v>0</v>
      </c>
      <c r="H1597" s="9">
        <v>80</v>
      </c>
    </row>
    <row r="1598" spans="1:8" x14ac:dyDescent="0.25">
      <c r="A1598" s="9">
        <v>237</v>
      </c>
      <c r="B1598" s="9">
        <v>1847</v>
      </c>
      <c r="C1598" s="9" cm="1">
        <f t="array" aca="1" ref="C1598" ca="1">INDIRECT(_xlfn.CONCAT("'3. Evaluator Information'!C",$B1598))</f>
        <v>0</v>
      </c>
      <c r="D1598" s="9" cm="1">
        <f t="array" aca="1" ref="D1598" ca="1">INDIRECT(_xlfn.CONCAT("'3. Evaluator Information'!D",$B1598))</f>
        <v>0</v>
      </c>
      <c r="E1598" s="9" cm="1">
        <f t="array" aca="1" ref="E1598" ca="1">INDIRECT(_xlfn.CONCAT("'3. Evaluator Information'!E",$B1598))</f>
        <v>0</v>
      </c>
      <c r="F1598" s="9" cm="1">
        <f t="array" aca="1" ref="F1598" ca="1">INDIRECT(_xlfn.CONCAT("'3. Evaluator Information'!F",$B1598))</f>
        <v>0</v>
      </c>
      <c r="G1598" s="9" cm="1">
        <f t="array" aca="1" ref="G1598" ca="1">IFERROR(VLOOKUP(INDIRECT(_xlfn.CONCAT("'3. Evaluator Information'!G",$B1598)),languages_lookup,2,FALSE),INT(0))</f>
        <v>0</v>
      </c>
      <c r="H1598" s="9">
        <v>80</v>
      </c>
    </row>
    <row r="1599" spans="1:8" x14ac:dyDescent="0.25">
      <c r="A1599" s="9">
        <v>237</v>
      </c>
      <c r="B1599" s="9">
        <v>1848</v>
      </c>
      <c r="C1599" s="9" cm="1">
        <f t="array" aca="1" ref="C1599" ca="1">INDIRECT(_xlfn.CONCAT("'3. Evaluator Information'!C",$B1599))</f>
        <v>0</v>
      </c>
      <c r="D1599" s="9" cm="1">
        <f t="array" aca="1" ref="D1599" ca="1">INDIRECT(_xlfn.CONCAT("'3. Evaluator Information'!D",$B1599))</f>
        <v>0</v>
      </c>
      <c r="E1599" s="9" cm="1">
        <f t="array" aca="1" ref="E1599" ca="1">INDIRECT(_xlfn.CONCAT("'3. Evaluator Information'!E",$B1599))</f>
        <v>0</v>
      </c>
      <c r="F1599" s="9" cm="1">
        <f t="array" aca="1" ref="F1599" ca="1">INDIRECT(_xlfn.CONCAT("'3. Evaluator Information'!F",$B1599))</f>
        <v>0</v>
      </c>
      <c r="G1599" s="9" cm="1">
        <f t="array" aca="1" ref="G1599" ca="1">IFERROR(VLOOKUP(INDIRECT(_xlfn.CONCAT("'3. Evaluator Information'!G",$B1599)),languages_lookup,2,FALSE),INT(0))</f>
        <v>0</v>
      </c>
      <c r="H1599" s="9">
        <v>80</v>
      </c>
    </row>
    <row r="1600" spans="1:8" x14ac:dyDescent="0.25">
      <c r="A1600" s="9">
        <v>237</v>
      </c>
      <c r="B1600" s="9">
        <v>1849</v>
      </c>
      <c r="C1600" s="9" cm="1">
        <f t="array" aca="1" ref="C1600" ca="1">INDIRECT(_xlfn.CONCAT("'3. Evaluator Information'!C",$B1600))</f>
        <v>0</v>
      </c>
      <c r="D1600" s="9" cm="1">
        <f t="array" aca="1" ref="D1600" ca="1">INDIRECT(_xlfn.CONCAT("'3. Evaluator Information'!D",$B1600))</f>
        <v>0</v>
      </c>
      <c r="E1600" s="9" cm="1">
        <f t="array" aca="1" ref="E1600" ca="1">INDIRECT(_xlfn.CONCAT("'3. Evaluator Information'!E",$B1600))</f>
        <v>0</v>
      </c>
      <c r="F1600" s="9" cm="1">
        <f t="array" aca="1" ref="F1600" ca="1">INDIRECT(_xlfn.CONCAT("'3. Evaluator Information'!F",$B1600))</f>
        <v>0</v>
      </c>
      <c r="G1600" s="9" cm="1">
        <f t="array" aca="1" ref="G1600" ca="1">IFERROR(VLOOKUP(INDIRECT(_xlfn.CONCAT("'3. Evaluator Information'!G",$B1600)),languages_lookup,2,FALSE),INT(0))</f>
        <v>0</v>
      </c>
      <c r="H1600" s="9">
        <v>80</v>
      </c>
    </row>
    <row r="1601" spans="1:8" x14ac:dyDescent="0.25">
      <c r="A1601" s="9">
        <v>237</v>
      </c>
      <c r="B1601" s="9">
        <v>1850</v>
      </c>
      <c r="C1601" s="9" cm="1">
        <f t="array" aca="1" ref="C1601" ca="1">INDIRECT(_xlfn.CONCAT("'3. Evaluator Information'!C",$B1601))</f>
        <v>0</v>
      </c>
      <c r="D1601" s="9" cm="1">
        <f t="array" aca="1" ref="D1601" ca="1">INDIRECT(_xlfn.CONCAT("'3. Evaluator Information'!D",$B1601))</f>
        <v>0</v>
      </c>
      <c r="E1601" s="9" cm="1">
        <f t="array" aca="1" ref="E1601" ca="1">INDIRECT(_xlfn.CONCAT("'3. Evaluator Information'!E",$B1601))</f>
        <v>0</v>
      </c>
      <c r="F1601" s="9" cm="1">
        <f t="array" aca="1" ref="F1601" ca="1">INDIRECT(_xlfn.CONCAT("'3. Evaluator Information'!F",$B1601))</f>
        <v>0</v>
      </c>
      <c r="G1601" s="9" cm="1">
        <f t="array" aca="1" ref="G1601" ca="1">IFERROR(VLOOKUP(INDIRECT(_xlfn.CONCAT("'3. Evaluator Information'!G",$B1601)),languages_lookup,2,FALSE),INT(0))</f>
        <v>0</v>
      </c>
      <c r="H1601" s="9">
        <v>80</v>
      </c>
    </row>
    <row r="1602" spans="1:8" x14ac:dyDescent="0.25">
      <c r="A1602" s="9">
        <v>240</v>
      </c>
      <c r="B1602" s="9">
        <v>1854</v>
      </c>
      <c r="C1602" s="9" cm="1">
        <f t="array" aca="1" ref="C1602" ca="1">INDIRECT(_xlfn.CONCAT("'3. Evaluator Information'!C",$B1602))</f>
        <v>0</v>
      </c>
      <c r="D1602" s="9" cm="1">
        <f t="array" aca="1" ref="D1602" ca="1">INDIRECT(_xlfn.CONCAT("'3. Evaluator Information'!D",$B1602))</f>
        <v>0</v>
      </c>
      <c r="E1602" s="9" cm="1">
        <f t="array" aca="1" ref="E1602" ca="1">INDIRECT(_xlfn.CONCAT("'3. Evaluator Information'!E",$B1602))</f>
        <v>0</v>
      </c>
      <c r="F1602" s="9" cm="1">
        <f t="array" aca="1" ref="F1602" ca="1">INDIRECT(_xlfn.CONCAT("'3. Evaluator Information'!F",$B1602))</f>
        <v>0</v>
      </c>
      <c r="G1602" s="9" cm="1">
        <f t="array" aca="1" ref="G1602" ca="1">IFERROR(VLOOKUP(INDIRECT(_xlfn.CONCAT("'3. Evaluator Information'!G",$B1602)),languages_lookup,2,FALSE),INT(0))</f>
        <v>0</v>
      </c>
      <c r="H1602" s="9">
        <v>81</v>
      </c>
    </row>
    <row r="1603" spans="1:8" x14ac:dyDescent="0.25">
      <c r="A1603" s="9">
        <v>240</v>
      </c>
      <c r="B1603" s="9">
        <v>1855</v>
      </c>
      <c r="C1603" s="9" cm="1">
        <f t="array" aca="1" ref="C1603" ca="1">INDIRECT(_xlfn.CONCAT("'3. Evaluator Information'!C",$B1603))</f>
        <v>0</v>
      </c>
      <c r="D1603" s="9" cm="1">
        <f t="array" aca="1" ref="D1603" ca="1">INDIRECT(_xlfn.CONCAT("'3. Evaluator Information'!D",$B1603))</f>
        <v>0</v>
      </c>
      <c r="E1603" s="9" cm="1">
        <f t="array" aca="1" ref="E1603" ca="1">INDIRECT(_xlfn.CONCAT("'3. Evaluator Information'!E",$B1603))</f>
        <v>0</v>
      </c>
      <c r="F1603" s="9" cm="1">
        <f t="array" aca="1" ref="F1603" ca="1">INDIRECT(_xlfn.CONCAT("'3. Evaluator Information'!F",$B1603))</f>
        <v>0</v>
      </c>
      <c r="G1603" s="9" cm="1">
        <f t="array" aca="1" ref="G1603" ca="1">IFERROR(VLOOKUP(INDIRECT(_xlfn.CONCAT("'3. Evaluator Information'!G",$B1603)),languages_lookup,2,FALSE),INT(0))</f>
        <v>0</v>
      </c>
      <c r="H1603" s="9">
        <v>81</v>
      </c>
    </row>
    <row r="1604" spans="1:8" x14ac:dyDescent="0.25">
      <c r="A1604" s="9">
        <v>240</v>
      </c>
      <c r="B1604" s="9">
        <v>1856</v>
      </c>
      <c r="C1604" s="9" cm="1">
        <f t="array" aca="1" ref="C1604" ca="1">INDIRECT(_xlfn.CONCAT("'3. Evaluator Information'!C",$B1604))</f>
        <v>0</v>
      </c>
      <c r="D1604" s="9" cm="1">
        <f t="array" aca="1" ref="D1604" ca="1">INDIRECT(_xlfn.CONCAT("'3. Evaluator Information'!D",$B1604))</f>
        <v>0</v>
      </c>
      <c r="E1604" s="9" cm="1">
        <f t="array" aca="1" ref="E1604" ca="1">INDIRECT(_xlfn.CONCAT("'3. Evaluator Information'!E",$B1604))</f>
        <v>0</v>
      </c>
      <c r="F1604" s="9" cm="1">
        <f t="array" aca="1" ref="F1604" ca="1">INDIRECT(_xlfn.CONCAT("'3. Evaluator Information'!F",$B1604))</f>
        <v>0</v>
      </c>
      <c r="G1604" s="9" cm="1">
        <f t="array" aca="1" ref="G1604" ca="1">IFERROR(VLOOKUP(INDIRECT(_xlfn.CONCAT("'3. Evaluator Information'!G",$B1604)),languages_lookup,2,FALSE),INT(0))</f>
        <v>0</v>
      </c>
      <c r="H1604" s="9">
        <v>81</v>
      </c>
    </row>
    <row r="1605" spans="1:8" x14ac:dyDescent="0.25">
      <c r="A1605" s="9">
        <v>240</v>
      </c>
      <c r="B1605" s="9">
        <v>1857</v>
      </c>
      <c r="C1605" s="9" cm="1">
        <f t="array" aca="1" ref="C1605" ca="1">INDIRECT(_xlfn.CONCAT("'3. Evaluator Information'!C",$B1605))</f>
        <v>0</v>
      </c>
      <c r="D1605" s="9" cm="1">
        <f t="array" aca="1" ref="D1605" ca="1">INDIRECT(_xlfn.CONCAT("'3. Evaluator Information'!D",$B1605))</f>
        <v>0</v>
      </c>
      <c r="E1605" s="9" cm="1">
        <f t="array" aca="1" ref="E1605" ca="1">INDIRECT(_xlfn.CONCAT("'3. Evaluator Information'!E",$B1605))</f>
        <v>0</v>
      </c>
      <c r="F1605" s="9" cm="1">
        <f t="array" aca="1" ref="F1605" ca="1">INDIRECT(_xlfn.CONCAT("'3. Evaluator Information'!F",$B1605))</f>
        <v>0</v>
      </c>
      <c r="G1605" s="9" cm="1">
        <f t="array" aca="1" ref="G1605" ca="1">IFERROR(VLOOKUP(INDIRECT(_xlfn.CONCAT("'3. Evaluator Information'!G",$B1605)),languages_lookup,2,FALSE),INT(0))</f>
        <v>0</v>
      </c>
      <c r="H1605" s="9">
        <v>81</v>
      </c>
    </row>
    <row r="1606" spans="1:8" x14ac:dyDescent="0.25">
      <c r="A1606" s="9">
        <v>240</v>
      </c>
      <c r="B1606" s="9">
        <v>1858</v>
      </c>
      <c r="C1606" s="9" cm="1">
        <f t="array" aca="1" ref="C1606" ca="1">INDIRECT(_xlfn.CONCAT("'3. Evaluator Information'!C",$B1606))</f>
        <v>0</v>
      </c>
      <c r="D1606" s="9" cm="1">
        <f t="array" aca="1" ref="D1606" ca="1">INDIRECT(_xlfn.CONCAT("'3. Evaluator Information'!D",$B1606))</f>
        <v>0</v>
      </c>
      <c r="E1606" s="9" cm="1">
        <f t="array" aca="1" ref="E1606" ca="1">INDIRECT(_xlfn.CONCAT("'3. Evaluator Information'!E",$B1606))</f>
        <v>0</v>
      </c>
      <c r="F1606" s="9" cm="1">
        <f t="array" aca="1" ref="F1606" ca="1">INDIRECT(_xlfn.CONCAT("'3. Evaluator Information'!F",$B1606))</f>
        <v>0</v>
      </c>
      <c r="G1606" s="9" cm="1">
        <f t="array" aca="1" ref="G1606" ca="1">IFERROR(VLOOKUP(INDIRECT(_xlfn.CONCAT("'3. Evaluator Information'!G",$B1606)),languages_lookup,2,FALSE),INT(0))</f>
        <v>0</v>
      </c>
      <c r="H1606" s="9">
        <v>81</v>
      </c>
    </row>
    <row r="1607" spans="1:8" x14ac:dyDescent="0.25">
      <c r="A1607" s="9">
        <v>240</v>
      </c>
      <c r="B1607" s="9">
        <v>1859</v>
      </c>
      <c r="C1607" s="9" cm="1">
        <f t="array" aca="1" ref="C1607" ca="1">INDIRECT(_xlfn.CONCAT("'3. Evaluator Information'!C",$B1607))</f>
        <v>0</v>
      </c>
      <c r="D1607" s="9" cm="1">
        <f t="array" aca="1" ref="D1607" ca="1">INDIRECT(_xlfn.CONCAT("'3. Evaluator Information'!D",$B1607))</f>
        <v>0</v>
      </c>
      <c r="E1607" s="9" cm="1">
        <f t="array" aca="1" ref="E1607" ca="1">INDIRECT(_xlfn.CONCAT("'3. Evaluator Information'!E",$B1607))</f>
        <v>0</v>
      </c>
      <c r="F1607" s="9" cm="1">
        <f t="array" aca="1" ref="F1607" ca="1">INDIRECT(_xlfn.CONCAT("'3. Evaluator Information'!F",$B1607))</f>
        <v>0</v>
      </c>
      <c r="G1607" s="9" cm="1">
        <f t="array" aca="1" ref="G1607" ca="1">IFERROR(VLOOKUP(INDIRECT(_xlfn.CONCAT("'3. Evaluator Information'!G",$B1607)),languages_lookup,2,FALSE),INT(0))</f>
        <v>0</v>
      </c>
      <c r="H1607" s="9">
        <v>81</v>
      </c>
    </row>
    <row r="1608" spans="1:8" x14ac:dyDescent="0.25">
      <c r="A1608" s="9">
        <v>240</v>
      </c>
      <c r="B1608" s="9">
        <v>1860</v>
      </c>
      <c r="C1608" s="9" cm="1">
        <f t="array" aca="1" ref="C1608" ca="1">INDIRECT(_xlfn.CONCAT("'3. Evaluator Information'!C",$B1608))</f>
        <v>0</v>
      </c>
      <c r="D1608" s="9" cm="1">
        <f t="array" aca="1" ref="D1608" ca="1">INDIRECT(_xlfn.CONCAT("'3. Evaluator Information'!D",$B1608))</f>
        <v>0</v>
      </c>
      <c r="E1608" s="9" cm="1">
        <f t="array" aca="1" ref="E1608" ca="1">INDIRECT(_xlfn.CONCAT("'3. Evaluator Information'!E",$B1608))</f>
        <v>0</v>
      </c>
      <c r="F1608" s="9" cm="1">
        <f t="array" aca="1" ref="F1608" ca="1">INDIRECT(_xlfn.CONCAT("'3. Evaluator Information'!F",$B1608))</f>
        <v>0</v>
      </c>
      <c r="G1608" s="9" cm="1">
        <f t="array" aca="1" ref="G1608" ca="1">IFERROR(VLOOKUP(INDIRECT(_xlfn.CONCAT("'3. Evaluator Information'!G",$B1608)),languages_lookup,2,FALSE),INT(0))</f>
        <v>0</v>
      </c>
      <c r="H1608" s="9">
        <v>81</v>
      </c>
    </row>
    <row r="1609" spans="1:8" x14ac:dyDescent="0.25">
      <c r="A1609" s="9">
        <v>240</v>
      </c>
      <c r="B1609" s="9">
        <v>1861</v>
      </c>
      <c r="C1609" s="9" cm="1">
        <f t="array" aca="1" ref="C1609" ca="1">INDIRECT(_xlfn.CONCAT("'3. Evaluator Information'!C",$B1609))</f>
        <v>0</v>
      </c>
      <c r="D1609" s="9" cm="1">
        <f t="array" aca="1" ref="D1609" ca="1">INDIRECT(_xlfn.CONCAT("'3. Evaluator Information'!D",$B1609))</f>
        <v>0</v>
      </c>
      <c r="E1609" s="9" cm="1">
        <f t="array" aca="1" ref="E1609" ca="1">INDIRECT(_xlfn.CONCAT("'3. Evaluator Information'!E",$B1609))</f>
        <v>0</v>
      </c>
      <c r="F1609" s="9" cm="1">
        <f t="array" aca="1" ref="F1609" ca="1">INDIRECT(_xlfn.CONCAT("'3. Evaluator Information'!F",$B1609))</f>
        <v>0</v>
      </c>
      <c r="G1609" s="9" cm="1">
        <f t="array" aca="1" ref="G1609" ca="1">IFERROR(VLOOKUP(INDIRECT(_xlfn.CONCAT("'3. Evaluator Information'!G",$B1609)),languages_lookup,2,FALSE),INT(0))</f>
        <v>0</v>
      </c>
      <c r="H1609" s="9">
        <v>81</v>
      </c>
    </row>
    <row r="1610" spans="1:8" x14ac:dyDescent="0.25">
      <c r="A1610" s="9">
        <v>240</v>
      </c>
      <c r="B1610" s="9">
        <v>1862</v>
      </c>
      <c r="C1610" s="9" cm="1">
        <f t="array" aca="1" ref="C1610" ca="1">INDIRECT(_xlfn.CONCAT("'3. Evaluator Information'!C",$B1610))</f>
        <v>0</v>
      </c>
      <c r="D1610" s="9" cm="1">
        <f t="array" aca="1" ref="D1610" ca="1">INDIRECT(_xlfn.CONCAT("'3. Evaluator Information'!D",$B1610))</f>
        <v>0</v>
      </c>
      <c r="E1610" s="9" cm="1">
        <f t="array" aca="1" ref="E1610" ca="1">INDIRECT(_xlfn.CONCAT("'3. Evaluator Information'!E",$B1610))</f>
        <v>0</v>
      </c>
      <c r="F1610" s="9" cm="1">
        <f t="array" aca="1" ref="F1610" ca="1">INDIRECT(_xlfn.CONCAT("'3. Evaluator Information'!F",$B1610))</f>
        <v>0</v>
      </c>
      <c r="G1610" s="9" cm="1">
        <f t="array" aca="1" ref="G1610" ca="1">IFERROR(VLOOKUP(INDIRECT(_xlfn.CONCAT("'3. Evaluator Information'!G",$B1610)),languages_lookup,2,FALSE),INT(0))</f>
        <v>0</v>
      </c>
      <c r="H1610" s="9">
        <v>81</v>
      </c>
    </row>
    <row r="1611" spans="1:8" x14ac:dyDescent="0.25">
      <c r="A1611" s="9">
        <v>240</v>
      </c>
      <c r="B1611" s="9">
        <v>1863</v>
      </c>
      <c r="C1611" s="9" cm="1">
        <f t="array" aca="1" ref="C1611" ca="1">INDIRECT(_xlfn.CONCAT("'3. Evaluator Information'!C",$B1611))</f>
        <v>0</v>
      </c>
      <c r="D1611" s="9" cm="1">
        <f t="array" aca="1" ref="D1611" ca="1">INDIRECT(_xlfn.CONCAT("'3. Evaluator Information'!D",$B1611))</f>
        <v>0</v>
      </c>
      <c r="E1611" s="9" cm="1">
        <f t="array" aca="1" ref="E1611" ca="1">INDIRECT(_xlfn.CONCAT("'3. Evaluator Information'!E",$B1611))</f>
        <v>0</v>
      </c>
      <c r="F1611" s="9" cm="1">
        <f t="array" aca="1" ref="F1611" ca="1">INDIRECT(_xlfn.CONCAT("'3. Evaluator Information'!F",$B1611))</f>
        <v>0</v>
      </c>
      <c r="G1611" s="9" cm="1">
        <f t="array" aca="1" ref="G1611" ca="1">IFERROR(VLOOKUP(INDIRECT(_xlfn.CONCAT("'3. Evaluator Information'!G",$B1611)),languages_lookup,2,FALSE),INT(0))</f>
        <v>0</v>
      </c>
      <c r="H1611" s="9">
        <v>81</v>
      </c>
    </row>
    <row r="1612" spans="1:8" x14ac:dyDescent="0.25">
      <c r="A1612" s="9">
        <v>240</v>
      </c>
      <c r="B1612" s="9">
        <v>1864</v>
      </c>
      <c r="C1612" s="9" cm="1">
        <f t="array" aca="1" ref="C1612" ca="1">INDIRECT(_xlfn.CONCAT("'3. Evaluator Information'!C",$B1612))</f>
        <v>0</v>
      </c>
      <c r="D1612" s="9" cm="1">
        <f t="array" aca="1" ref="D1612" ca="1">INDIRECT(_xlfn.CONCAT("'3. Evaluator Information'!D",$B1612))</f>
        <v>0</v>
      </c>
      <c r="E1612" s="9" cm="1">
        <f t="array" aca="1" ref="E1612" ca="1">INDIRECT(_xlfn.CONCAT("'3. Evaluator Information'!E",$B1612))</f>
        <v>0</v>
      </c>
      <c r="F1612" s="9" cm="1">
        <f t="array" aca="1" ref="F1612" ca="1">INDIRECT(_xlfn.CONCAT("'3. Evaluator Information'!F",$B1612))</f>
        <v>0</v>
      </c>
      <c r="G1612" s="9" cm="1">
        <f t="array" aca="1" ref="G1612" ca="1">IFERROR(VLOOKUP(INDIRECT(_xlfn.CONCAT("'3. Evaluator Information'!G",$B1612)),languages_lookup,2,FALSE),INT(0))</f>
        <v>0</v>
      </c>
      <c r="H1612" s="9">
        <v>81</v>
      </c>
    </row>
    <row r="1613" spans="1:8" x14ac:dyDescent="0.25">
      <c r="A1613" s="9">
        <v>240</v>
      </c>
      <c r="B1613" s="9">
        <v>1865</v>
      </c>
      <c r="C1613" s="9" cm="1">
        <f t="array" aca="1" ref="C1613" ca="1">INDIRECT(_xlfn.CONCAT("'3. Evaluator Information'!C",$B1613))</f>
        <v>0</v>
      </c>
      <c r="D1613" s="9" cm="1">
        <f t="array" aca="1" ref="D1613" ca="1">INDIRECT(_xlfn.CONCAT("'3. Evaluator Information'!D",$B1613))</f>
        <v>0</v>
      </c>
      <c r="E1613" s="9" cm="1">
        <f t="array" aca="1" ref="E1613" ca="1">INDIRECT(_xlfn.CONCAT("'3. Evaluator Information'!E",$B1613))</f>
        <v>0</v>
      </c>
      <c r="F1613" s="9" cm="1">
        <f t="array" aca="1" ref="F1613" ca="1">INDIRECT(_xlfn.CONCAT("'3. Evaluator Information'!F",$B1613))</f>
        <v>0</v>
      </c>
      <c r="G1613" s="9" cm="1">
        <f t="array" aca="1" ref="G1613" ca="1">IFERROR(VLOOKUP(INDIRECT(_xlfn.CONCAT("'3. Evaluator Information'!G",$B1613)),languages_lookup,2,FALSE),INT(0))</f>
        <v>0</v>
      </c>
      <c r="H1613" s="9">
        <v>81</v>
      </c>
    </row>
    <row r="1614" spans="1:8" x14ac:dyDescent="0.25">
      <c r="A1614" s="9">
        <v>240</v>
      </c>
      <c r="B1614" s="9">
        <v>1866</v>
      </c>
      <c r="C1614" s="9" cm="1">
        <f t="array" aca="1" ref="C1614" ca="1">INDIRECT(_xlfn.CONCAT("'3. Evaluator Information'!C",$B1614))</f>
        <v>0</v>
      </c>
      <c r="D1614" s="9" cm="1">
        <f t="array" aca="1" ref="D1614" ca="1">INDIRECT(_xlfn.CONCAT("'3. Evaluator Information'!D",$B1614))</f>
        <v>0</v>
      </c>
      <c r="E1614" s="9" cm="1">
        <f t="array" aca="1" ref="E1614" ca="1">INDIRECT(_xlfn.CONCAT("'3. Evaluator Information'!E",$B1614))</f>
        <v>0</v>
      </c>
      <c r="F1614" s="9" cm="1">
        <f t="array" aca="1" ref="F1614" ca="1">INDIRECT(_xlfn.CONCAT("'3. Evaluator Information'!F",$B1614))</f>
        <v>0</v>
      </c>
      <c r="G1614" s="9" cm="1">
        <f t="array" aca="1" ref="G1614" ca="1">IFERROR(VLOOKUP(INDIRECT(_xlfn.CONCAT("'3. Evaluator Information'!G",$B1614)),languages_lookup,2,FALSE),INT(0))</f>
        <v>0</v>
      </c>
      <c r="H1614" s="9">
        <v>81</v>
      </c>
    </row>
    <row r="1615" spans="1:8" x14ac:dyDescent="0.25">
      <c r="A1615" s="9">
        <v>240</v>
      </c>
      <c r="B1615" s="9">
        <v>1867</v>
      </c>
      <c r="C1615" s="9" cm="1">
        <f t="array" aca="1" ref="C1615" ca="1">INDIRECT(_xlfn.CONCAT("'3. Evaluator Information'!C",$B1615))</f>
        <v>0</v>
      </c>
      <c r="D1615" s="9" cm="1">
        <f t="array" aca="1" ref="D1615" ca="1">INDIRECT(_xlfn.CONCAT("'3. Evaluator Information'!D",$B1615))</f>
        <v>0</v>
      </c>
      <c r="E1615" s="9" cm="1">
        <f t="array" aca="1" ref="E1615" ca="1">INDIRECT(_xlfn.CONCAT("'3. Evaluator Information'!E",$B1615))</f>
        <v>0</v>
      </c>
      <c r="F1615" s="9" cm="1">
        <f t="array" aca="1" ref="F1615" ca="1">INDIRECT(_xlfn.CONCAT("'3. Evaluator Information'!F",$B1615))</f>
        <v>0</v>
      </c>
      <c r="G1615" s="9" cm="1">
        <f t="array" aca="1" ref="G1615" ca="1">IFERROR(VLOOKUP(INDIRECT(_xlfn.CONCAT("'3. Evaluator Information'!G",$B1615)),languages_lookup,2,FALSE),INT(0))</f>
        <v>0</v>
      </c>
      <c r="H1615" s="9">
        <v>81</v>
      </c>
    </row>
    <row r="1616" spans="1:8" x14ac:dyDescent="0.25">
      <c r="A1616" s="9">
        <v>240</v>
      </c>
      <c r="B1616" s="9">
        <v>1868</v>
      </c>
      <c r="C1616" s="9" cm="1">
        <f t="array" aca="1" ref="C1616" ca="1">INDIRECT(_xlfn.CONCAT("'3. Evaluator Information'!C",$B1616))</f>
        <v>0</v>
      </c>
      <c r="D1616" s="9" cm="1">
        <f t="array" aca="1" ref="D1616" ca="1">INDIRECT(_xlfn.CONCAT("'3. Evaluator Information'!D",$B1616))</f>
        <v>0</v>
      </c>
      <c r="E1616" s="9" cm="1">
        <f t="array" aca="1" ref="E1616" ca="1">INDIRECT(_xlfn.CONCAT("'3. Evaluator Information'!E",$B1616))</f>
        <v>0</v>
      </c>
      <c r="F1616" s="9" cm="1">
        <f t="array" aca="1" ref="F1616" ca="1">INDIRECT(_xlfn.CONCAT("'3. Evaluator Information'!F",$B1616))</f>
        <v>0</v>
      </c>
      <c r="G1616" s="9" cm="1">
        <f t="array" aca="1" ref="G1616" ca="1">IFERROR(VLOOKUP(INDIRECT(_xlfn.CONCAT("'3. Evaluator Information'!G",$B1616)),languages_lookup,2,FALSE),INT(0))</f>
        <v>0</v>
      </c>
      <c r="H1616" s="9">
        <v>81</v>
      </c>
    </row>
    <row r="1617" spans="1:8" x14ac:dyDescent="0.25">
      <c r="A1617" s="9">
        <v>240</v>
      </c>
      <c r="B1617" s="9">
        <v>1869</v>
      </c>
      <c r="C1617" s="9" cm="1">
        <f t="array" aca="1" ref="C1617" ca="1">INDIRECT(_xlfn.CONCAT("'3. Evaluator Information'!C",$B1617))</f>
        <v>0</v>
      </c>
      <c r="D1617" s="9" cm="1">
        <f t="array" aca="1" ref="D1617" ca="1">INDIRECT(_xlfn.CONCAT("'3. Evaluator Information'!D",$B1617))</f>
        <v>0</v>
      </c>
      <c r="E1617" s="9" cm="1">
        <f t="array" aca="1" ref="E1617" ca="1">INDIRECT(_xlfn.CONCAT("'3. Evaluator Information'!E",$B1617))</f>
        <v>0</v>
      </c>
      <c r="F1617" s="9" cm="1">
        <f t="array" aca="1" ref="F1617" ca="1">INDIRECT(_xlfn.CONCAT("'3. Evaluator Information'!F",$B1617))</f>
        <v>0</v>
      </c>
      <c r="G1617" s="9" cm="1">
        <f t="array" aca="1" ref="G1617" ca="1">IFERROR(VLOOKUP(INDIRECT(_xlfn.CONCAT("'3. Evaluator Information'!G",$B1617)),languages_lookup,2,FALSE),INT(0))</f>
        <v>0</v>
      </c>
      <c r="H1617" s="9">
        <v>81</v>
      </c>
    </row>
    <row r="1618" spans="1:8" x14ac:dyDescent="0.25">
      <c r="A1618" s="9">
        <v>240</v>
      </c>
      <c r="B1618" s="9">
        <v>1870</v>
      </c>
      <c r="C1618" s="9" cm="1">
        <f t="array" aca="1" ref="C1618" ca="1">INDIRECT(_xlfn.CONCAT("'3. Evaluator Information'!C",$B1618))</f>
        <v>0</v>
      </c>
      <c r="D1618" s="9" cm="1">
        <f t="array" aca="1" ref="D1618" ca="1">INDIRECT(_xlfn.CONCAT("'3. Evaluator Information'!D",$B1618))</f>
        <v>0</v>
      </c>
      <c r="E1618" s="9" cm="1">
        <f t="array" aca="1" ref="E1618" ca="1">INDIRECT(_xlfn.CONCAT("'3. Evaluator Information'!E",$B1618))</f>
        <v>0</v>
      </c>
      <c r="F1618" s="9" cm="1">
        <f t="array" aca="1" ref="F1618" ca="1">INDIRECT(_xlfn.CONCAT("'3. Evaluator Information'!F",$B1618))</f>
        <v>0</v>
      </c>
      <c r="G1618" s="9" cm="1">
        <f t="array" aca="1" ref="G1618" ca="1">IFERROR(VLOOKUP(INDIRECT(_xlfn.CONCAT("'3. Evaluator Information'!G",$B1618)),languages_lookup,2,FALSE),INT(0))</f>
        <v>0</v>
      </c>
      <c r="H1618" s="9">
        <v>81</v>
      </c>
    </row>
    <row r="1619" spans="1:8" x14ac:dyDescent="0.25">
      <c r="A1619" s="9">
        <v>240</v>
      </c>
      <c r="B1619" s="9">
        <v>1871</v>
      </c>
      <c r="C1619" s="9" cm="1">
        <f t="array" aca="1" ref="C1619" ca="1">INDIRECT(_xlfn.CONCAT("'3. Evaluator Information'!C",$B1619))</f>
        <v>0</v>
      </c>
      <c r="D1619" s="9" cm="1">
        <f t="array" aca="1" ref="D1619" ca="1">INDIRECT(_xlfn.CONCAT("'3. Evaluator Information'!D",$B1619))</f>
        <v>0</v>
      </c>
      <c r="E1619" s="9" cm="1">
        <f t="array" aca="1" ref="E1619" ca="1">INDIRECT(_xlfn.CONCAT("'3. Evaluator Information'!E",$B1619))</f>
        <v>0</v>
      </c>
      <c r="F1619" s="9" cm="1">
        <f t="array" aca="1" ref="F1619" ca="1">INDIRECT(_xlfn.CONCAT("'3. Evaluator Information'!F",$B1619))</f>
        <v>0</v>
      </c>
      <c r="G1619" s="9" cm="1">
        <f t="array" aca="1" ref="G1619" ca="1">IFERROR(VLOOKUP(INDIRECT(_xlfn.CONCAT("'3. Evaluator Information'!G",$B1619)),languages_lookup,2,FALSE),INT(0))</f>
        <v>0</v>
      </c>
      <c r="H1619" s="9">
        <v>81</v>
      </c>
    </row>
    <row r="1620" spans="1:8" x14ac:dyDescent="0.25">
      <c r="A1620" s="9">
        <v>240</v>
      </c>
      <c r="B1620" s="9">
        <v>1872</v>
      </c>
      <c r="C1620" s="9" cm="1">
        <f t="array" aca="1" ref="C1620" ca="1">INDIRECT(_xlfn.CONCAT("'3. Evaluator Information'!C",$B1620))</f>
        <v>0</v>
      </c>
      <c r="D1620" s="9" cm="1">
        <f t="array" aca="1" ref="D1620" ca="1">INDIRECT(_xlfn.CONCAT("'3. Evaluator Information'!D",$B1620))</f>
        <v>0</v>
      </c>
      <c r="E1620" s="9" cm="1">
        <f t="array" aca="1" ref="E1620" ca="1">INDIRECT(_xlfn.CONCAT("'3. Evaluator Information'!E",$B1620))</f>
        <v>0</v>
      </c>
      <c r="F1620" s="9" cm="1">
        <f t="array" aca="1" ref="F1620" ca="1">INDIRECT(_xlfn.CONCAT("'3. Evaluator Information'!F",$B1620))</f>
        <v>0</v>
      </c>
      <c r="G1620" s="9" cm="1">
        <f t="array" aca="1" ref="G1620" ca="1">IFERROR(VLOOKUP(INDIRECT(_xlfn.CONCAT("'3. Evaluator Information'!G",$B1620)),languages_lookup,2,FALSE),INT(0))</f>
        <v>0</v>
      </c>
      <c r="H1620" s="9">
        <v>81</v>
      </c>
    </row>
    <row r="1621" spans="1:8" x14ac:dyDescent="0.25">
      <c r="A1621" s="9">
        <v>240</v>
      </c>
      <c r="B1621" s="9">
        <v>1873</v>
      </c>
      <c r="C1621" s="9" cm="1">
        <f t="array" aca="1" ref="C1621" ca="1">INDIRECT(_xlfn.CONCAT("'3. Evaluator Information'!C",$B1621))</f>
        <v>0</v>
      </c>
      <c r="D1621" s="9" cm="1">
        <f t="array" aca="1" ref="D1621" ca="1">INDIRECT(_xlfn.CONCAT("'3. Evaluator Information'!D",$B1621))</f>
        <v>0</v>
      </c>
      <c r="E1621" s="9" cm="1">
        <f t="array" aca="1" ref="E1621" ca="1">INDIRECT(_xlfn.CONCAT("'3. Evaluator Information'!E",$B1621))</f>
        <v>0</v>
      </c>
      <c r="F1621" s="9" cm="1">
        <f t="array" aca="1" ref="F1621" ca="1">INDIRECT(_xlfn.CONCAT("'3. Evaluator Information'!F",$B1621))</f>
        <v>0</v>
      </c>
      <c r="G1621" s="9" cm="1">
        <f t="array" aca="1" ref="G1621" ca="1">IFERROR(VLOOKUP(INDIRECT(_xlfn.CONCAT("'3. Evaluator Information'!G",$B1621)),languages_lookup,2,FALSE),INT(0))</f>
        <v>0</v>
      </c>
      <c r="H1621" s="9">
        <v>81</v>
      </c>
    </row>
    <row r="1622" spans="1:8" x14ac:dyDescent="0.25">
      <c r="A1622" s="9">
        <v>243</v>
      </c>
      <c r="B1622" s="9">
        <v>1877</v>
      </c>
      <c r="C1622" s="9" cm="1">
        <f t="array" aca="1" ref="C1622" ca="1">INDIRECT(_xlfn.CONCAT("'3. Evaluator Information'!C",$B1622))</f>
        <v>0</v>
      </c>
      <c r="D1622" s="9" cm="1">
        <f t="array" aca="1" ref="D1622" ca="1">INDIRECT(_xlfn.CONCAT("'3. Evaluator Information'!D",$B1622))</f>
        <v>0</v>
      </c>
      <c r="E1622" s="9" cm="1">
        <f t="array" aca="1" ref="E1622" ca="1">INDIRECT(_xlfn.CONCAT("'3. Evaluator Information'!E",$B1622))</f>
        <v>0</v>
      </c>
      <c r="F1622" s="9" cm="1">
        <f t="array" aca="1" ref="F1622" ca="1">INDIRECT(_xlfn.CONCAT("'3. Evaluator Information'!F",$B1622))</f>
        <v>0</v>
      </c>
      <c r="G1622" s="9" cm="1">
        <f t="array" aca="1" ref="G1622" ca="1">IFERROR(VLOOKUP(INDIRECT(_xlfn.CONCAT("'3. Evaluator Information'!G",$B1622)),languages_lookup,2,FALSE),INT(0))</f>
        <v>0</v>
      </c>
      <c r="H1622" s="9">
        <v>82</v>
      </c>
    </row>
    <row r="1623" spans="1:8" x14ac:dyDescent="0.25">
      <c r="A1623" s="9">
        <v>243</v>
      </c>
      <c r="B1623" s="9">
        <v>1878</v>
      </c>
      <c r="C1623" s="9" cm="1">
        <f t="array" aca="1" ref="C1623" ca="1">INDIRECT(_xlfn.CONCAT("'3. Evaluator Information'!C",$B1623))</f>
        <v>0</v>
      </c>
      <c r="D1623" s="9" cm="1">
        <f t="array" aca="1" ref="D1623" ca="1">INDIRECT(_xlfn.CONCAT("'3. Evaluator Information'!D",$B1623))</f>
        <v>0</v>
      </c>
      <c r="E1623" s="9" cm="1">
        <f t="array" aca="1" ref="E1623" ca="1">INDIRECT(_xlfn.CONCAT("'3. Evaluator Information'!E",$B1623))</f>
        <v>0</v>
      </c>
      <c r="F1623" s="9" cm="1">
        <f t="array" aca="1" ref="F1623" ca="1">INDIRECT(_xlfn.CONCAT("'3. Evaluator Information'!F",$B1623))</f>
        <v>0</v>
      </c>
      <c r="G1623" s="9" cm="1">
        <f t="array" aca="1" ref="G1623" ca="1">IFERROR(VLOOKUP(INDIRECT(_xlfn.CONCAT("'3. Evaluator Information'!G",$B1623)),languages_lookup,2,FALSE),INT(0))</f>
        <v>0</v>
      </c>
      <c r="H1623" s="9">
        <v>82</v>
      </c>
    </row>
    <row r="1624" spans="1:8" x14ac:dyDescent="0.25">
      <c r="A1624" s="9">
        <v>243</v>
      </c>
      <c r="B1624" s="9">
        <v>1879</v>
      </c>
      <c r="C1624" s="9" cm="1">
        <f t="array" aca="1" ref="C1624" ca="1">INDIRECT(_xlfn.CONCAT("'3. Evaluator Information'!C",$B1624))</f>
        <v>0</v>
      </c>
      <c r="D1624" s="9" cm="1">
        <f t="array" aca="1" ref="D1624" ca="1">INDIRECT(_xlfn.CONCAT("'3. Evaluator Information'!D",$B1624))</f>
        <v>0</v>
      </c>
      <c r="E1624" s="9" cm="1">
        <f t="array" aca="1" ref="E1624" ca="1">INDIRECT(_xlfn.CONCAT("'3. Evaluator Information'!E",$B1624))</f>
        <v>0</v>
      </c>
      <c r="F1624" s="9" cm="1">
        <f t="array" aca="1" ref="F1624" ca="1">INDIRECT(_xlfn.CONCAT("'3. Evaluator Information'!F",$B1624))</f>
        <v>0</v>
      </c>
      <c r="G1624" s="9" cm="1">
        <f t="array" aca="1" ref="G1624" ca="1">IFERROR(VLOOKUP(INDIRECT(_xlfn.CONCAT("'3. Evaluator Information'!G",$B1624)),languages_lookup,2,FALSE),INT(0))</f>
        <v>0</v>
      </c>
      <c r="H1624" s="9">
        <v>82</v>
      </c>
    </row>
    <row r="1625" spans="1:8" x14ac:dyDescent="0.25">
      <c r="A1625" s="9">
        <v>243</v>
      </c>
      <c r="B1625" s="9">
        <v>1880</v>
      </c>
      <c r="C1625" s="9" cm="1">
        <f t="array" aca="1" ref="C1625" ca="1">INDIRECT(_xlfn.CONCAT("'3. Evaluator Information'!C",$B1625))</f>
        <v>0</v>
      </c>
      <c r="D1625" s="9" cm="1">
        <f t="array" aca="1" ref="D1625" ca="1">INDIRECT(_xlfn.CONCAT("'3. Evaluator Information'!D",$B1625))</f>
        <v>0</v>
      </c>
      <c r="E1625" s="9" cm="1">
        <f t="array" aca="1" ref="E1625" ca="1">INDIRECT(_xlfn.CONCAT("'3. Evaluator Information'!E",$B1625))</f>
        <v>0</v>
      </c>
      <c r="F1625" s="9" cm="1">
        <f t="array" aca="1" ref="F1625" ca="1">INDIRECT(_xlfn.CONCAT("'3. Evaluator Information'!F",$B1625))</f>
        <v>0</v>
      </c>
      <c r="G1625" s="9" cm="1">
        <f t="array" aca="1" ref="G1625" ca="1">IFERROR(VLOOKUP(INDIRECT(_xlfn.CONCAT("'3. Evaluator Information'!G",$B1625)),languages_lookup,2,FALSE),INT(0))</f>
        <v>0</v>
      </c>
      <c r="H1625" s="9">
        <v>82</v>
      </c>
    </row>
    <row r="1626" spans="1:8" x14ac:dyDescent="0.25">
      <c r="A1626" s="9">
        <v>243</v>
      </c>
      <c r="B1626" s="9">
        <v>1881</v>
      </c>
      <c r="C1626" s="9" cm="1">
        <f t="array" aca="1" ref="C1626" ca="1">INDIRECT(_xlfn.CONCAT("'3. Evaluator Information'!C",$B1626))</f>
        <v>0</v>
      </c>
      <c r="D1626" s="9" cm="1">
        <f t="array" aca="1" ref="D1626" ca="1">INDIRECT(_xlfn.CONCAT("'3. Evaluator Information'!D",$B1626))</f>
        <v>0</v>
      </c>
      <c r="E1626" s="9" cm="1">
        <f t="array" aca="1" ref="E1626" ca="1">INDIRECT(_xlfn.CONCAT("'3. Evaluator Information'!E",$B1626))</f>
        <v>0</v>
      </c>
      <c r="F1626" s="9" cm="1">
        <f t="array" aca="1" ref="F1626" ca="1">INDIRECT(_xlfn.CONCAT("'3. Evaluator Information'!F",$B1626))</f>
        <v>0</v>
      </c>
      <c r="G1626" s="9" cm="1">
        <f t="array" aca="1" ref="G1626" ca="1">IFERROR(VLOOKUP(INDIRECT(_xlfn.CONCAT("'3. Evaluator Information'!G",$B1626)),languages_lookup,2,FALSE),INT(0))</f>
        <v>0</v>
      </c>
      <c r="H1626" s="9">
        <v>82</v>
      </c>
    </row>
    <row r="1627" spans="1:8" x14ac:dyDescent="0.25">
      <c r="A1627" s="9">
        <v>243</v>
      </c>
      <c r="B1627" s="9">
        <v>1882</v>
      </c>
      <c r="C1627" s="9" cm="1">
        <f t="array" aca="1" ref="C1627" ca="1">INDIRECT(_xlfn.CONCAT("'3. Evaluator Information'!C",$B1627))</f>
        <v>0</v>
      </c>
      <c r="D1627" s="9" cm="1">
        <f t="array" aca="1" ref="D1627" ca="1">INDIRECT(_xlfn.CONCAT("'3. Evaluator Information'!D",$B1627))</f>
        <v>0</v>
      </c>
      <c r="E1627" s="9" cm="1">
        <f t="array" aca="1" ref="E1627" ca="1">INDIRECT(_xlfn.CONCAT("'3. Evaluator Information'!E",$B1627))</f>
        <v>0</v>
      </c>
      <c r="F1627" s="9" cm="1">
        <f t="array" aca="1" ref="F1627" ca="1">INDIRECT(_xlfn.CONCAT("'3. Evaluator Information'!F",$B1627))</f>
        <v>0</v>
      </c>
      <c r="G1627" s="9" cm="1">
        <f t="array" aca="1" ref="G1627" ca="1">IFERROR(VLOOKUP(INDIRECT(_xlfn.CONCAT("'3. Evaluator Information'!G",$B1627)),languages_lookup,2,FALSE),INT(0))</f>
        <v>0</v>
      </c>
      <c r="H1627" s="9">
        <v>82</v>
      </c>
    </row>
    <row r="1628" spans="1:8" x14ac:dyDescent="0.25">
      <c r="A1628" s="9">
        <v>243</v>
      </c>
      <c r="B1628" s="9">
        <v>1883</v>
      </c>
      <c r="C1628" s="9" cm="1">
        <f t="array" aca="1" ref="C1628" ca="1">INDIRECT(_xlfn.CONCAT("'3. Evaluator Information'!C",$B1628))</f>
        <v>0</v>
      </c>
      <c r="D1628" s="9" cm="1">
        <f t="array" aca="1" ref="D1628" ca="1">INDIRECT(_xlfn.CONCAT("'3. Evaluator Information'!D",$B1628))</f>
        <v>0</v>
      </c>
      <c r="E1628" s="9" cm="1">
        <f t="array" aca="1" ref="E1628" ca="1">INDIRECT(_xlfn.CONCAT("'3. Evaluator Information'!E",$B1628))</f>
        <v>0</v>
      </c>
      <c r="F1628" s="9" cm="1">
        <f t="array" aca="1" ref="F1628" ca="1">INDIRECT(_xlfn.CONCAT("'3. Evaluator Information'!F",$B1628))</f>
        <v>0</v>
      </c>
      <c r="G1628" s="9" cm="1">
        <f t="array" aca="1" ref="G1628" ca="1">IFERROR(VLOOKUP(INDIRECT(_xlfn.CONCAT("'3. Evaluator Information'!G",$B1628)),languages_lookup,2,FALSE),INT(0))</f>
        <v>0</v>
      </c>
      <c r="H1628" s="9">
        <v>82</v>
      </c>
    </row>
    <row r="1629" spans="1:8" x14ac:dyDescent="0.25">
      <c r="A1629" s="9">
        <v>243</v>
      </c>
      <c r="B1629" s="9">
        <v>1884</v>
      </c>
      <c r="C1629" s="9" cm="1">
        <f t="array" aca="1" ref="C1629" ca="1">INDIRECT(_xlfn.CONCAT("'3. Evaluator Information'!C",$B1629))</f>
        <v>0</v>
      </c>
      <c r="D1629" s="9" cm="1">
        <f t="array" aca="1" ref="D1629" ca="1">INDIRECT(_xlfn.CONCAT("'3. Evaluator Information'!D",$B1629))</f>
        <v>0</v>
      </c>
      <c r="E1629" s="9" cm="1">
        <f t="array" aca="1" ref="E1629" ca="1">INDIRECT(_xlfn.CONCAT("'3. Evaluator Information'!E",$B1629))</f>
        <v>0</v>
      </c>
      <c r="F1629" s="9" cm="1">
        <f t="array" aca="1" ref="F1629" ca="1">INDIRECT(_xlfn.CONCAT("'3. Evaluator Information'!F",$B1629))</f>
        <v>0</v>
      </c>
      <c r="G1629" s="9" cm="1">
        <f t="array" aca="1" ref="G1629" ca="1">IFERROR(VLOOKUP(INDIRECT(_xlfn.CONCAT("'3. Evaluator Information'!G",$B1629)),languages_lookup,2,FALSE),INT(0))</f>
        <v>0</v>
      </c>
      <c r="H1629" s="9">
        <v>82</v>
      </c>
    </row>
    <row r="1630" spans="1:8" x14ac:dyDescent="0.25">
      <c r="A1630" s="9">
        <v>243</v>
      </c>
      <c r="B1630" s="9">
        <v>1885</v>
      </c>
      <c r="C1630" s="9" cm="1">
        <f t="array" aca="1" ref="C1630" ca="1">INDIRECT(_xlfn.CONCAT("'3. Evaluator Information'!C",$B1630))</f>
        <v>0</v>
      </c>
      <c r="D1630" s="9" cm="1">
        <f t="array" aca="1" ref="D1630" ca="1">INDIRECT(_xlfn.CONCAT("'3. Evaluator Information'!D",$B1630))</f>
        <v>0</v>
      </c>
      <c r="E1630" s="9" cm="1">
        <f t="array" aca="1" ref="E1630" ca="1">INDIRECT(_xlfn.CONCAT("'3. Evaluator Information'!E",$B1630))</f>
        <v>0</v>
      </c>
      <c r="F1630" s="9" cm="1">
        <f t="array" aca="1" ref="F1630" ca="1">INDIRECT(_xlfn.CONCAT("'3. Evaluator Information'!F",$B1630))</f>
        <v>0</v>
      </c>
      <c r="G1630" s="9" cm="1">
        <f t="array" aca="1" ref="G1630" ca="1">IFERROR(VLOOKUP(INDIRECT(_xlfn.CONCAT("'3. Evaluator Information'!G",$B1630)),languages_lookup,2,FALSE),INT(0))</f>
        <v>0</v>
      </c>
      <c r="H1630" s="9">
        <v>82</v>
      </c>
    </row>
    <row r="1631" spans="1:8" x14ac:dyDescent="0.25">
      <c r="A1631" s="9">
        <v>243</v>
      </c>
      <c r="B1631" s="9">
        <v>1886</v>
      </c>
      <c r="C1631" s="9" cm="1">
        <f t="array" aca="1" ref="C1631" ca="1">INDIRECT(_xlfn.CONCAT("'3. Evaluator Information'!C",$B1631))</f>
        <v>0</v>
      </c>
      <c r="D1631" s="9" cm="1">
        <f t="array" aca="1" ref="D1631" ca="1">INDIRECT(_xlfn.CONCAT("'3. Evaluator Information'!D",$B1631))</f>
        <v>0</v>
      </c>
      <c r="E1631" s="9" cm="1">
        <f t="array" aca="1" ref="E1631" ca="1">INDIRECT(_xlfn.CONCAT("'3. Evaluator Information'!E",$B1631))</f>
        <v>0</v>
      </c>
      <c r="F1631" s="9" cm="1">
        <f t="array" aca="1" ref="F1631" ca="1">INDIRECT(_xlfn.CONCAT("'3. Evaluator Information'!F",$B1631))</f>
        <v>0</v>
      </c>
      <c r="G1631" s="9" cm="1">
        <f t="array" aca="1" ref="G1631" ca="1">IFERROR(VLOOKUP(INDIRECT(_xlfn.CONCAT("'3. Evaluator Information'!G",$B1631)),languages_lookup,2,FALSE),INT(0))</f>
        <v>0</v>
      </c>
      <c r="H1631" s="9">
        <v>82</v>
      </c>
    </row>
    <row r="1632" spans="1:8" x14ac:dyDescent="0.25">
      <c r="A1632" s="9">
        <v>243</v>
      </c>
      <c r="B1632" s="9">
        <v>1887</v>
      </c>
      <c r="C1632" s="9" cm="1">
        <f t="array" aca="1" ref="C1632" ca="1">INDIRECT(_xlfn.CONCAT("'3. Evaluator Information'!C",$B1632))</f>
        <v>0</v>
      </c>
      <c r="D1632" s="9" cm="1">
        <f t="array" aca="1" ref="D1632" ca="1">INDIRECT(_xlfn.CONCAT("'3. Evaluator Information'!D",$B1632))</f>
        <v>0</v>
      </c>
      <c r="E1632" s="9" cm="1">
        <f t="array" aca="1" ref="E1632" ca="1">INDIRECT(_xlfn.CONCAT("'3. Evaluator Information'!E",$B1632))</f>
        <v>0</v>
      </c>
      <c r="F1632" s="9" cm="1">
        <f t="array" aca="1" ref="F1632" ca="1">INDIRECT(_xlfn.CONCAT("'3. Evaluator Information'!F",$B1632))</f>
        <v>0</v>
      </c>
      <c r="G1632" s="9" cm="1">
        <f t="array" aca="1" ref="G1632" ca="1">IFERROR(VLOOKUP(INDIRECT(_xlfn.CONCAT("'3. Evaluator Information'!G",$B1632)),languages_lookup,2,FALSE),INT(0))</f>
        <v>0</v>
      </c>
      <c r="H1632" s="9">
        <v>82</v>
      </c>
    </row>
    <row r="1633" spans="1:8" x14ac:dyDescent="0.25">
      <c r="A1633" s="9">
        <v>243</v>
      </c>
      <c r="B1633" s="9">
        <v>1888</v>
      </c>
      <c r="C1633" s="9" cm="1">
        <f t="array" aca="1" ref="C1633" ca="1">INDIRECT(_xlfn.CONCAT("'3. Evaluator Information'!C",$B1633))</f>
        <v>0</v>
      </c>
      <c r="D1633" s="9" cm="1">
        <f t="array" aca="1" ref="D1633" ca="1">INDIRECT(_xlfn.CONCAT("'3. Evaluator Information'!D",$B1633))</f>
        <v>0</v>
      </c>
      <c r="E1633" s="9" cm="1">
        <f t="array" aca="1" ref="E1633" ca="1">INDIRECT(_xlfn.CONCAT("'3. Evaluator Information'!E",$B1633))</f>
        <v>0</v>
      </c>
      <c r="F1633" s="9" cm="1">
        <f t="array" aca="1" ref="F1633" ca="1">INDIRECT(_xlfn.CONCAT("'3. Evaluator Information'!F",$B1633))</f>
        <v>0</v>
      </c>
      <c r="G1633" s="9" cm="1">
        <f t="array" aca="1" ref="G1633" ca="1">IFERROR(VLOOKUP(INDIRECT(_xlfn.CONCAT("'3. Evaluator Information'!G",$B1633)),languages_lookup,2,FALSE),INT(0))</f>
        <v>0</v>
      </c>
      <c r="H1633" s="9">
        <v>82</v>
      </c>
    </row>
    <row r="1634" spans="1:8" x14ac:dyDescent="0.25">
      <c r="A1634" s="9">
        <v>243</v>
      </c>
      <c r="B1634" s="9">
        <v>1889</v>
      </c>
      <c r="C1634" s="9" cm="1">
        <f t="array" aca="1" ref="C1634" ca="1">INDIRECT(_xlfn.CONCAT("'3. Evaluator Information'!C",$B1634))</f>
        <v>0</v>
      </c>
      <c r="D1634" s="9" cm="1">
        <f t="array" aca="1" ref="D1634" ca="1">INDIRECT(_xlfn.CONCAT("'3. Evaluator Information'!D",$B1634))</f>
        <v>0</v>
      </c>
      <c r="E1634" s="9" cm="1">
        <f t="array" aca="1" ref="E1634" ca="1">INDIRECT(_xlfn.CONCAT("'3. Evaluator Information'!E",$B1634))</f>
        <v>0</v>
      </c>
      <c r="F1634" s="9" cm="1">
        <f t="array" aca="1" ref="F1634" ca="1">INDIRECT(_xlfn.CONCAT("'3. Evaluator Information'!F",$B1634))</f>
        <v>0</v>
      </c>
      <c r="G1634" s="9" cm="1">
        <f t="array" aca="1" ref="G1634" ca="1">IFERROR(VLOOKUP(INDIRECT(_xlfn.CONCAT("'3. Evaluator Information'!G",$B1634)),languages_lookup,2,FALSE),INT(0))</f>
        <v>0</v>
      </c>
      <c r="H1634" s="9">
        <v>82</v>
      </c>
    </row>
    <row r="1635" spans="1:8" x14ac:dyDescent="0.25">
      <c r="A1635" s="9">
        <v>243</v>
      </c>
      <c r="B1635" s="9">
        <v>1890</v>
      </c>
      <c r="C1635" s="9" cm="1">
        <f t="array" aca="1" ref="C1635" ca="1">INDIRECT(_xlfn.CONCAT("'3. Evaluator Information'!C",$B1635))</f>
        <v>0</v>
      </c>
      <c r="D1635" s="9" cm="1">
        <f t="array" aca="1" ref="D1635" ca="1">INDIRECT(_xlfn.CONCAT("'3. Evaluator Information'!D",$B1635))</f>
        <v>0</v>
      </c>
      <c r="E1635" s="9" cm="1">
        <f t="array" aca="1" ref="E1635" ca="1">INDIRECT(_xlfn.CONCAT("'3. Evaluator Information'!E",$B1635))</f>
        <v>0</v>
      </c>
      <c r="F1635" s="9" cm="1">
        <f t="array" aca="1" ref="F1635" ca="1">INDIRECT(_xlfn.CONCAT("'3. Evaluator Information'!F",$B1635))</f>
        <v>0</v>
      </c>
      <c r="G1635" s="9" cm="1">
        <f t="array" aca="1" ref="G1635" ca="1">IFERROR(VLOOKUP(INDIRECT(_xlfn.CONCAT("'3. Evaluator Information'!G",$B1635)),languages_lookup,2,FALSE),INT(0))</f>
        <v>0</v>
      </c>
      <c r="H1635" s="9">
        <v>82</v>
      </c>
    </row>
    <row r="1636" spans="1:8" x14ac:dyDescent="0.25">
      <c r="A1636" s="9">
        <v>243</v>
      </c>
      <c r="B1636" s="9">
        <v>1891</v>
      </c>
      <c r="C1636" s="9" cm="1">
        <f t="array" aca="1" ref="C1636" ca="1">INDIRECT(_xlfn.CONCAT("'3. Evaluator Information'!C",$B1636))</f>
        <v>0</v>
      </c>
      <c r="D1636" s="9" cm="1">
        <f t="array" aca="1" ref="D1636" ca="1">INDIRECT(_xlfn.CONCAT("'3. Evaluator Information'!D",$B1636))</f>
        <v>0</v>
      </c>
      <c r="E1636" s="9" cm="1">
        <f t="array" aca="1" ref="E1636" ca="1">INDIRECT(_xlfn.CONCAT("'3. Evaluator Information'!E",$B1636))</f>
        <v>0</v>
      </c>
      <c r="F1636" s="9" cm="1">
        <f t="array" aca="1" ref="F1636" ca="1">INDIRECT(_xlfn.CONCAT("'3. Evaluator Information'!F",$B1636))</f>
        <v>0</v>
      </c>
      <c r="G1636" s="9" cm="1">
        <f t="array" aca="1" ref="G1636" ca="1">IFERROR(VLOOKUP(INDIRECT(_xlfn.CONCAT("'3. Evaluator Information'!G",$B1636)),languages_lookup,2,FALSE),INT(0))</f>
        <v>0</v>
      </c>
      <c r="H1636" s="9">
        <v>82</v>
      </c>
    </row>
    <row r="1637" spans="1:8" x14ac:dyDescent="0.25">
      <c r="A1637" s="9">
        <v>243</v>
      </c>
      <c r="B1637" s="9">
        <v>1892</v>
      </c>
      <c r="C1637" s="9" cm="1">
        <f t="array" aca="1" ref="C1637" ca="1">INDIRECT(_xlfn.CONCAT("'3. Evaluator Information'!C",$B1637))</f>
        <v>0</v>
      </c>
      <c r="D1637" s="9" cm="1">
        <f t="array" aca="1" ref="D1637" ca="1">INDIRECT(_xlfn.CONCAT("'3. Evaluator Information'!D",$B1637))</f>
        <v>0</v>
      </c>
      <c r="E1637" s="9" cm="1">
        <f t="array" aca="1" ref="E1637" ca="1">INDIRECT(_xlfn.CONCAT("'3. Evaluator Information'!E",$B1637))</f>
        <v>0</v>
      </c>
      <c r="F1637" s="9" cm="1">
        <f t="array" aca="1" ref="F1637" ca="1">INDIRECT(_xlfn.CONCAT("'3. Evaluator Information'!F",$B1637))</f>
        <v>0</v>
      </c>
      <c r="G1637" s="9" cm="1">
        <f t="array" aca="1" ref="G1637" ca="1">IFERROR(VLOOKUP(INDIRECT(_xlfn.CONCAT("'3. Evaluator Information'!G",$B1637)),languages_lookup,2,FALSE),INT(0))</f>
        <v>0</v>
      </c>
      <c r="H1637" s="9">
        <v>82</v>
      </c>
    </row>
    <row r="1638" spans="1:8" x14ac:dyDescent="0.25">
      <c r="A1638" s="9">
        <v>243</v>
      </c>
      <c r="B1638" s="9">
        <v>1893</v>
      </c>
      <c r="C1638" s="9" cm="1">
        <f t="array" aca="1" ref="C1638" ca="1">INDIRECT(_xlfn.CONCAT("'3. Evaluator Information'!C",$B1638))</f>
        <v>0</v>
      </c>
      <c r="D1638" s="9" cm="1">
        <f t="array" aca="1" ref="D1638" ca="1">INDIRECT(_xlfn.CONCAT("'3. Evaluator Information'!D",$B1638))</f>
        <v>0</v>
      </c>
      <c r="E1638" s="9" cm="1">
        <f t="array" aca="1" ref="E1638" ca="1">INDIRECT(_xlfn.CONCAT("'3. Evaluator Information'!E",$B1638))</f>
        <v>0</v>
      </c>
      <c r="F1638" s="9" cm="1">
        <f t="array" aca="1" ref="F1638" ca="1">INDIRECT(_xlfn.CONCAT("'3. Evaluator Information'!F",$B1638))</f>
        <v>0</v>
      </c>
      <c r="G1638" s="9" cm="1">
        <f t="array" aca="1" ref="G1638" ca="1">IFERROR(VLOOKUP(INDIRECT(_xlfn.CONCAT("'3. Evaluator Information'!G",$B1638)),languages_lookup,2,FALSE),INT(0))</f>
        <v>0</v>
      </c>
      <c r="H1638" s="9">
        <v>82</v>
      </c>
    </row>
    <row r="1639" spans="1:8" x14ac:dyDescent="0.25">
      <c r="A1639" s="9">
        <v>243</v>
      </c>
      <c r="B1639" s="9">
        <v>1894</v>
      </c>
      <c r="C1639" s="9" cm="1">
        <f t="array" aca="1" ref="C1639" ca="1">INDIRECT(_xlfn.CONCAT("'3. Evaluator Information'!C",$B1639))</f>
        <v>0</v>
      </c>
      <c r="D1639" s="9" cm="1">
        <f t="array" aca="1" ref="D1639" ca="1">INDIRECT(_xlfn.CONCAT("'3. Evaluator Information'!D",$B1639))</f>
        <v>0</v>
      </c>
      <c r="E1639" s="9" cm="1">
        <f t="array" aca="1" ref="E1639" ca="1">INDIRECT(_xlfn.CONCAT("'3. Evaluator Information'!E",$B1639))</f>
        <v>0</v>
      </c>
      <c r="F1639" s="9" cm="1">
        <f t="array" aca="1" ref="F1639" ca="1">INDIRECT(_xlfn.CONCAT("'3. Evaluator Information'!F",$B1639))</f>
        <v>0</v>
      </c>
      <c r="G1639" s="9" cm="1">
        <f t="array" aca="1" ref="G1639" ca="1">IFERROR(VLOOKUP(INDIRECT(_xlfn.CONCAT("'3. Evaluator Information'!G",$B1639)),languages_lookup,2,FALSE),INT(0))</f>
        <v>0</v>
      </c>
      <c r="H1639" s="9">
        <v>82</v>
      </c>
    </row>
    <row r="1640" spans="1:8" x14ac:dyDescent="0.25">
      <c r="A1640" s="9">
        <v>243</v>
      </c>
      <c r="B1640" s="9">
        <v>1895</v>
      </c>
      <c r="C1640" s="9" cm="1">
        <f t="array" aca="1" ref="C1640" ca="1">INDIRECT(_xlfn.CONCAT("'3. Evaluator Information'!C",$B1640))</f>
        <v>0</v>
      </c>
      <c r="D1640" s="9" cm="1">
        <f t="array" aca="1" ref="D1640" ca="1">INDIRECT(_xlfn.CONCAT("'3. Evaluator Information'!D",$B1640))</f>
        <v>0</v>
      </c>
      <c r="E1640" s="9" cm="1">
        <f t="array" aca="1" ref="E1640" ca="1">INDIRECT(_xlfn.CONCAT("'3. Evaluator Information'!E",$B1640))</f>
        <v>0</v>
      </c>
      <c r="F1640" s="9" cm="1">
        <f t="array" aca="1" ref="F1640" ca="1">INDIRECT(_xlfn.CONCAT("'3. Evaluator Information'!F",$B1640))</f>
        <v>0</v>
      </c>
      <c r="G1640" s="9" cm="1">
        <f t="array" aca="1" ref="G1640" ca="1">IFERROR(VLOOKUP(INDIRECT(_xlfn.CONCAT("'3. Evaluator Information'!G",$B1640)),languages_lookup,2,FALSE),INT(0))</f>
        <v>0</v>
      </c>
      <c r="H1640" s="9">
        <v>82</v>
      </c>
    </row>
    <row r="1641" spans="1:8" x14ac:dyDescent="0.25">
      <c r="A1641" s="9">
        <v>243</v>
      </c>
      <c r="B1641" s="9">
        <v>1896</v>
      </c>
      <c r="C1641" s="9" cm="1">
        <f t="array" aca="1" ref="C1641" ca="1">INDIRECT(_xlfn.CONCAT("'3. Evaluator Information'!C",$B1641))</f>
        <v>0</v>
      </c>
      <c r="D1641" s="9" cm="1">
        <f t="array" aca="1" ref="D1641" ca="1">INDIRECT(_xlfn.CONCAT("'3. Evaluator Information'!D",$B1641))</f>
        <v>0</v>
      </c>
      <c r="E1641" s="9" cm="1">
        <f t="array" aca="1" ref="E1641" ca="1">INDIRECT(_xlfn.CONCAT("'3. Evaluator Information'!E",$B1641))</f>
        <v>0</v>
      </c>
      <c r="F1641" s="9" cm="1">
        <f t="array" aca="1" ref="F1641" ca="1">INDIRECT(_xlfn.CONCAT("'3. Evaluator Information'!F",$B1641))</f>
        <v>0</v>
      </c>
      <c r="G1641" s="9" cm="1">
        <f t="array" aca="1" ref="G1641" ca="1">IFERROR(VLOOKUP(INDIRECT(_xlfn.CONCAT("'3. Evaluator Information'!G",$B1641)),languages_lookup,2,FALSE),INT(0))</f>
        <v>0</v>
      </c>
      <c r="H1641" s="9">
        <v>82</v>
      </c>
    </row>
    <row r="1642" spans="1:8" x14ac:dyDescent="0.25">
      <c r="A1642" s="9">
        <v>246</v>
      </c>
      <c r="B1642" s="9">
        <v>1900</v>
      </c>
      <c r="C1642" s="9" cm="1">
        <f t="array" aca="1" ref="C1642" ca="1">INDIRECT(_xlfn.CONCAT("'3. Evaluator Information'!C",$B1642))</f>
        <v>0</v>
      </c>
      <c r="D1642" s="9" cm="1">
        <f t="array" aca="1" ref="D1642" ca="1">INDIRECT(_xlfn.CONCAT("'3. Evaluator Information'!D",$B1642))</f>
        <v>0</v>
      </c>
      <c r="E1642" s="9" cm="1">
        <f t="array" aca="1" ref="E1642" ca="1">INDIRECT(_xlfn.CONCAT("'3. Evaluator Information'!E",$B1642))</f>
        <v>0</v>
      </c>
      <c r="F1642" s="9" cm="1">
        <f t="array" aca="1" ref="F1642" ca="1">INDIRECT(_xlfn.CONCAT("'3. Evaluator Information'!F",$B1642))</f>
        <v>0</v>
      </c>
      <c r="G1642" s="9" cm="1">
        <f t="array" aca="1" ref="G1642" ca="1">IFERROR(VLOOKUP(INDIRECT(_xlfn.CONCAT("'3. Evaluator Information'!G",$B1642)),languages_lookup,2,FALSE),INT(0))</f>
        <v>0</v>
      </c>
      <c r="H1642" s="9">
        <v>83</v>
      </c>
    </row>
    <row r="1643" spans="1:8" x14ac:dyDescent="0.25">
      <c r="A1643" s="9">
        <v>246</v>
      </c>
      <c r="B1643" s="9">
        <v>1901</v>
      </c>
      <c r="C1643" s="9" cm="1">
        <f t="array" aca="1" ref="C1643" ca="1">INDIRECT(_xlfn.CONCAT("'3. Evaluator Information'!C",$B1643))</f>
        <v>0</v>
      </c>
      <c r="D1643" s="9" cm="1">
        <f t="array" aca="1" ref="D1643" ca="1">INDIRECT(_xlfn.CONCAT("'3. Evaluator Information'!D",$B1643))</f>
        <v>0</v>
      </c>
      <c r="E1643" s="9" cm="1">
        <f t="array" aca="1" ref="E1643" ca="1">INDIRECT(_xlfn.CONCAT("'3. Evaluator Information'!E",$B1643))</f>
        <v>0</v>
      </c>
      <c r="F1643" s="9" cm="1">
        <f t="array" aca="1" ref="F1643" ca="1">INDIRECT(_xlfn.CONCAT("'3. Evaluator Information'!F",$B1643))</f>
        <v>0</v>
      </c>
      <c r="G1643" s="9" cm="1">
        <f t="array" aca="1" ref="G1643" ca="1">IFERROR(VLOOKUP(INDIRECT(_xlfn.CONCAT("'3. Evaluator Information'!G",$B1643)),languages_lookup,2,FALSE),INT(0))</f>
        <v>0</v>
      </c>
      <c r="H1643" s="9">
        <v>83</v>
      </c>
    </row>
    <row r="1644" spans="1:8" x14ac:dyDescent="0.25">
      <c r="A1644" s="9">
        <v>246</v>
      </c>
      <c r="B1644" s="9">
        <v>1902</v>
      </c>
      <c r="C1644" s="9" cm="1">
        <f t="array" aca="1" ref="C1644" ca="1">INDIRECT(_xlfn.CONCAT("'3. Evaluator Information'!C",$B1644))</f>
        <v>0</v>
      </c>
      <c r="D1644" s="9" cm="1">
        <f t="array" aca="1" ref="D1644" ca="1">INDIRECT(_xlfn.CONCAT("'3. Evaluator Information'!D",$B1644))</f>
        <v>0</v>
      </c>
      <c r="E1644" s="9" cm="1">
        <f t="array" aca="1" ref="E1644" ca="1">INDIRECT(_xlfn.CONCAT("'3. Evaluator Information'!E",$B1644))</f>
        <v>0</v>
      </c>
      <c r="F1644" s="9" cm="1">
        <f t="array" aca="1" ref="F1644" ca="1">INDIRECT(_xlfn.CONCAT("'3. Evaluator Information'!F",$B1644))</f>
        <v>0</v>
      </c>
      <c r="G1644" s="9" cm="1">
        <f t="array" aca="1" ref="G1644" ca="1">IFERROR(VLOOKUP(INDIRECT(_xlfn.CONCAT("'3. Evaluator Information'!G",$B1644)),languages_lookup,2,FALSE),INT(0))</f>
        <v>0</v>
      </c>
      <c r="H1644" s="9">
        <v>83</v>
      </c>
    </row>
    <row r="1645" spans="1:8" x14ac:dyDescent="0.25">
      <c r="A1645" s="9">
        <v>246</v>
      </c>
      <c r="B1645" s="9">
        <v>1903</v>
      </c>
      <c r="C1645" s="9" cm="1">
        <f t="array" aca="1" ref="C1645" ca="1">INDIRECT(_xlfn.CONCAT("'3. Evaluator Information'!C",$B1645))</f>
        <v>0</v>
      </c>
      <c r="D1645" s="9" cm="1">
        <f t="array" aca="1" ref="D1645" ca="1">INDIRECT(_xlfn.CONCAT("'3. Evaluator Information'!D",$B1645))</f>
        <v>0</v>
      </c>
      <c r="E1645" s="9" cm="1">
        <f t="array" aca="1" ref="E1645" ca="1">INDIRECT(_xlfn.CONCAT("'3. Evaluator Information'!E",$B1645))</f>
        <v>0</v>
      </c>
      <c r="F1645" s="9" cm="1">
        <f t="array" aca="1" ref="F1645" ca="1">INDIRECT(_xlfn.CONCAT("'3. Evaluator Information'!F",$B1645))</f>
        <v>0</v>
      </c>
      <c r="G1645" s="9" cm="1">
        <f t="array" aca="1" ref="G1645" ca="1">IFERROR(VLOOKUP(INDIRECT(_xlfn.CONCAT("'3. Evaluator Information'!G",$B1645)),languages_lookup,2,FALSE),INT(0))</f>
        <v>0</v>
      </c>
      <c r="H1645" s="9">
        <v>83</v>
      </c>
    </row>
    <row r="1646" spans="1:8" x14ac:dyDescent="0.25">
      <c r="A1646" s="9">
        <v>246</v>
      </c>
      <c r="B1646" s="9">
        <v>1904</v>
      </c>
      <c r="C1646" s="9" cm="1">
        <f t="array" aca="1" ref="C1646" ca="1">INDIRECT(_xlfn.CONCAT("'3. Evaluator Information'!C",$B1646))</f>
        <v>0</v>
      </c>
      <c r="D1646" s="9" cm="1">
        <f t="array" aca="1" ref="D1646" ca="1">INDIRECT(_xlfn.CONCAT("'3. Evaluator Information'!D",$B1646))</f>
        <v>0</v>
      </c>
      <c r="E1646" s="9" cm="1">
        <f t="array" aca="1" ref="E1646" ca="1">INDIRECT(_xlfn.CONCAT("'3. Evaluator Information'!E",$B1646))</f>
        <v>0</v>
      </c>
      <c r="F1646" s="9" cm="1">
        <f t="array" aca="1" ref="F1646" ca="1">INDIRECT(_xlfn.CONCAT("'3. Evaluator Information'!F",$B1646))</f>
        <v>0</v>
      </c>
      <c r="G1646" s="9" cm="1">
        <f t="array" aca="1" ref="G1646" ca="1">IFERROR(VLOOKUP(INDIRECT(_xlfn.CONCAT("'3. Evaluator Information'!G",$B1646)),languages_lookup,2,FALSE),INT(0))</f>
        <v>0</v>
      </c>
      <c r="H1646" s="9">
        <v>83</v>
      </c>
    </row>
    <row r="1647" spans="1:8" x14ac:dyDescent="0.25">
      <c r="A1647" s="9">
        <v>246</v>
      </c>
      <c r="B1647" s="9">
        <v>1905</v>
      </c>
      <c r="C1647" s="9" cm="1">
        <f t="array" aca="1" ref="C1647" ca="1">INDIRECT(_xlfn.CONCAT("'3. Evaluator Information'!C",$B1647))</f>
        <v>0</v>
      </c>
      <c r="D1647" s="9" cm="1">
        <f t="array" aca="1" ref="D1647" ca="1">INDIRECT(_xlfn.CONCAT("'3. Evaluator Information'!D",$B1647))</f>
        <v>0</v>
      </c>
      <c r="E1647" s="9" cm="1">
        <f t="array" aca="1" ref="E1647" ca="1">INDIRECT(_xlfn.CONCAT("'3. Evaluator Information'!E",$B1647))</f>
        <v>0</v>
      </c>
      <c r="F1647" s="9" cm="1">
        <f t="array" aca="1" ref="F1647" ca="1">INDIRECT(_xlfn.CONCAT("'3. Evaluator Information'!F",$B1647))</f>
        <v>0</v>
      </c>
      <c r="G1647" s="9" cm="1">
        <f t="array" aca="1" ref="G1647" ca="1">IFERROR(VLOOKUP(INDIRECT(_xlfn.CONCAT("'3. Evaluator Information'!G",$B1647)),languages_lookup,2,FALSE),INT(0))</f>
        <v>0</v>
      </c>
      <c r="H1647" s="9">
        <v>83</v>
      </c>
    </row>
    <row r="1648" spans="1:8" x14ac:dyDescent="0.25">
      <c r="A1648" s="9">
        <v>246</v>
      </c>
      <c r="B1648" s="9">
        <v>1906</v>
      </c>
      <c r="C1648" s="9" cm="1">
        <f t="array" aca="1" ref="C1648" ca="1">INDIRECT(_xlfn.CONCAT("'3. Evaluator Information'!C",$B1648))</f>
        <v>0</v>
      </c>
      <c r="D1648" s="9" cm="1">
        <f t="array" aca="1" ref="D1648" ca="1">INDIRECT(_xlfn.CONCAT("'3. Evaluator Information'!D",$B1648))</f>
        <v>0</v>
      </c>
      <c r="E1648" s="9" cm="1">
        <f t="array" aca="1" ref="E1648" ca="1">INDIRECT(_xlfn.CONCAT("'3. Evaluator Information'!E",$B1648))</f>
        <v>0</v>
      </c>
      <c r="F1648" s="9" cm="1">
        <f t="array" aca="1" ref="F1648" ca="1">INDIRECT(_xlfn.CONCAT("'3. Evaluator Information'!F",$B1648))</f>
        <v>0</v>
      </c>
      <c r="G1648" s="9" cm="1">
        <f t="array" aca="1" ref="G1648" ca="1">IFERROR(VLOOKUP(INDIRECT(_xlfn.CONCAT("'3. Evaluator Information'!G",$B1648)),languages_lookup,2,FALSE),INT(0))</f>
        <v>0</v>
      </c>
      <c r="H1648" s="9">
        <v>83</v>
      </c>
    </row>
    <row r="1649" spans="1:8" x14ac:dyDescent="0.25">
      <c r="A1649" s="9">
        <v>246</v>
      </c>
      <c r="B1649" s="9">
        <v>1907</v>
      </c>
      <c r="C1649" s="9" cm="1">
        <f t="array" aca="1" ref="C1649" ca="1">INDIRECT(_xlfn.CONCAT("'3. Evaluator Information'!C",$B1649))</f>
        <v>0</v>
      </c>
      <c r="D1649" s="9" cm="1">
        <f t="array" aca="1" ref="D1649" ca="1">INDIRECT(_xlfn.CONCAT("'3. Evaluator Information'!D",$B1649))</f>
        <v>0</v>
      </c>
      <c r="E1649" s="9" cm="1">
        <f t="array" aca="1" ref="E1649" ca="1">INDIRECT(_xlfn.CONCAT("'3. Evaluator Information'!E",$B1649))</f>
        <v>0</v>
      </c>
      <c r="F1649" s="9" cm="1">
        <f t="array" aca="1" ref="F1649" ca="1">INDIRECT(_xlfn.CONCAT("'3. Evaluator Information'!F",$B1649))</f>
        <v>0</v>
      </c>
      <c r="G1649" s="9" cm="1">
        <f t="array" aca="1" ref="G1649" ca="1">IFERROR(VLOOKUP(INDIRECT(_xlfn.CONCAT("'3. Evaluator Information'!G",$B1649)),languages_lookup,2,FALSE),INT(0))</f>
        <v>0</v>
      </c>
      <c r="H1649" s="9">
        <v>83</v>
      </c>
    </row>
    <row r="1650" spans="1:8" x14ac:dyDescent="0.25">
      <c r="A1650" s="9">
        <v>246</v>
      </c>
      <c r="B1650" s="9">
        <v>1908</v>
      </c>
      <c r="C1650" s="9" cm="1">
        <f t="array" aca="1" ref="C1650" ca="1">INDIRECT(_xlfn.CONCAT("'3. Evaluator Information'!C",$B1650))</f>
        <v>0</v>
      </c>
      <c r="D1650" s="9" cm="1">
        <f t="array" aca="1" ref="D1650" ca="1">INDIRECT(_xlfn.CONCAT("'3. Evaluator Information'!D",$B1650))</f>
        <v>0</v>
      </c>
      <c r="E1650" s="9" cm="1">
        <f t="array" aca="1" ref="E1650" ca="1">INDIRECT(_xlfn.CONCAT("'3. Evaluator Information'!E",$B1650))</f>
        <v>0</v>
      </c>
      <c r="F1650" s="9" cm="1">
        <f t="array" aca="1" ref="F1650" ca="1">INDIRECT(_xlfn.CONCAT("'3. Evaluator Information'!F",$B1650))</f>
        <v>0</v>
      </c>
      <c r="G1650" s="9" cm="1">
        <f t="array" aca="1" ref="G1650" ca="1">IFERROR(VLOOKUP(INDIRECT(_xlfn.CONCAT("'3. Evaluator Information'!G",$B1650)),languages_lookup,2,FALSE),INT(0))</f>
        <v>0</v>
      </c>
      <c r="H1650" s="9">
        <v>83</v>
      </c>
    </row>
    <row r="1651" spans="1:8" x14ac:dyDescent="0.25">
      <c r="A1651" s="9">
        <v>246</v>
      </c>
      <c r="B1651" s="9">
        <v>1909</v>
      </c>
      <c r="C1651" s="9" cm="1">
        <f t="array" aca="1" ref="C1651" ca="1">INDIRECT(_xlfn.CONCAT("'3. Evaluator Information'!C",$B1651))</f>
        <v>0</v>
      </c>
      <c r="D1651" s="9" cm="1">
        <f t="array" aca="1" ref="D1651" ca="1">INDIRECT(_xlfn.CONCAT("'3. Evaluator Information'!D",$B1651))</f>
        <v>0</v>
      </c>
      <c r="E1651" s="9" cm="1">
        <f t="array" aca="1" ref="E1651" ca="1">INDIRECT(_xlfn.CONCAT("'3. Evaluator Information'!E",$B1651))</f>
        <v>0</v>
      </c>
      <c r="F1651" s="9" cm="1">
        <f t="array" aca="1" ref="F1651" ca="1">INDIRECT(_xlfn.CONCAT("'3. Evaluator Information'!F",$B1651))</f>
        <v>0</v>
      </c>
      <c r="G1651" s="9" cm="1">
        <f t="array" aca="1" ref="G1651" ca="1">IFERROR(VLOOKUP(INDIRECT(_xlfn.CONCAT("'3. Evaluator Information'!G",$B1651)),languages_lookup,2,FALSE),INT(0))</f>
        <v>0</v>
      </c>
      <c r="H1651" s="9">
        <v>83</v>
      </c>
    </row>
    <row r="1652" spans="1:8" x14ac:dyDescent="0.25">
      <c r="A1652" s="9">
        <v>246</v>
      </c>
      <c r="B1652" s="9">
        <v>1910</v>
      </c>
      <c r="C1652" s="9" cm="1">
        <f t="array" aca="1" ref="C1652" ca="1">INDIRECT(_xlfn.CONCAT("'3. Evaluator Information'!C",$B1652))</f>
        <v>0</v>
      </c>
      <c r="D1652" s="9" cm="1">
        <f t="array" aca="1" ref="D1652" ca="1">INDIRECT(_xlfn.CONCAT("'3. Evaluator Information'!D",$B1652))</f>
        <v>0</v>
      </c>
      <c r="E1652" s="9" cm="1">
        <f t="array" aca="1" ref="E1652" ca="1">INDIRECT(_xlfn.CONCAT("'3. Evaluator Information'!E",$B1652))</f>
        <v>0</v>
      </c>
      <c r="F1652" s="9" cm="1">
        <f t="array" aca="1" ref="F1652" ca="1">INDIRECT(_xlfn.CONCAT("'3. Evaluator Information'!F",$B1652))</f>
        <v>0</v>
      </c>
      <c r="G1652" s="9" cm="1">
        <f t="array" aca="1" ref="G1652" ca="1">IFERROR(VLOOKUP(INDIRECT(_xlfn.CONCAT("'3. Evaluator Information'!G",$B1652)),languages_lookup,2,FALSE),INT(0))</f>
        <v>0</v>
      </c>
      <c r="H1652" s="9">
        <v>83</v>
      </c>
    </row>
    <row r="1653" spans="1:8" x14ac:dyDescent="0.25">
      <c r="A1653" s="9">
        <v>246</v>
      </c>
      <c r="B1653" s="9">
        <v>1911</v>
      </c>
      <c r="C1653" s="9" cm="1">
        <f t="array" aca="1" ref="C1653" ca="1">INDIRECT(_xlfn.CONCAT("'3. Evaluator Information'!C",$B1653))</f>
        <v>0</v>
      </c>
      <c r="D1653" s="9" cm="1">
        <f t="array" aca="1" ref="D1653" ca="1">INDIRECT(_xlfn.CONCAT("'3. Evaluator Information'!D",$B1653))</f>
        <v>0</v>
      </c>
      <c r="E1653" s="9" cm="1">
        <f t="array" aca="1" ref="E1653" ca="1">INDIRECT(_xlfn.CONCAT("'3. Evaluator Information'!E",$B1653))</f>
        <v>0</v>
      </c>
      <c r="F1653" s="9" cm="1">
        <f t="array" aca="1" ref="F1653" ca="1">INDIRECT(_xlfn.CONCAT("'3. Evaluator Information'!F",$B1653))</f>
        <v>0</v>
      </c>
      <c r="G1653" s="9" cm="1">
        <f t="array" aca="1" ref="G1653" ca="1">IFERROR(VLOOKUP(INDIRECT(_xlfn.CONCAT("'3. Evaluator Information'!G",$B1653)),languages_lookup,2,FALSE),INT(0))</f>
        <v>0</v>
      </c>
      <c r="H1653" s="9">
        <v>83</v>
      </c>
    </row>
    <row r="1654" spans="1:8" x14ac:dyDescent="0.25">
      <c r="A1654" s="9">
        <v>246</v>
      </c>
      <c r="B1654" s="9">
        <v>1912</v>
      </c>
      <c r="C1654" s="9" cm="1">
        <f t="array" aca="1" ref="C1654" ca="1">INDIRECT(_xlfn.CONCAT("'3. Evaluator Information'!C",$B1654))</f>
        <v>0</v>
      </c>
      <c r="D1654" s="9" cm="1">
        <f t="array" aca="1" ref="D1654" ca="1">INDIRECT(_xlfn.CONCAT("'3. Evaluator Information'!D",$B1654))</f>
        <v>0</v>
      </c>
      <c r="E1654" s="9" cm="1">
        <f t="array" aca="1" ref="E1654" ca="1">INDIRECT(_xlfn.CONCAT("'3. Evaluator Information'!E",$B1654))</f>
        <v>0</v>
      </c>
      <c r="F1654" s="9" cm="1">
        <f t="array" aca="1" ref="F1654" ca="1">INDIRECT(_xlfn.CONCAT("'3. Evaluator Information'!F",$B1654))</f>
        <v>0</v>
      </c>
      <c r="G1654" s="9" cm="1">
        <f t="array" aca="1" ref="G1654" ca="1">IFERROR(VLOOKUP(INDIRECT(_xlfn.CONCAT("'3. Evaluator Information'!G",$B1654)),languages_lookup,2,FALSE),INT(0))</f>
        <v>0</v>
      </c>
      <c r="H1654" s="9">
        <v>83</v>
      </c>
    </row>
    <row r="1655" spans="1:8" x14ac:dyDescent="0.25">
      <c r="A1655" s="9">
        <v>246</v>
      </c>
      <c r="B1655" s="9">
        <v>1913</v>
      </c>
      <c r="C1655" s="9" cm="1">
        <f t="array" aca="1" ref="C1655" ca="1">INDIRECT(_xlfn.CONCAT("'3. Evaluator Information'!C",$B1655))</f>
        <v>0</v>
      </c>
      <c r="D1655" s="9" cm="1">
        <f t="array" aca="1" ref="D1655" ca="1">INDIRECT(_xlfn.CONCAT("'3. Evaluator Information'!D",$B1655))</f>
        <v>0</v>
      </c>
      <c r="E1655" s="9" cm="1">
        <f t="array" aca="1" ref="E1655" ca="1">INDIRECT(_xlfn.CONCAT("'3. Evaluator Information'!E",$B1655))</f>
        <v>0</v>
      </c>
      <c r="F1655" s="9" cm="1">
        <f t="array" aca="1" ref="F1655" ca="1">INDIRECT(_xlfn.CONCAT("'3. Evaluator Information'!F",$B1655))</f>
        <v>0</v>
      </c>
      <c r="G1655" s="9" cm="1">
        <f t="array" aca="1" ref="G1655" ca="1">IFERROR(VLOOKUP(INDIRECT(_xlfn.CONCAT("'3. Evaluator Information'!G",$B1655)),languages_lookup,2,FALSE),INT(0))</f>
        <v>0</v>
      </c>
      <c r="H1655" s="9">
        <v>83</v>
      </c>
    </row>
    <row r="1656" spans="1:8" x14ac:dyDescent="0.25">
      <c r="A1656" s="9">
        <v>246</v>
      </c>
      <c r="B1656" s="9">
        <v>1914</v>
      </c>
      <c r="C1656" s="9" cm="1">
        <f t="array" aca="1" ref="C1656" ca="1">INDIRECT(_xlfn.CONCAT("'3. Evaluator Information'!C",$B1656))</f>
        <v>0</v>
      </c>
      <c r="D1656" s="9" cm="1">
        <f t="array" aca="1" ref="D1656" ca="1">INDIRECT(_xlfn.CONCAT("'3. Evaluator Information'!D",$B1656))</f>
        <v>0</v>
      </c>
      <c r="E1656" s="9" cm="1">
        <f t="array" aca="1" ref="E1656" ca="1">INDIRECT(_xlfn.CONCAT("'3. Evaluator Information'!E",$B1656))</f>
        <v>0</v>
      </c>
      <c r="F1656" s="9" cm="1">
        <f t="array" aca="1" ref="F1656" ca="1">INDIRECT(_xlfn.CONCAT("'3. Evaluator Information'!F",$B1656))</f>
        <v>0</v>
      </c>
      <c r="G1656" s="9" cm="1">
        <f t="array" aca="1" ref="G1656" ca="1">IFERROR(VLOOKUP(INDIRECT(_xlfn.CONCAT("'3. Evaluator Information'!G",$B1656)),languages_lookup,2,FALSE),INT(0))</f>
        <v>0</v>
      </c>
      <c r="H1656" s="9">
        <v>83</v>
      </c>
    </row>
    <row r="1657" spans="1:8" x14ac:dyDescent="0.25">
      <c r="A1657" s="9">
        <v>246</v>
      </c>
      <c r="B1657" s="9">
        <v>1915</v>
      </c>
      <c r="C1657" s="9" cm="1">
        <f t="array" aca="1" ref="C1657" ca="1">INDIRECT(_xlfn.CONCAT("'3. Evaluator Information'!C",$B1657))</f>
        <v>0</v>
      </c>
      <c r="D1657" s="9" cm="1">
        <f t="array" aca="1" ref="D1657" ca="1">INDIRECT(_xlfn.CONCAT("'3. Evaluator Information'!D",$B1657))</f>
        <v>0</v>
      </c>
      <c r="E1657" s="9" cm="1">
        <f t="array" aca="1" ref="E1657" ca="1">INDIRECT(_xlfn.CONCAT("'3. Evaluator Information'!E",$B1657))</f>
        <v>0</v>
      </c>
      <c r="F1657" s="9" cm="1">
        <f t="array" aca="1" ref="F1657" ca="1">INDIRECT(_xlfn.CONCAT("'3. Evaluator Information'!F",$B1657))</f>
        <v>0</v>
      </c>
      <c r="G1657" s="9" cm="1">
        <f t="array" aca="1" ref="G1657" ca="1">IFERROR(VLOOKUP(INDIRECT(_xlfn.CONCAT("'3. Evaluator Information'!G",$B1657)),languages_lookup,2,FALSE),INT(0))</f>
        <v>0</v>
      </c>
      <c r="H1657" s="9">
        <v>83</v>
      </c>
    </row>
    <row r="1658" spans="1:8" x14ac:dyDescent="0.25">
      <c r="A1658" s="9">
        <v>246</v>
      </c>
      <c r="B1658" s="9">
        <v>1916</v>
      </c>
      <c r="C1658" s="9" cm="1">
        <f t="array" aca="1" ref="C1658" ca="1">INDIRECT(_xlfn.CONCAT("'3. Evaluator Information'!C",$B1658))</f>
        <v>0</v>
      </c>
      <c r="D1658" s="9" cm="1">
        <f t="array" aca="1" ref="D1658" ca="1">INDIRECT(_xlfn.CONCAT("'3. Evaluator Information'!D",$B1658))</f>
        <v>0</v>
      </c>
      <c r="E1658" s="9" cm="1">
        <f t="array" aca="1" ref="E1658" ca="1">INDIRECT(_xlfn.CONCAT("'3. Evaluator Information'!E",$B1658))</f>
        <v>0</v>
      </c>
      <c r="F1658" s="9" cm="1">
        <f t="array" aca="1" ref="F1658" ca="1">INDIRECT(_xlfn.CONCAT("'3. Evaluator Information'!F",$B1658))</f>
        <v>0</v>
      </c>
      <c r="G1658" s="9" cm="1">
        <f t="array" aca="1" ref="G1658" ca="1">IFERROR(VLOOKUP(INDIRECT(_xlfn.CONCAT("'3. Evaluator Information'!G",$B1658)),languages_lookup,2,FALSE),INT(0))</f>
        <v>0</v>
      </c>
      <c r="H1658" s="9">
        <v>83</v>
      </c>
    </row>
    <row r="1659" spans="1:8" x14ac:dyDescent="0.25">
      <c r="A1659" s="9">
        <v>246</v>
      </c>
      <c r="B1659" s="9">
        <v>1917</v>
      </c>
      <c r="C1659" s="9" cm="1">
        <f t="array" aca="1" ref="C1659" ca="1">INDIRECT(_xlfn.CONCAT("'3. Evaluator Information'!C",$B1659))</f>
        <v>0</v>
      </c>
      <c r="D1659" s="9" cm="1">
        <f t="array" aca="1" ref="D1659" ca="1">INDIRECT(_xlfn.CONCAT("'3. Evaluator Information'!D",$B1659))</f>
        <v>0</v>
      </c>
      <c r="E1659" s="9" cm="1">
        <f t="array" aca="1" ref="E1659" ca="1">INDIRECT(_xlfn.CONCAT("'3. Evaluator Information'!E",$B1659))</f>
        <v>0</v>
      </c>
      <c r="F1659" s="9" cm="1">
        <f t="array" aca="1" ref="F1659" ca="1">INDIRECT(_xlfn.CONCAT("'3. Evaluator Information'!F",$B1659))</f>
        <v>0</v>
      </c>
      <c r="G1659" s="9" cm="1">
        <f t="array" aca="1" ref="G1659" ca="1">IFERROR(VLOOKUP(INDIRECT(_xlfn.CONCAT("'3. Evaluator Information'!G",$B1659)),languages_lookup,2,FALSE),INT(0))</f>
        <v>0</v>
      </c>
      <c r="H1659" s="9">
        <v>83</v>
      </c>
    </row>
    <row r="1660" spans="1:8" x14ac:dyDescent="0.25">
      <c r="A1660" s="9">
        <v>246</v>
      </c>
      <c r="B1660" s="9">
        <v>1918</v>
      </c>
      <c r="C1660" s="9" cm="1">
        <f t="array" aca="1" ref="C1660" ca="1">INDIRECT(_xlfn.CONCAT("'3. Evaluator Information'!C",$B1660))</f>
        <v>0</v>
      </c>
      <c r="D1660" s="9" cm="1">
        <f t="array" aca="1" ref="D1660" ca="1">INDIRECT(_xlfn.CONCAT("'3. Evaluator Information'!D",$B1660))</f>
        <v>0</v>
      </c>
      <c r="E1660" s="9" cm="1">
        <f t="array" aca="1" ref="E1660" ca="1">INDIRECT(_xlfn.CONCAT("'3. Evaluator Information'!E",$B1660))</f>
        <v>0</v>
      </c>
      <c r="F1660" s="9" cm="1">
        <f t="array" aca="1" ref="F1660" ca="1">INDIRECT(_xlfn.CONCAT("'3. Evaluator Information'!F",$B1660))</f>
        <v>0</v>
      </c>
      <c r="G1660" s="9" cm="1">
        <f t="array" aca="1" ref="G1660" ca="1">IFERROR(VLOOKUP(INDIRECT(_xlfn.CONCAT("'3. Evaluator Information'!G",$B1660)),languages_lookup,2,FALSE),INT(0))</f>
        <v>0</v>
      </c>
      <c r="H1660" s="9">
        <v>83</v>
      </c>
    </row>
    <row r="1661" spans="1:8" x14ac:dyDescent="0.25">
      <c r="A1661" s="9">
        <v>246</v>
      </c>
      <c r="B1661" s="9">
        <v>1919</v>
      </c>
      <c r="C1661" s="9" cm="1">
        <f t="array" aca="1" ref="C1661" ca="1">INDIRECT(_xlfn.CONCAT("'3. Evaluator Information'!C",$B1661))</f>
        <v>0</v>
      </c>
      <c r="D1661" s="9" cm="1">
        <f t="array" aca="1" ref="D1661" ca="1">INDIRECT(_xlfn.CONCAT("'3. Evaluator Information'!D",$B1661))</f>
        <v>0</v>
      </c>
      <c r="E1661" s="9" cm="1">
        <f t="array" aca="1" ref="E1661" ca="1">INDIRECT(_xlfn.CONCAT("'3. Evaluator Information'!E",$B1661))</f>
        <v>0</v>
      </c>
      <c r="F1661" s="9" cm="1">
        <f t="array" aca="1" ref="F1661" ca="1">INDIRECT(_xlfn.CONCAT("'3. Evaluator Information'!F",$B1661))</f>
        <v>0</v>
      </c>
      <c r="G1661" s="9" cm="1">
        <f t="array" aca="1" ref="G1661" ca="1">IFERROR(VLOOKUP(INDIRECT(_xlfn.CONCAT("'3. Evaluator Information'!G",$B1661)),languages_lookup,2,FALSE),INT(0))</f>
        <v>0</v>
      </c>
      <c r="H1661" s="9">
        <v>83</v>
      </c>
    </row>
    <row r="1662" spans="1:8" x14ac:dyDescent="0.25">
      <c r="A1662" s="9">
        <v>249</v>
      </c>
      <c r="B1662" s="9">
        <v>1923</v>
      </c>
      <c r="C1662" s="9" cm="1">
        <f t="array" aca="1" ref="C1662" ca="1">INDIRECT(_xlfn.CONCAT("'3. Evaluator Information'!C",$B1662))</f>
        <v>0</v>
      </c>
      <c r="D1662" s="9" cm="1">
        <f t="array" aca="1" ref="D1662" ca="1">INDIRECT(_xlfn.CONCAT("'3. Evaluator Information'!D",$B1662))</f>
        <v>0</v>
      </c>
      <c r="E1662" s="9" cm="1">
        <f t="array" aca="1" ref="E1662" ca="1">INDIRECT(_xlfn.CONCAT("'3. Evaluator Information'!E",$B1662))</f>
        <v>0</v>
      </c>
      <c r="F1662" s="9" cm="1">
        <f t="array" aca="1" ref="F1662" ca="1">INDIRECT(_xlfn.CONCAT("'3. Evaluator Information'!F",$B1662))</f>
        <v>0</v>
      </c>
      <c r="G1662" s="9" cm="1">
        <f t="array" aca="1" ref="G1662" ca="1">IFERROR(VLOOKUP(INDIRECT(_xlfn.CONCAT("'3. Evaluator Information'!G",$B1662)),languages_lookup,2,FALSE),INT(0))</f>
        <v>0</v>
      </c>
      <c r="H1662" s="9">
        <v>84</v>
      </c>
    </row>
    <row r="1663" spans="1:8" x14ac:dyDescent="0.25">
      <c r="A1663" s="9">
        <v>249</v>
      </c>
      <c r="B1663" s="9">
        <v>1924</v>
      </c>
      <c r="C1663" s="9" cm="1">
        <f t="array" aca="1" ref="C1663" ca="1">INDIRECT(_xlfn.CONCAT("'3. Evaluator Information'!C",$B1663))</f>
        <v>0</v>
      </c>
      <c r="D1663" s="9" cm="1">
        <f t="array" aca="1" ref="D1663" ca="1">INDIRECT(_xlfn.CONCAT("'3. Evaluator Information'!D",$B1663))</f>
        <v>0</v>
      </c>
      <c r="E1663" s="9" cm="1">
        <f t="array" aca="1" ref="E1663" ca="1">INDIRECT(_xlfn.CONCAT("'3. Evaluator Information'!E",$B1663))</f>
        <v>0</v>
      </c>
      <c r="F1663" s="9" cm="1">
        <f t="array" aca="1" ref="F1663" ca="1">INDIRECT(_xlfn.CONCAT("'3. Evaluator Information'!F",$B1663))</f>
        <v>0</v>
      </c>
      <c r="G1663" s="9" cm="1">
        <f t="array" aca="1" ref="G1663" ca="1">IFERROR(VLOOKUP(INDIRECT(_xlfn.CONCAT("'3. Evaluator Information'!G",$B1663)),languages_lookup,2,FALSE),INT(0))</f>
        <v>0</v>
      </c>
      <c r="H1663" s="9">
        <v>84</v>
      </c>
    </row>
    <row r="1664" spans="1:8" x14ac:dyDescent="0.25">
      <c r="A1664" s="9">
        <v>249</v>
      </c>
      <c r="B1664" s="9">
        <v>1925</v>
      </c>
      <c r="C1664" s="9" cm="1">
        <f t="array" aca="1" ref="C1664" ca="1">INDIRECT(_xlfn.CONCAT("'3. Evaluator Information'!C",$B1664))</f>
        <v>0</v>
      </c>
      <c r="D1664" s="9" cm="1">
        <f t="array" aca="1" ref="D1664" ca="1">INDIRECT(_xlfn.CONCAT("'3. Evaluator Information'!D",$B1664))</f>
        <v>0</v>
      </c>
      <c r="E1664" s="9" cm="1">
        <f t="array" aca="1" ref="E1664" ca="1">INDIRECT(_xlfn.CONCAT("'3. Evaluator Information'!E",$B1664))</f>
        <v>0</v>
      </c>
      <c r="F1664" s="9" cm="1">
        <f t="array" aca="1" ref="F1664" ca="1">INDIRECT(_xlfn.CONCAT("'3. Evaluator Information'!F",$B1664))</f>
        <v>0</v>
      </c>
      <c r="G1664" s="9" cm="1">
        <f t="array" aca="1" ref="G1664" ca="1">IFERROR(VLOOKUP(INDIRECT(_xlfn.CONCAT("'3. Evaluator Information'!G",$B1664)),languages_lookup,2,FALSE),INT(0))</f>
        <v>0</v>
      </c>
      <c r="H1664" s="9">
        <v>84</v>
      </c>
    </row>
    <row r="1665" spans="1:8" x14ac:dyDescent="0.25">
      <c r="A1665" s="9">
        <v>249</v>
      </c>
      <c r="B1665" s="9">
        <v>1926</v>
      </c>
      <c r="C1665" s="9" cm="1">
        <f t="array" aca="1" ref="C1665" ca="1">INDIRECT(_xlfn.CONCAT("'3. Evaluator Information'!C",$B1665))</f>
        <v>0</v>
      </c>
      <c r="D1665" s="9" cm="1">
        <f t="array" aca="1" ref="D1665" ca="1">INDIRECT(_xlfn.CONCAT("'3. Evaluator Information'!D",$B1665))</f>
        <v>0</v>
      </c>
      <c r="E1665" s="9" cm="1">
        <f t="array" aca="1" ref="E1665" ca="1">INDIRECT(_xlfn.CONCAT("'3. Evaluator Information'!E",$B1665))</f>
        <v>0</v>
      </c>
      <c r="F1665" s="9" cm="1">
        <f t="array" aca="1" ref="F1665" ca="1">INDIRECT(_xlfn.CONCAT("'3. Evaluator Information'!F",$B1665))</f>
        <v>0</v>
      </c>
      <c r="G1665" s="9" cm="1">
        <f t="array" aca="1" ref="G1665" ca="1">IFERROR(VLOOKUP(INDIRECT(_xlfn.CONCAT("'3. Evaluator Information'!G",$B1665)),languages_lookup,2,FALSE),INT(0))</f>
        <v>0</v>
      </c>
      <c r="H1665" s="9">
        <v>84</v>
      </c>
    </row>
    <row r="1666" spans="1:8" x14ac:dyDescent="0.25">
      <c r="A1666" s="9">
        <v>249</v>
      </c>
      <c r="B1666" s="9">
        <v>1927</v>
      </c>
      <c r="C1666" s="9" cm="1">
        <f t="array" aca="1" ref="C1666" ca="1">INDIRECT(_xlfn.CONCAT("'3. Evaluator Information'!C",$B1666))</f>
        <v>0</v>
      </c>
      <c r="D1666" s="9" cm="1">
        <f t="array" aca="1" ref="D1666" ca="1">INDIRECT(_xlfn.CONCAT("'3. Evaluator Information'!D",$B1666))</f>
        <v>0</v>
      </c>
      <c r="E1666" s="9" cm="1">
        <f t="array" aca="1" ref="E1666" ca="1">INDIRECT(_xlfn.CONCAT("'3. Evaluator Information'!E",$B1666))</f>
        <v>0</v>
      </c>
      <c r="F1666" s="9" cm="1">
        <f t="array" aca="1" ref="F1666" ca="1">INDIRECT(_xlfn.CONCAT("'3. Evaluator Information'!F",$B1666))</f>
        <v>0</v>
      </c>
      <c r="G1666" s="9" cm="1">
        <f t="array" aca="1" ref="G1666" ca="1">IFERROR(VLOOKUP(INDIRECT(_xlfn.CONCAT("'3. Evaluator Information'!G",$B1666)),languages_lookup,2,FALSE),INT(0))</f>
        <v>0</v>
      </c>
      <c r="H1666" s="9">
        <v>84</v>
      </c>
    </row>
    <row r="1667" spans="1:8" x14ac:dyDescent="0.25">
      <c r="A1667" s="9">
        <v>249</v>
      </c>
      <c r="B1667" s="9">
        <v>1928</v>
      </c>
      <c r="C1667" s="9" cm="1">
        <f t="array" aca="1" ref="C1667" ca="1">INDIRECT(_xlfn.CONCAT("'3. Evaluator Information'!C",$B1667))</f>
        <v>0</v>
      </c>
      <c r="D1667" s="9" cm="1">
        <f t="array" aca="1" ref="D1667" ca="1">INDIRECT(_xlfn.CONCAT("'3. Evaluator Information'!D",$B1667))</f>
        <v>0</v>
      </c>
      <c r="E1667" s="9" cm="1">
        <f t="array" aca="1" ref="E1667" ca="1">INDIRECT(_xlfn.CONCAT("'3. Evaluator Information'!E",$B1667))</f>
        <v>0</v>
      </c>
      <c r="F1667" s="9" cm="1">
        <f t="array" aca="1" ref="F1667" ca="1">INDIRECT(_xlfn.CONCAT("'3. Evaluator Information'!F",$B1667))</f>
        <v>0</v>
      </c>
      <c r="G1667" s="9" cm="1">
        <f t="array" aca="1" ref="G1667" ca="1">IFERROR(VLOOKUP(INDIRECT(_xlfn.CONCAT("'3. Evaluator Information'!G",$B1667)),languages_lookup,2,FALSE),INT(0))</f>
        <v>0</v>
      </c>
      <c r="H1667" s="9">
        <v>84</v>
      </c>
    </row>
    <row r="1668" spans="1:8" x14ac:dyDescent="0.25">
      <c r="A1668" s="9">
        <v>249</v>
      </c>
      <c r="B1668" s="9">
        <v>1929</v>
      </c>
      <c r="C1668" s="9" cm="1">
        <f t="array" aca="1" ref="C1668" ca="1">INDIRECT(_xlfn.CONCAT("'3. Evaluator Information'!C",$B1668))</f>
        <v>0</v>
      </c>
      <c r="D1668" s="9" cm="1">
        <f t="array" aca="1" ref="D1668" ca="1">INDIRECT(_xlfn.CONCAT("'3. Evaluator Information'!D",$B1668))</f>
        <v>0</v>
      </c>
      <c r="E1668" s="9" cm="1">
        <f t="array" aca="1" ref="E1668" ca="1">INDIRECT(_xlfn.CONCAT("'3. Evaluator Information'!E",$B1668))</f>
        <v>0</v>
      </c>
      <c r="F1668" s="9" cm="1">
        <f t="array" aca="1" ref="F1668" ca="1">INDIRECT(_xlfn.CONCAT("'3. Evaluator Information'!F",$B1668))</f>
        <v>0</v>
      </c>
      <c r="G1668" s="9" cm="1">
        <f t="array" aca="1" ref="G1668" ca="1">IFERROR(VLOOKUP(INDIRECT(_xlfn.CONCAT("'3. Evaluator Information'!G",$B1668)),languages_lookup,2,FALSE),INT(0))</f>
        <v>0</v>
      </c>
      <c r="H1668" s="9">
        <v>84</v>
      </c>
    </row>
    <row r="1669" spans="1:8" x14ac:dyDescent="0.25">
      <c r="A1669" s="9">
        <v>249</v>
      </c>
      <c r="B1669" s="9">
        <v>1930</v>
      </c>
      <c r="C1669" s="9" cm="1">
        <f t="array" aca="1" ref="C1669" ca="1">INDIRECT(_xlfn.CONCAT("'3. Evaluator Information'!C",$B1669))</f>
        <v>0</v>
      </c>
      <c r="D1669" s="9" cm="1">
        <f t="array" aca="1" ref="D1669" ca="1">INDIRECT(_xlfn.CONCAT("'3. Evaluator Information'!D",$B1669))</f>
        <v>0</v>
      </c>
      <c r="E1669" s="9" cm="1">
        <f t="array" aca="1" ref="E1669" ca="1">INDIRECT(_xlfn.CONCAT("'3. Evaluator Information'!E",$B1669))</f>
        <v>0</v>
      </c>
      <c r="F1669" s="9" cm="1">
        <f t="array" aca="1" ref="F1669" ca="1">INDIRECT(_xlfn.CONCAT("'3. Evaluator Information'!F",$B1669))</f>
        <v>0</v>
      </c>
      <c r="G1669" s="9" cm="1">
        <f t="array" aca="1" ref="G1669" ca="1">IFERROR(VLOOKUP(INDIRECT(_xlfn.CONCAT("'3. Evaluator Information'!G",$B1669)),languages_lookup,2,FALSE),INT(0))</f>
        <v>0</v>
      </c>
      <c r="H1669" s="9">
        <v>84</v>
      </c>
    </row>
    <row r="1670" spans="1:8" x14ac:dyDescent="0.25">
      <c r="A1670" s="9">
        <v>249</v>
      </c>
      <c r="B1670" s="9">
        <v>1931</v>
      </c>
      <c r="C1670" s="9" cm="1">
        <f t="array" aca="1" ref="C1670" ca="1">INDIRECT(_xlfn.CONCAT("'3. Evaluator Information'!C",$B1670))</f>
        <v>0</v>
      </c>
      <c r="D1670" s="9" cm="1">
        <f t="array" aca="1" ref="D1670" ca="1">INDIRECT(_xlfn.CONCAT("'3. Evaluator Information'!D",$B1670))</f>
        <v>0</v>
      </c>
      <c r="E1670" s="9" cm="1">
        <f t="array" aca="1" ref="E1670" ca="1">INDIRECT(_xlfn.CONCAT("'3. Evaluator Information'!E",$B1670))</f>
        <v>0</v>
      </c>
      <c r="F1670" s="9" cm="1">
        <f t="array" aca="1" ref="F1670" ca="1">INDIRECT(_xlfn.CONCAT("'3. Evaluator Information'!F",$B1670))</f>
        <v>0</v>
      </c>
      <c r="G1670" s="9" cm="1">
        <f t="array" aca="1" ref="G1670" ca="1">IFERROR(VLOOKUP(INDIRECT(_xlfn.CONCAT("'3. Evaluator Information'!G",$B1670)),languages_lookup,2,FALSE),INT(0))</f>
        <v>0</v>
      </c>
      <c r="H1670" s="9">
        <v>84</v>
      </c>
    </row>
    <row r="1671" spans="1:8" x14ac:dyDescent="0.25">
      <c r="A1671" s="9">
        <v>249</v>
      </c>
      <c r="B1671" s="9">
        <v>1932</v>
      </c>
      <c r="C1671" s="9" cm="1">
        <f t="array" aca="1" ref="C1671" ca="1">INDIRECT(_xlfn.CONCAT("'3. Evaluator Information'!C",$B1671))</f>
        <v>0</v>
      </c>
      <c r="D1671" s="9" cm="1">
        <f t="array" aca="1" ref="D1671" ca="1">INDIRECT(_xlfn.CONCAT("'3. Evaluator Information'!D",$B1671))</f>
        <v>0</v>
      </c>
      <c r="E1671" s="9" cm="1">
        <f t="array" aca="1" ref="E1671" ca="1">INDIRECT(_xlfn.CONCAT("'3. Evaluator Information'!E",$B1671))</f>
        <v>0</v>
      </c>
      <c r="F1671" s="9" cm="1">
        <f t="array" aca="1" ref="F1671" ca="1">INDIRECT(_xlfn.CONCAT("'3. Evaluator Information'!F",$B1671))</f>
        <v>0</v>
      </c>
      <c r="G1671" s="9" cm="1">
        <f t="array" aca="1" ref="G1671" ca="1">IFERROR(VLOOKUP(INDIRECT(_xlfn.CONCAT("'3. Evaluator Information'!G",$B1671)),languages_lookup,2,FALSE),INT(0))</f>
        <v>0</v>
      </c>
      <c r="H1671" s="9">
        <v>84</v>
      </c>
    </row>
    <row r="1672" spans="1:8" x14ac:dyDescent="0.25">
      <c r="A1672" s="9">
        <v>249</v>
      </c>
      <c r="B1672" s="9">
        <v>1933</v>
      </c>
      <c r="C1672" s="9" cm="1">
        <f t="array" aca="1" ref="C1672" ca="1">INDIRECT(_xlfn.CONCAT("'3. Evaluator Information'!C",$B1672))</f>
        <v>0</v>
      </c>
      <c r="D1672" s="9" cm="1">
        <f t="array" aca="1" ref="D1672" ca="1">INDIRECT(_xlfn.CONCAT("'3. Evaluator Information'!D",$B1672))</f>
        <v>0</v>
      </c>
      <c r="E1672" s="9" cm="1">
        <f t="array" aca="1" ref="E1672" ca="1">INDIRECT(_xlfn.CONCAT("'3. Evaluator Information'!E",$B1672))</f>
        <v>0</v>
      </c>
      <c r="F1672" s="9" cm="1">
        <f t="array" aca="1" ref="F1672" ca="1">INDIRECT(_xlfn.CONCAT("'3. Evaluator Information'!F",$B1672))</f>
        <v>0</v>
      </c>
      <c r="G1672" s="9" cm="1">
        <f t="array" aca="1" ref="G1672" ca="1">IFERROR(VLOOKUP(INDIRECT(_xlfn.CONCAT("'3. Evaluator Information'!G",$B1672)),languages_lookup,2,FALSE),INT(0))</f>
        <v>0</v>
      </c>
      <c r="H1672" s="9">
        <v>84</v>
      </c>
    </row>
    <row r="1673" spans="1:8" x14ac:dyDescent="0.25">
      <c r="A1673" s="9">
        <v>249</v>
      </c>
      <c r="B1673" s="9">
        <v>1934</v>
      </c>
      <c r="C1673" s="9" cm="1">
        <f t="array" aca="1" ref="C1673" ca="1">INDIRECT(_xlfn.CONCAT("'3. Evaluator Information'!C",$B1673))</f>
        <v>0</v>
      </c>
      <c r="D1673" s="9" cm="1">
        <f t="array" aca="1" ref="D1673" ca="1">INDIRECT(_xlfn.CONCAT("'3. Evaluator Information'!D",$B1673))</f>
        <v>0</v>
      </c>
      <c r="E1673" s="9" cm="1">
        <f t="array" aca="1" ref="E1673" ca="1">INDIRECT(_xlfn.CONCAT("'3. Evaluator Information'!E",$B1673))</f>
        <v>0</v>
      </c>
      <c r="F1673" s="9" cm="1">
        <f t="array" aca="1" ref="F1673" ca="1">INDIRECT(_xlfn.CONCAT("'3. Evaluator Information'!F",$B1673))</f>
        <v>0</v>
      </c>
      <c r="G1673" s="9" cm="1">
        <f t="array" aca="1" ref="G1673" ca="1">IFERROR(VLOOKUP(INDIRECT(_xlfn.CONCAT("'3. Evaluator Information'!G",$B1673)),languages_lookup,2,FALSE),INT(0))</f>
        <v>0</v>
      </c>
      <c r="H1673" s="9">
        <v>84</v>
      </c>
    </row>
    <row r="1674" spans="1:8" x14ac:dyDescent="0.25">
      <c r="A1674" s="9">
        <v>249</v>
      </c>
      <c r="B1674" s="9">
        <v>1935</v>
      </c>
      <c r="C1674" s="9" cm="1">
        <f t="array" aca="1" ref="C1674" ca="1">INDIRECT(_xlfn.CONCAT("'3. Evaluator Information'!C",$B1674))</f>
        <v>0</v>
      </c>
      <c r="D1674" s="9" cm="1">
        <f t="array" aca="1" ref="D1674" ca="1">INDIRECT(_xlfn.CONCAT("'3. Evaluator Information'!D",$B1674))</f>
        <v>0</v>
      </c>
      <c r="E1674" s="9" cm="1">
        <f t="array" aca="1" ref="E1674" ca="1">INDIRECT(_xlfn.CONCAT("'3. Evaluator Information'!E",$B1674))</f>
        <v>0</v>
      </c>
      <c r="F1674" s="9" cm="1">
        <f t="array" aca="1" ref="F1674" ca="1">INDIRECT(_xlfn.CONCAT("'3. Evaluator Information'!F",$B1674))</f>
        <v>0</v>
      </c>
      <c r="G1674" s="9" cm="1">
        <f t="array" aca="1" ref="G1674" ca="1">IFERROR(VLOOKUP(INDIRECT(_xlfn.CONCAT("'3. Evaluator Information'!G",$B1674)),languages_lookup,2,FALSE),INT(0))</f>
        <v>0</v>
      </c>
      <c r="H1674" s="9">
        <v>84</v>
      </c>
    </row>
    <row r="1675" spans="1:8" x14ac:dyDescent="0.25">
      <c r="A1675" s="9">
        <v>249</v>
      </c>
      <c r="B1675" s="9">
        <v>1936</v>
      </c>
      <c r="C1675" s="9" cm="1">
        <f t="array" aca="1" ref="C1675" ca="1">INDIRECT(_xlfn.CONCAT("'3. Evaluator Information'!C",$B1675))</f>
        <v>0</v>
      </c>
      <c r="D1675" s="9" cm="1">
        <f t="array" aca="1" ref="D1675" ca="1">INDIRECT(_xlfn.CONCAT("'3. Evaluator Information'!D",$B1675))</f>
        <v>0</v>
      </c>
      <c r="E1675" s="9" cm="1">
        <f t="array" aca="1" ref="E1675" ca="1">INDIRECT(_xlfn.CONCAT("'3. Evaluator Information'!E",$B1675))</f>
        <v>0</v>
      </c>
      <c r="F1675" s="9" cm="1">
        <f t="array" aca="1" ref="F1675" ca="1">INDIRECT(_xlfn.CONCAT("'3. Evaluator Information'!F",$B1675))</f>
        <v>0</v>
      </c>
      <c r="G1675" s="9" cm="1">
        <f t="array" aca="1" ref="G1675" ca="1">IFERROR(VLOOKUP(INDIRECT(_xlfn.CONCAT("'3. Evaluator Information'!G",$B1675)),languages_lookup,2,FALSE),INT(0))</f>
        <v>0</v>
      </c>
      <c r="H1675" s="9">
        <v>84</v>
      </c>
    </row>
    <row r="1676" spans="1:8" x14ac:dyDescent="0.25">
      <c r="A1676" s="9">
        <v>249</v>
      </c>
      <c r="B1676" s="9">
        <v>1937</v>
      </c>
      <c r="C1676" s="9" cm="1">
        <f t="array" aca="1" ref="C1676" ca="1">INDIRECT(_xlfn.CONCAT("'3. Evaluator Information'!C",$B1676))</f>
        <v>0</v>
      </c>
      <c r="D1676" s="9" cm="1">
        <f t="array" aca="1" ref="D1676" ca="1">INDIRECT(_xlfn.CONCAT("'3. Evaluator Information'!D",$B1676))</f>
        <v>0</v>
      </c>
      <c r="E1676" s="9" cm="1">
        <f t="array" aca="1" ref="E1676" ca="1">INDIRECT(_xlfn.CONCAT("'3. Evaluator Information'!E",$B1676))</f>
        <v>0</v>
      </c>
      <c r="F1676" s="9" cm="1">
        <f t="array" aca="1" ref="F1676" ca="1">INDIRECT(_xlfn.CONCAT("'3. Evaluator Information'!F",$B1676))</f>
        <v>0</v>
      </c>
      <c r="G1676" s="9" cm="1">
        <f t="array" aca="1" ref="G1676" ca="1">IFERROR(VLOOKUP(INDIRECT(_xlfn.CONCAT("'3. Evaluator Information'!G",$B1676)),languages_lookup,2,FALSE),INT(0))</f>
        <v>0</v>
      </c>
      <c r="H1676" s="9">
        <v>84</v>
      </c>
    </row>
    <row r="1677" spans="1:8" x14ac:dyDescent="0.25">
      <c r="A1677" s="9">
        <v>249</v>
      </c>
      <c r="B1677" s="9">
        <v>1938</v>
      </c>
      <c r="C1677" s="9" cm="1">
        <f t="array" aca="1" ref="C1677" ca="1">INDIRECT(_xlfn.CONCAT("'3. Evaluator Information'!C",$B1677))</f>
        <v>0</v>
      </c>
      <c r="D1677" s="9" cm="1">
        <f t="array" aca="1" ref="D1677" ca="1">INDIRECT(_xlfn.CONCAT("'3. Evaluator Information'!D",$B1677))</f>
        <v>0</v>
      </c>
      <c r="E1677" s="9" cm="1">
        <f t="array" aca="1" ref="E1677" ca="1">INDIRECT(_xlfn.CONCAT("'3. Evaluator Information'!E",$B1677))</f>
        <v>0</v>
      </c>
      <c r="F1677" s="9" cm="1">
        <f t="array" aca="1" ref="F1677" ca="1">INDIRECT(_xlfn.CONCAT("'3. Evaluator Information'!F",$B1677))</f>
        <v>0</v>
      </c>
      <c r="G1677" s="9" cm="1">
        <f t="array" aca="1" ref="G1677" ca="1">IFERROR(VLOOKUP(INDIRECT(_xlfn.CONCAT("'3. Evaluator Information'!G",$B1677)),languages_lookup,2,FALSE),INT(0))</f>
        <v>0</v>
      </c>
      <c r="H1677" s="9">
        <v>84</v>
      </c>
    </row>
    <row r="1678" spans="1:8" x14ac:dyDescent="0.25">
      <c r="A1678" s="9">
        <v>249</v>
      </c>
      <c r="B1678" s="9">
        <v>1939</v>
      </c>
      <c r="C1678" s="9" cm="1">
        <f t="array" aca="1" ref="C1678" ca="1">INDIRECT(_xlfn.CONCAT("'3. Evaluator Information'!C",$B1678))</f>
        <v>0</v>
      </c>
      <c r="D1678" s="9" cm="1">
        <f t="array" aca="1" ref="D1678" ca="1">INDIRECT(_xlfn.CONCAT("'3. Evaluator Information'!D",$B1678))</f>
        <v>0</v>
      </c>
      <c r="E1678" s="9" cm="1">
        <f t="array" aca="1" ref="E1678" ca="1">INDIRECT(_xlfn.CONCAT("'3. Evaluator Information'!E",$B1678))</f>
        <v>0</v>
      </c>
      <c r="F1678" s="9" cm="1">
        <f t="array" aca="1" ref="F1678" ca="1">INDIRECT(_xlfn.CONCAT("'3. Evaluator Information'!F",$B1678))</f>
        <v>0</v>
      </c>
      <c r="G1678" s="9" cm="1">
        <f t="array" aca="1" ref="G1678" ca="1">IFERROR(VLOOKUP(INDIRECT(_xlfn.CONCAT("'3. Evaluator Information'!G",$B1678)),languages_lookup,2,FALSE),INT(0))</f>
        <v>0</v>
      </c>
      <c r="H1678" s="9">
        <v>84</v>
      </c>
    </row>
    <row r="1679" spans="1:8" x14ac:dyDescent="0.25">
      <c r="A1679" s="9">
        <v>249</v>
      </c>
      <c r="B1679" s="9">
        <v>1940</v>
      </c>
      <c r="C1679" s="9" cm="1">
        <f t="array" aca="1" ref="C1679" ca="1">INDIRECT(_xlfn.CONCAT("'3. Evaluator Information'!C",$B1679))</f>
        <v>0</v>
      </c>
      <c r="D1679" s="9" cm="1">
        <f t="array" aca="1" ref="D1679" ca="1">INDIRECT(_xlfn.CONCAT("'3. Evaluator Information'!D",$B1679))</f>
        <v>0</v>
      </c>
      <c r="E1679" s="9" cm="1">
        <f t="array" aca="1" ref="E1679" ca="1">INDIRECT(_xlfn.CONCAT("'3. Evaluator Information'!E",$B1679))</f>
        <v>0</v>
      </c>
      <c r="F1679" s="9" cm="1">
        <f t="array" aca="1" ref="F1679" ca="1">INDIRECT(_xlfn.CONCAT("'3. Evaluator Information'!F",$B1679))</f>
        <v>0</v>
      </c>
      <c r="G1679" s="9" cm="1">
        <f t="array" aca="1" ref="G1679" ca="1">IFERROR(VLOOKUP(INDIRECT(_xlfn.CONCAT("'3. Evaluator Information'!G",$B1679)),languages_lookup,2,FALSE),INT(0))</f>
        <v>0</v>
      </c>
      <c r="H1679" s="9">
        <v>84</v>
      </c>
    </row>
    <row r="1680" spans="1:8" x14ac:dyDescent="0.25">
      <c r="A1680" s="9">
        <v>249</v>
      </c>
      <c r="B1680" s="9">
        <v>1941</v>
      </c>
      <c r="C1680" s="9" cm="1">
        <f t="array" aca="1" ref="C1680" ca="1">INDIRECT(_xlfn.CONCAT("'3. Evaluator Information'!C",$B1680))</f>
        <v>0</v>
      </c>
      <c r="D1680" s="9" cm="1">
        <f t="array" aca="1" ref="D1680" ca="1">INDIRECT(_xlfn.CONCAT("'3. Evaluator Information'!D",$B1680))</f>
        <v>0</v>
      </c>
      <c r="E1680" s="9" cm="1">
        <f t="array" aca="1" ref="E1680" ca="1">INDIRECT(_xlfn.CONCAT("'3. Evaluator Information'!E",$B1680))</f>
        <v>0</v>
      </c>
      <c r="F1680" s="9" cm="1">
        <f t="array" aca="1" ref="F1680" ca="1">INDIRECT(_xlfn.CONCAT("'3. Evaluator Information'!F",$B1680))</f>
        <v>0</v>
      </c>
      <c r="G1680" s="9" cm="1">
        <f t="array" aca="1" ref="G1680" ca="1">IFERROR(VLOOKUP(INDIRECT(_xlfn.CONCAT("'3. Evaluator Information'!G",$B1680)),languages_lookup,2,FALSE),INT(0))</f>
        <v>0</v>
      </c>
      <c r="H1680" s="9">
        <v>84</v>
      </c>
    </row>
    <row r="1681" spans="1:8" x14ac:dyDescent="0.25">
      <c r="A1681" s="9">
        <v>249</v>
      </c>
      <c r="B1681" s="9">
        <v>1942</v>
      </c>
      <c r="C1681" s="9" cm="1">
        <f t="array" aca="1" ref="C1681" ca="1">INDIRECT(_xlfn.CONCAT("'3. Evaluator Information'!C",$B1681))</f>
        <v>0</v>
      </c>
      <c r="D1681" s="9" cm="1">
        <f t="array" aca="1" ref="D1681" ca="1">INDIRECT(_xlfn.CONCAT("'3. Evaluator Information'!D",$B1681))</f>
        <v>0</v>
      </c>
      <c r="E1681" s="9" cm="1">
        <f t="array" aca="1" ref="E1681" ca="1">INDIRECT(_xlfn.CONCAT("'3. Evaluator Information'!E",$B1681))</f>
        <v>0</v>
      </c>
      <c r="F1681" s="9" cm="1">
        <f t="array" aca="1" ref="F1681" ca="1">INDIRECT(_xlfn.CONCAT("'3. Evaluator Information'!F",$B1681))</f>
        <v>0</v>
      </c>
      <c r="G1681" s="9" cm="1">
        <f t="array" aca="1" ref="G1681" ca="1">IFERROR(VLOOKUP(INDIRECT(_xlfn.CONCAT("'3. Evaluator Information'!G",$B1681)),languages_lookup,2,FALSE),INT(0))</f>
        <v>0</v>
      </c>
      <c r="H1681" s="9">
        <v>84</v>
      </c>
    </row>
    <row r="1682" spans="1:8" x14ac:dyDescent="0.25">
      <c r="A1682" s="9">
        <v>252</v>
      </c>
      <c r="B1682" s="9">
        <v>1946</v>
      </c>
      <c r="C1682" s="9" cm="1">
        <f t="array" aca="1" ref="C1682" ca="1">INDIRECT(_xlfn.CONCAT("'3. Evaluator Information'!C",$B1682))</f>
        <v>0</v>
      </c>
      <c r="D1682" s="9" cm="1">
        <f t="array" aca="1" ref="D1682" ca="1">INDIRECT(_xlfn.CONCAT("'3. Evaluator Information'!D",$B1682))</f>
        <v>0</v>
      </c>
      <c r="E1682" s="9" cm="1">
        <f t="array" aca="1" ref="E1682" ca="1">INDIRECT(_xlfn.CONCAT("'3. Evaluator Information'!E",$B1682))</f>
        <v>0</v>
      </c>
      <c r="F1682" s="9" cm="1">
        <f t="array" aca="1" ref="F1682" ca="1">INDIRECT(_xlfn.CONCAT("'3. Evaluator Information'!F",$B1682))</f>
        <v>0</v>
      </c>
      <c r="G1682" s="9" cm="1">
        <f t="array" aca="1" ref="G1682" ca="1">IFERROR(VLOOKUP(INDIRECT(_xlfn.CONCAT("'3. Evaluator Information'!G",$B1682)),languages_lookup,2,FALSE),INT(0))</f>
        <v>0</v>
      </c>
      <c r="H1682" s="9">
        <v>85</v>
      </c>
    </row>
    <row r="1683" spans="1:8" x14ac:dyDescent="0.25">
      <c r="A1683" s="9">
        <v>252</v>
      </c>
      <c r="B1683" s="9">
        <v>1947</v>
      </c>
      <c r="C1683" s="9" cm="1">
        <f t="array" aca="1" ref="C1683" ca="1">INDIRECT(_xlfn.CONCAT("'3. Evaluator Information'!C",$B1683))</f>
        <v>0</v>
      </c>
      <c r="D1683" s="9" cm="1">
        <f t="array" aca="1" ref="D1683" ca="1">INDIRECT(_xlfn.CONCAT("'3. Evaluator Information'!D",$B1683))</f>
        <v>0</v>
      </c>
      <c r="E1683" s="9" cm="1">
        <f t="array" aca="1" ref="E1683" ca="1">INDIRECT(_xlfn.CONCAT("'3. Evaluator Information'!E",$B1683))</f>
        <v>0</v>
      </c>
      <c r="F1683" s="9" cm="1">
        <f t="array" aca="1" ref="F1683" ca="1">INDIRECT(_xlfn.CONCAT("'3. Evaluator Information'!F",$B1683))</f>
        <v>0</v>
      </c>
      <c r="G1683" s="9" cm="1">
        <f t="array" aca="1" ref="G1683" ca="1">IFERROR(VLOOKUP(INDIRECT(_xlfn.CONCAT("'3. Evaluator Information'!G",$B1683)),languages_lookup,2,FALSE),INT(0))</f>
        <v>0</v>
      </c>
      <c r="H1683" s="9">
        <v>85</v>
      </c>
    </row>
    <row r="1684" spans="1:8" x14ac:dyDescent="0.25">
      <c r="A1684" s="9">
        <v>252</v>
      </c>
      <c r="B1684" s="9">
        <v>1948</v>
      </c>
      <c r="C1684" s="9" cm="1">
        <f t="array" aca="1" ref="C1684" ca="1">INDIRECT(_xlfn.CONCAT("'3. Evaluator Information'!C",$B1684))</f>
        <v>0</v>
      </c>
      <c r="D1684" s="9" cm="1">
        <f t="array" aca="1" ref="D1684" ca="1">INDIRECT(_xlfn.CONCAT("'3. Evaluator Information'!D",$B1684))</f>
        <v>0</v>
      </c>
      <c r="E1684" s="9" cm="1">
        <f t="array" aca="1" ref="E1684" ca="1">INDIRECT(_xlfn.CONCAT("'3. Evaluator Information'!E",$B1684))</f>
        <v>0</v>
      </c>
      <c r="F1684" s="9" cm="1">
        <f t="array" aca="1" ref="F1684" ca="1">INDIRECT(_xlfn.CONCAT("'3. Evaluator Information'!F",$B1684))</f>
        <v>0</v>
      </c>
      <c r="G1684" s="9" cm="1">
        <f t="array" aca="1" ref="G1684" ca="1">IFERROR(VLOOKUP(INDIRECT(_xlfn.CONCAT("'3. Evaluator Information'!G",$B1684)),languages_lookup,2,FALSE),INT(0))</f>
        <v>0</v>
      </c>
      <c r="H1684" s="9">
        <v>85</v>
      </c>
    </row>
    <row r="1685" spans="1:8" x14ac:dyDescent="0.25">
      <c r="A1685" s="9">
        <v>252</v>
      </c>
      <c r="B1685" s="9">
        <v>1949</v>
      </c>
      <c r="C1685" s="9" cm="1">
        <f t="array" aca="1" ref="C1685" ca="1">INDIRECT(_xlfn.CONCAT("'3. Evaluator Information'!C",$B1685))</f>
        <v>0</v>
      </c>
      <c r="D1685" s="9" cm="1">
        <f t="array" aca="1" ref="D1685" ca="1">INDIRECT(_xlfn.CONCAT("'3. Evaluator Information'!D",$B1685))</f>
        <v>0</v>
      </c>
      <c r="E1685" s="9" cm="1">
        <f t="array" aca="1" ref="E1685" ca="1">INDIRECT(_xlfn.CONCAT("'3. Evaluator Information'!E",$B1685))</f>
        <v>0</v>
      </c>
      <c r="F1685" s="9" cm="1">
        <f t="array" aca="1" ref="F1685" ca="1">INDIRECT(_xlfn.CONCAT("'3. Evaluator Information'!F",$B1685))</f>
        <v>0</v>
      </c>
      <c r="G1685" s="9" cm="1">
        <f t="array" aca="1" ref="G1685" ca="1">IFERROR(VLOOKUP(INDIRECT(_xlfn.CONCAT("'3. Evaluator Information'!G",$B1685)),languages_lookup,2,FALSE),INT(0))</f>
        <v>0</v>
      </c>
      <c r="H1685" s="9">
        <v>85</v>
      </c>
    </row>
    <row r="1686" spans="1:8" x14ac:dyDescent="0.25">
      <c r="A1686" s="9">
        <v>252</v>
      </c>
      <c r="B1686" s="9">
        <v>1950</v>
      </c>
      <c r="C1686" s="9" cm="1">
        <f t="array" aca="1" ref="C1686" ca="1">INDIRECT(_xlfn.CONCAT("'3. Evaluator Information'!C",$B1686))</f>
        <v>0</v>
      </c>
      <c r="D1686" s="9" cm="1">
        <f t="array" aca="1" ref="D1686" ca="1">INDIRECT(_xlfn.CONCAT("'3. Evaluator Information'!D",$B1686))</f>
        <v>0</v>
      </c>
      <c r="E1686" s="9" cm="1">
        <f t="array" aca="1" ref="E1686" ca="1">INDIRECT(_xlfn.CONCAT("'3. Evaluator Information'!E",$B1686))</f>
        <v>0</v>
      </c>
      <c r="F1686" s="9" cm="1">
        <f t="array" aca="1" ref="F1686" ca="1">INDIRECT(_xlfn.CONCAT("'3. Evaluator Information'!F",$B1686))</f>
        <v>0</v>
      </c>
      <c r="G1686" s="9" cm="1">
        <f t="array" aca="1" ref="G1686" ca="1">IFERROR(VLOOKUP(INDIRECT(_xlfn.CONCAT("'3. Evaluator Information'!G",$B1686)),languages_lookup,2,FALSE),INT(0))</f>
        <v>0</v>
      </c>
      <c r="H1686" s="9">
        <v>85</v>
      </c>
    </row>
    <row r="1687" spans="1:8" x14ac:dyDescent="0.25">
      <c r="A1687" s="9">
        <v>252</v>
      </c>
      <c r="B1687" s="9">
        <v>1951</v>
      </c>
      <c r="C1687" s="9" cm="1">
        <f t="array" aca="1" ref="C1687" ca="1">INDIRECT(_xlfn.CONCAT("'3. Evaluator Information'!C",$B1687))</f>
        <v>0</v>
      </c>
      <c r="D1687" s="9" cm="1">
        <f t="array" aca="1" ref="D1687" ca="1">INDIRECT(_xlfn.CONCAT("'3. Evaluator Information'!D",$B1687))</f>
        <v>0</v>
      </c>
      <c r="E1687" s="9" cm="1">
        <f t="array" aca="1" ref="E1687" ca="1">INDIRECT(_xlfn.CONCAT("'3. Evaluator Information'!E",$B1687))</f>
        <v>0</v>
      </c>
      <c r="F1687" s="9" cm="1">
        <f t="array" aca="1" ref="F1687" ca="1">INDIRECT(_xlfn.CONCAT("'3. Evaluator Information'!F",$B1687))</f>
        <v>0</v>
      </c>
      <c r="G1687" s="9" cm="1">
        <f t="array" aca="1" ref="G1687" ca="1">IFERROR(VLOOKUP(INDIRECT(_xlfn.CONCAT("'3. Evaluator Information'!G",$B1687)),languages_lookup,2,FALSE),INT(0))</f>
        <v>0</v>
      </c>
      <c r="H1687" s="9">
        <v>85</v>
      </c>
    </row>
    <row r="1688" spans="1:8" x14ac:dyDescent="0.25">
      <c r="A1688" s="9">
        <v>252</v>
      </c>
      <c r="B1688" s="9">
        <v>1952</v>
      </c>
      <c r="C1688" s="9" cm="1">
        <f t="array" aca="1" ref="C1688" ca="1">INDIRECT(_xlfn.CONCAT("'3. Evaluator Information'!C",$B1688))</f>
        <v>0</v>
      </c>
      <c r="D1688" s="9" cm="1">
        <f t="array" aca="1" ref="D1688" ca="1">INDIRECT(_xlfn.CONCAT("'3. Evaluator Information'!D",$B1688))</f>
        <v>0</v>
      </c>
      <c r="E1688" s="9" cm="1">
        <f t="array" aca="1" ref="E1688" ca="1">INDIRECT(_xlfn.CONCAT("'3. Evaluator Information'!E",$B1688))</f>
        <v>0</v>
      </c>
      <c r="F1688" s="9" cm="1">
        <f t="array" aca="1" ref="F1688" ca="1">INDIRECT(_xlfn.CONCAT("'3. Evaluator Information'!F",$B1688))</f>
        <v>0</v>
      </c>
      <c r="G1688" s="9" cm="1">
        <f t="array" aca="1" ref="G1688" ca="1">IFERROR(VLOOKUP(INDIRECT(_xlfn.CONCAT("'3. Evaluator Information'!G",$B1688)),languages_lookup,2,FALSE),INT(0))</f>
        <v>0</v>
      </c>
      <c r="H1688" s="9">
        <v>85</v>
      </c>
    </row>
    <row r="1689" spans="1:8" x14ac:dyDescent="0.25">
      <c r="A1689" s="9">
        <v>252</v>
      </c>
      <c r="B1689" s="9">
        <v>1953</v>
      </c>
      <c r="C1689" s="9" cm="1">
        <f t="array" aca="1" ref="C1689" ca="1">INDIRECT(_xlfn.CONCAT("'3. Evaluator Information'!C",$B1689))</f>
        <v>0</v>
      </c>
      <c r="D1689" s="9" cm="1">
        <f t="array" aca="1" ref="D1689" ca="1">INDIRECT(_xlfn.CONCAT("'3. Evaluator Information'!D",$B1689))</f>
        <v>0</v>
      </c>
      <c r="E1689" s="9" cm="1">
        <f t="array" aca="1" ref="E1689" ca="1">INDIRECT(_xlfn.CONCAT("'3. Evaluator Information'!E",$B1689))</f>
        <v>0</v>
      </c>
      <c r="F1689" s="9" cm="1">
        <f t="array" aca="1" ref="F1689" ca="1">INDIRECT(_xlfn.CONCAT("'3. Evaluator Information'!F",$B1689))</f>
        <v>0</v>
      </c>
      <c r="G1689" s="9" cm="1">
        <f t="array" aca="1" ref="G1689" ca="1">IFERROR(VLOOKUP(INDIRECT(_xlfn.CONCAT("'3. Evaluator Information'!G",$B1689)),languages_lookup,2,FALSE),INT(0))</f>
        <v>0</v>
      </c>
      <c r="H1689" s="9">
        <v>85</v>
      </c>
    </row>
    <row r="1690" spans="1:8" x14ac:dyDescent="0.25">
      <c r="A1690" s="9">
        <v>252</v>
      </c>
      <c r="B1690" s="9">
        <v>1954</v>
      </c>
      <c r="C1690" s="9" cm="1">
        <f t="array" aca="1" ref="C1690" ca="1">INDIRECT(_xlfn.CONCAT("'3. Evaluator Information'!C",$B1690))</f>
        <v>0</v>
      </c>
      <c r="D1690" s="9" cm="1">
        <f t="array" aca="1" ref="D1690" ca="1">INDIRECT(_xlfn.CONCAT("'3. Evaluator Information'!D",$B1690))</f>
        <v>0</v>
      </c>
      <c r="E1690" s="9" cm="1">
        <f t="array" aca="1" ref="E1690" ca="1">INDIRECT(_xlfn.CONCAT("'3. Evaluator Information'!E",$B1690))</f>
        <v>0</v>
      </c>
      <c r="F1690" s="9" cm="1">
        <f t="array" aca="1" ref="F1690" ca="1">INDIRECT(_xlfn.CONCAT("'3. Evaluator Information'!F",$B1690))</f>
        <v>0</v>
      </c>
      <c r="G1690" s="9" cm="1">
        <f t="array" aca="1" ref="G1690" ca="1">IFERROR(VLOOKUP(INDIRECT(_xlfn.CONCAT("'3. Evaluator Information'!G",$B1690)),languages_lookup,2,FALSE),INT(0))</f>
        <v>0</v>
      </c>
      <c r="H1690" s="9">
        <v>85</v>
      </c>
    </row>
    <row r="1691" spans="1:8" x14ac:dyDescent="0.25">
      <c r="A1691" s="9">
        <v>252</v>
      </c>
      <c r="B1691" s="9">
        <v>1955</v>
      </c>
      <c r="C1691" s="9" cm="1">
        <f t="array" aca="1" ref="C1691" ca="1">INDIRECT(_xlfn.CONCAT("'3. Evaluator Information'!C",$B1691))</f>
        <v>0</v>
      </c>
      <c r="D1691" s="9" cm="1">
        <f t="array" aca="1" ref="D1691" ca="1">INDIRECT(_xlfn.CONCAT("'3. Evaluator Information'!D",$B1691))</f>
        <v>0</v>
      </c>
      <c r="E1691" s="9" cm="1">
        <f t="array" aca="1" ref="E1691" ca="1">INDIRECT(_xlfn.CONCAT("'3. Evaluator Information'!E",$B1691))</f>
        <v>0</v>
      </c>
      <c r="F1691" s="9" cm="1">
        <f t="array" aca="1" ref="F1691" ca="1">INDIRECT(_xlfn.CONCAT("'3. Evaluator Information'!F",$B1691))</f>
        <v>0</v>
      </c>
      <c r="G1691" s="9" cm="1">
        <f t="array" aca="1" ref="G1691" ca="1">IFERROR(VLOOKUP(INDIRECT(_xlfn.CONCAT("'3. Evaluator Information'!G",$B1691)),languages_lookup,2,FALSE),INT(0))</f>
        <v>0</v>
      </c>
      <c r="H1691" s="9">
        <v>85</v>
      </c>
    </row>
    <row r="1692" spans="1:8" x14ac:dyDescent="0.25">
      <c r="A1692" s="9">
        <v>252</v>
      </c>
      <c r="B1692" s="9">
        <v>1956</v>
      </c>
      <c r="C1692" s="9" cm="1">
        <f t="array" aca="1" ref="C1692" ca="1">INDIRECT(_xlfn.CONCAT("'3. Evaluator Information'!C",$B1692))</f>
        <v>0</v>
      </c>
      <c r="D1692" s="9" cm="1">
        <f t="array" aca="1" ref="D1692" ca="1">INDIRECT(_xlfn.CONCAT("'3. Evaluator Information'!D",$B1692))</f>
        <v>0</v>
      </c>
      <c r="E1692" s="9" cm="1">
        <f t="array" aca="1" ref="E1692" ca="1">INDIRECT(_xlfn.CONCAT("'3. Evaluator Information'!E",$B1692))</f>
        <v>0</v>
      </c>
      <c r="F1692" s="9" cm="1">
        <f t="array" aca="1" ref="F1692" ca="1">INDIRECT(_xlfn.CONCAT("'3. Evaluator Information'!F",$B1692))</f>
        <v>0</v>
      </c>
      <c r="G1692" s="9" cm="1">
        <f t="array" aca="1" ref="G1692" ca="1">IFERROR(VLOOKUP(INDIRECT(_xlfn.CONCAT("'3. Evaluator Information'!G",$B1692)),languages_lookup,2,FALSE),INT(0))</f>
        <v>0</v>
      </c>
      <c r="H1692" s="9">
        <v>85</v>
      </c>
    </row>
    <row r="1693" spans="1:8" x14ac:dyDescent="0.25">
      <c r="A1693" s="9">
        <v>252</v>
      </c>
      <c r="B1693" s="9">
        <v>1957</v>
      </c>
      <c r="C1693" s="9" cm="1">
        <f t="array" aca="1" ref="C1693" ca="1">INDIRECT(_xlfn.CONCAT("'3. Evaluator Information'!C",$B1693))</f>
        <v>0</v>
      </c>
      <c r="D1693" s="9" cm="1">
        <f t="array" aca="1" ref="D1693" ca="1">INDIRECT(_xlfn.CONCAT("'3. Evaluator Information'!D",$B1693))</f>
        <v>0</v>
      </c>
      <c r="E1693" s="9" cm="1">
        <f t="array" aca="1" ref="E1693" ca="1">INDIRECT(_xlfn.CONCAT("'3. Evaluator Information'!E",$B1693))</f>
        <v>0</v>
      </c>
      <c r="F1693" s="9" cm="1">
        <f t="array" aca="1" ref="F1693" ca="1">INDIRECT(_xlfn.CONCAT("'3. Evaluator Information'!F",$B1693))</f>
        <v>0</v>
      </c>
      <c r="G1693" s="9" cm="1">
        <f t="array" aca="1" ref="G1693" ca="1">IFERROR(VLOOKUP(INDIRECT(_xlfn.CONCAT("'3. Evaluator Information'!G",$B1693)),languages_lookup,2,FALSE),INT(0))</f>
        <v>0</v>
      </c>
      <c r="H1693" s="9">
        <v>85</v>
      </c>
    </row>
    <row r="1694" spans="1:8" x14ac:dyDescent="0.25">
      <c r="A1694" s="9">
        <v>252</v>
      </c>
      <c r="B1694" s="9">
        <v>1958</v>
      </c>
      <c r="C1694" s="9" cm="1">
        <f t="array" aca="1" ref="C1694" ca="1">INDIRECT(_xlfn.CONCAT("'3. Evaluator Information'!C",$B1694))</f>
        <v>0</v>
      </c>
      <c r="D1694" s="9" cm="1">
        <f t="array" aca="1" ref="D1694" ca="1">INDIRECT(_xlfn.CONCAT("'3. Evaluator Information'!D",$B1694))</f>
        <v>0</v>
      </c>
      <c r="E1694" s="9" cm="1">
        <f t="array" aca="1" ref="E1694" ca="1">INDIRECT(_xlfn.CONCAT("'3. Evaluator Information'!E",$B1694))</f>
        <v>0</v>
      </c>
      <c r="F1694" s="9" cm="1">
        <f t="array" aca="1" ref="F1694" ca="1">INDIRECT(_xlfn.CONCAT("'3. Evaluator Information'!F",$B1694))</f>
        <v>0</v>
      </c>
      <c r="G1694" s="9" cm="1">
        <f t="array" aca="1" ref="G1694" ca="1">IFERROR(VLOOKUP(INDIRECT(_xlfn.CONCAT("'3. Evaluator Information'!G",$B1694)),languages_lookup,2,FALSE),INT(0))</f>
        <v>0</v>
      </c>
      <c r="H1694" s="9">
        <v>85</v>
      </c>
    </row>
    <row r="1695" spans="1:8" x14ac:dyDescent="0.25">
      <c r="A1695" s="9">
        <v>252</v>
      </c>
      <c r="B1695" s="9">
        <v>1959</v>
      </c>
      <c r="C1695" s="9" cm="1">
        <f t="array" aca="1" ref="C1695" ca="1">INDIRECT(_xlfn.CONCAT("'3. Evaluator Information'!C",$B1695))</f>
        <v>0</v>
      </c>
      <c r="D1695" s="9" cm="1">
        <f t="array" aca="1" ref="D1695" ca="1">INDIRECT(_xlfn.CONCAT("'3. Evaluator Information'!D",$B1695))</f>
        <v>0</v>
      </c>
      <c r="E1695" s="9" cm="1">
        <f t="array" aca="1" ref="E1695" ca="1">INDIRECT(_xlfn.CONCAT("'3. Evaluator Information'!E",$B1695))</f>
        <v>0</v>
      </c>
      <c r="F1695" s="9" cm="1">
        <f t="array" aca="1" ref="F1695" ca="1">INDIRECT(_xlfn.CONCAT("'3. Evaluator Information'!F",$B1695))</f>
        <v>0</v>
      </c>
      <c r="G1695" s="9" cm="1">
        <f t="array" aca="1" ref="G1695" ca="1">IFERROR(VLOOKUP(INDIRECT(_xlfn.CONCAT("'3. Evaluator Information'!G",$B1695)),languages_lookup,2,FALSE),INT(0))</f>
        <v>0</v>
      </c>
      <c r="H1695" s="9">
        <v>85</v>
      </c>
    </row>
    <row r="1696" spans="1:8" x14ac:dyDescent="0.25">
      <c r="A1696" s="9">
        <v>252</v>
      </c>
      <c r="B1696" s="9">
        <v>1960</v>
      </c>
      <c r="C1696" s="9" cm="1">
        <f t="array" aca="1" ref="C1696" ca="1">INDIRECT(_xlfn.CONCAT("'3. Evaluator Information'!C",$B1696))</f>
        <v>0</v>
      </c>
      <c r="D1696" s="9" cm="1">
        <f t="array" aca="1" ref="D1696" ca="1">INDIRECT(_xlfn.CONCAT("'3. Evaluator Information'!D",$B1696))</f>
        <v>0</v>
      </c>
      <c r="E1696" s="9" cm="1">
        <f t="array" aca="1" ref="E1696" ca="1">INDIRECT(_xlfn.CONCAT("'3. Evaluator Information'!E",$B1696))</f>
        <v>0</v>
      </c>
      <c r="F1696" s="9" cm="1">
        <f t="array" aca="1" ref="F1696" ca="1">INDIRECT(_xlfn.CONCAT("'3. Evaluator Information'!F",$B1696))</f>
        <v>0</v>
      </c>
      <c r="G1696" s="9" cm="1">
        <f t="array" aca="1" ref="G1696" ca="1">IFERROR(VLOOKUP(INDIRECT(_xlfn.CONCAT("'3. Evaluator Information'!G",$B1696)),languages_lookup,2,FALSE),INT(0))</f>
        <v>0</v>
      </c>
      <c r="H1696" s="9">
        <v>85</v>
      </c>
    </row>
    <row r="1697" spans="1:8" x14ac:dyDescent="0.25">
      <c r="A1697" s="9">
        <v>252</v>
      </c>
      <c r="B1697" s="9">
        <v>1961</v>
      </c>
      <c r="C1697" s="9" cm="1">
        <f t="array" aca="1" ref="C1697" ca="1">INDIRECT(_xlfn.CONCAT("'3. Evaluator Information'!C",$B1697))</f>
        <v>0</v>
      </c>
      <c r="D1697" s="9" cm="1">
        <f t="array" aca="1" ref="D1697" ca="1">INDIRECT(_xlfn.CONCAT("'3. Evaluator Information'!D",$B1697))</f>
        <v>0</v>
      </c>
      <c r="E1697" s="9" cm="1">
        <f t="array" aca="1" ref="E1697" ca="1">INDIRECT(_xlfn.CONCAT("'3. Evaluator Information'!E",$B1697))</f>
        <v>0</v>
      </c>
      <c r="F1697" s="9" cm="1">
        <f t="array" aca="1" ref="F1697" ca="1">INDIRECT(_xlfn.CONCAT("'3. Evaluator Information'!F",$B1697))</f>
        <v>0</v>
      </c>
      <c r="G1697" s="9" cm="1">
        <f t="array" aca="1" ref="G1697" ca="1">IFERROR(VLOOKUP(INDIRECT(_xlfn.CONCAT("'3. Evaluator Information'!G",$B1697)),languages_lookup,2,FALSE),INT(0))</f>
        <v>0</v>
      </c>
      <c r="H1697" s="9">
        <v>85</v>
      </c>
    </row>
    <row r="1698" spans="1:8" x14ac:dyDescent="0.25">
      <c r="A1698" s="9">
        <v>252</v>
      </c>
      <c r="B1698" s="9">
        <v>1962</v>
      </c>
      <c r="C1698" s="9" cm="1">
        <f t="array" aca="1" ref="C1698" ca="1">INDIRECT(_xlfn.CONCAT("'3. Evaluator Information'!C",$B1698))</f>
        <v>0</v>
      </c>
      <c r="D1698" s="9" cm="1">
        <f t="array" aca="1" ref="D1698" ca="1">INDIRECT(_xlfn.CONCAT("'3. Evaluator Information'!D",$B1698))</f>
        <v>0</v>
      </c>
      <c r="E1698" s="9" cm="1">
        <f t="array" aca="1" ref="E1698" ca="1">INDIRECT(_xlfn.CONCAT("'3. Evaluator Information'!E",$B1698))</f>
        <v>0</v>
      </c>
      <c r="F1698" s="9" cm="1">
        <f t="array" aca="1" ref="F1698" ca="1">INDIRECT(_xlfn.CONCAT("'3. Evaluator Information'!F",$B1698))</f>
        <v>0</v>
      </c>
      <c r="G1698" s="9" cm="1">
        <f t="array" aca="1" ref="G1698" ca="1">IFERROR(VLOOKUP(INDIRECT(_xlfn.CONCAT("'3. Evaluator Information'!G",$B1698)),languages_lookup,2,FALSE),INT(0))</f>
        <v>0</v>
      </c>
      <c r="H1698" s="9">
        <v>85</v>
      </c>
    </row>
    <row r="1699" spans="1:8" x14ac:dyDescent="0.25">
      <c r="A1699" s="9">
        <v>252</v>
      </c>
      <c r="B1699" s="9">
        <v>1963</v>
      </c>
      <c r="C1699" s="9" cm="1">
        <f t="array" aca="1" ref="C1699" ca="1">INDIRECT(_xlfn.CONCAT("'3. Evaluator Information'!C",$B1699))</f>
        <v>0</v>
      </c>
      <c r="D1699" s="9" cm="1">
        <f t="array" aca="1" ref="D1699" ca="1">INDIRECT(_xlfn.CONCAT("'3. Evaluator Information'!D",$B1699))</f>
        <v>0</v>
      </c>
      <c r="E1699" s="9" cm="1">
        <f t="array" aca="1" ref="E1699" ca="1">INDIRECT(_xlfn.CONCAT("'3. Evaluator Information'!E",$B1699))</f>
        <v>0</v>
      </c>
      <c r="F1699" s="9" cm="1">
        <f t="array" aca="1" ref="F1699" ca="1">INDIRECT(_xlfn.CONCAT("'3. Evaluator Information'!F",$B1699))</f>
        <v>0</v>
      </c>
      <c r="G1699" s="9" cm="1">
        <f t="array" aca="1" ref="G1699" ca="1">IFERROR(VLOOKUP(INDIRECT(_xlfn.CONCAT("'3. Evaluator Information'!G",$B1699)),languages_lookup,2,FALSE),INT(0))</f>
        <v>0</v>
      </c>
      <c r="H1699" s="9">
        <v>85</v>
      </c>
    </row>
    <row r="1700" spans="1:8" x14ac:dyDescent="0.25">
      <c r="A1700" s="9">
        <v>252</v>
      </c>
      <c r="B1700" s="9">
        <v>1964</v>
      </c>
      <c r="C1700" s="9" cm="1">
        <f t="array" aca="1" ref="C1700" ca="1">INDIRECT(_xlfn.CONCAT("'3. Evaluator Information'!C",$B1700))</f>
        <v>0</v>
      </c>
      <c r="D1700" s="9" cm="1">
        <f t="array" aca="1" ref="D1700" ca="1">INDIRECT(_xlfn.CONCAT("'3. Evaluator Information'!D",$B1700))</f>
        <v>0</v>
      </c>
      <c r="E1700" s="9" cm="1">
        <f t="array" aca="1" ref="E1700" ca="1">INDIRECT(_xlfn.CONCAT("'3. Evaluator Information'!E",$B1700))</f>
        <v>0</v>
      </c>
      <c r="F1700" s="9" cm="1">
        <f t="array" aca="1" ref="F1700" ca="1">INDIRECT(_xlfn.CONCAT("'3. Evaluator Information'!F",$B1700))</f>
        <v>0</v>
      </c>
      <c r="G1700" s="9" cm="1">
        <f t="array" aca="1" ref="G1700" ca="1">IFERROR(VLOOKUP(INDIRECT(_xlfn.CONCAT("'3. Evaluator Information'!G",$B1700)),languages_lookup,2,FALSE),INT(0))</f>
        <v>0</v>
      </c>
      <c r="H1700" s="9">
        <v>85</v>
      </c>
    </row>
    <row r="1701" spans="1:8" x14ac:dyDescent="0.25">
      <c r="A1701" s="9">
        <v>252</v>
      </c>
      <c r="B1701" s="9">
        <v>1965</v>
      </c>
      <c r="C1701" s="9" cm="1">
        <f t="array" aca="1" ref="C1701" ca="1">INDIRECT(_xlfn.CONCAT("'3. Evaluator Information'!C",$B1701))</f>
        <v>0</v>
      </c>
      <c r="D1701" s="9" cm="1">
        <f t="array" aca="1" ref="D1701" ca="1">INDIRECT(_xlfn.CONCAT("'3. Evaluator Information'!D",$B1701))</f>
        <v>0</v>
      </c>
      <c r="E1701" s="9" cm="1">
        <f t="array" aca="1" ref="E1701" ca="1">INDIRECT(_xlfn.CONCAT("'3. Evaluator Information'!E",$B1701))</f>
        <v>0</v>
      </c>
      <c r="F1701" s="9" cm="1">
        <f t="array" aca="1" ref="F1701" ca="1">INDIRECT(_xlfn.CONCAT("'3. Evaluator Information'!F",$B1701))</f>
        <v>0</v>
      </c>
      <c r="G1701" s="9" cm="1">
        <f t="array" aca="1" ref="G1701" ca="1">IFERROR(VLOOKUP(INDIRECT(_xlfn.CONCAT("'3. Evaluator Information'!G",$B1701)),languages_lookup,2,FALSE),INT(0))</f>
        <v>0</v>
      </c>
      <c r="H1701" s="9">
        <v>85</v>
      </c>
    </row>
    <row r="1702" spans="1:8" x14ac:dyDescent="0.25">
      <c r="A1702" s="9">
        <v>255</v>
      </c>
      <c r="B1702" s="9">
        <v>1969</v>
      </c>
      <c r="C1702" s="9" cm="1">
        <f t="array" aca="1" ref="C1702" ca="1">INDIRECT(_xlfn.CONCAT("'3. Evaluator Information'!C",$B1702))</f>
        <v>0</v>
      </c>
      <c r="D1702" s="9" cm="1">
        <f t="array" aca="1" ref="D1702" ca="1">INDIRECT(_xlfn.CONCAT("'3. Evaluator Information'!D",$B1702))</f>
        <v>0</v>
      </c>
      <c r="E1702" s="9" cm="1">
        <f t="array" aca="1" ref="E1702" ca="1">INDIRECT(_xlfn.CONCAT("'3. Evaluator Information'!E",$B1702))</f>
        <v>0</v>
      </c>
      <c r="F1702" s="9" cm="1">
        <f t="array" aca="1" ref="F1702" ca="1">INDIRECT(_xlfn.CONCAT("'3. Evaluator Information'!F",$B1702))</f>
        <v>0</v>
      </c>
      <c r="G1702" s="9" cm="1">
        <f t="array" aca="1" ref="G1702" ca="1">IFERROR(VLOOKUP(INDIRECT(_xlfn.CONCAT("'3. Evaluator Information'!G",$B1702)),languages_lookup,2,FALSE),INT(0))</f>
        <v>0</v>
      </c>
      <c r="H1702" s="9">
        <v>86</v>
      </c>
    </row>
    <row r="1703" spans="1:8" x14ac:dyDescent="0.25">
      <c r="A1703" s="9">
        <v>255</v>
      </c>
      <c r="B1703" s="9">
        <v>1970</v>
      </c>
      <c r="C1703" s="9" cm="1">
        <f t="array" aca="1" ref="C1703" ca="1">INDIRECT(_xlfn.CONCAT("'3. Evaluator Information'!C",$B1703))</f>
        <v>0</v>
      </c>
      <c r="D1703" s="9" cm="1">
        <f t="array" aca="1" ref="D1703" ca="1">INDIRECT(_xlfn.CONCAT("'3. Evaluator Information'!D",$B1703))</f>
        <v>0</v>
      </c>
      <c r="E1703" s="9" cm="1">
        <f t="array" aca="1" ref="E1703" ca="1">INDIRECT(_xlfn.CONCAT("'3. Evaluator Information'!E",$B1703))</f>
        <v>0</v>
      </c>
      <c r="F1703" s="9" cm="1">
        <f t="array" aca="1" ref="F1703" ca="1">INDIRECT(_xlfn.CONCAT("'3. Evaluator Information'!F",$B1703))</f>
        <v>0</v>
      </c>
      <c r="G1703" s="9" cm="1">
        <f t="array" aca="1" ref="G1703" ca="1">IFERROR(VLOOKUP(INDIRECT(_xlfn.CONCAT("'3. Evaluator Information'!G",$B1703)),languages_lookup,2,FALSE),INT(0))</f>
        <v>0</v>
      </c>
      <c r="H1703" s="9">
        <v>86</v>
      </c>
    </row>
    <row r="1704" spans="1:8" x14ac:dyDescent="0.25">
      <c r="A1704" s="9">
        <v>255</v>
      </c>
      <c r="B1704" s="9">
        <v>1971</v>
      </c>
      <c r="C1704" s="9" cm="1">
        <f t="array" aca="1" ref="C1704" ca="1">INDIRECT(_xlfn.CONCAT("'3. Evaluator Information'!C",$B1704))</f>
        <v>0</v>
      </c>
      <c r="D1704" s="9" cm="1">
        <f t="array" aca="1" ref="D1704" ca="1">INDIRECT(_xlfn.CONCAT("'3. Evaluator Information'!D",$B1704))</f>
        <v>0</v>
      </c>
      <c r="E1704" s="9" cm="1">
        <f t="array" aca="1" ref="E1704" ca="1">INDIRECT(_xlfn.CONCAT("'3. Evaluator Information'!E",$B1704))</f>
        <v>0</v>
      </c>
      <c r="F1704" s="9" cm="1">
        <f t="array" aca="1" ref="F1704" ca="1">INDIRECT(_xlfn.CONCAT("'3. Evaluator Information'!F",$B1704))</f>
        <v>0</v>
      </c>
      <c r="G1704" s="9" cm="1">
        <f t="array" aca="1" ref="G1704" ca="1">IFERROR(VLOOKUP(INDIRECT(_xlfn.CONCAT("'3. Evaluator Information'!G",$B1704)),languages_lookup,2,FALSE),INT(0))</f>
        <v>0</v>
      </c>
      <c r="H1704" s="9">
        <v>86</v>
      </c>
    </row>
    <row r="1705" spans="1:8" x14ac:dyDescent="0.25">
      <c r="A1705" s="9">
        <v>255</v>
      </c>
      <c r="B1705" s="9">
        <v>1972</v>
      </c>
      <c r="C1705" s="9" cm="1">
        <f t="array" aca="1" ref="C1705" ca="1">INDIRECT(_xlfn.CONCAT("'3. Evaluator Information'!C",$B1705))</f>
        <v>0</v>
      </c>
      <c r="D1705" s="9" cm="1">
        <f t="array" aca="1" ref="D1705" ca="1">INDIRECT(_xlfn.CONCAT("'3. Evaluator Information'!D",$B1705))</f>
        <v>0</v>
      </c>
      <c r="E1705" s="9" cm="1">
        <f t="array" aca="1" ref="E1705" ca="1">INDIRECT(_xlfn.CONCAT("'3. Evaluator Information'!E",$B1705))</f>
        <v>0</v>
      </c>
      <c r="F1705" s="9" cm="1">
        <f t="array" aca="1" ref="F1705" ca="1">INDIRECT(_xlfn.CONCAT("'3. Evaluator Information'!F",$B1705))</f>
        <v>0</v>
      </c>
      <c r="G1705" s="9" cm="1">
        <f t="array" aca="1" ref="G1705" ca="1">IFERROR(VLOOKUP(INDIRECT(_xlfn.CONCAT("'3. Evaluator Information'!G",$B1705)),languages_lookup,2,FALSE),INT(0))</f>
        <v>0</v>
      </c>
      <c r="H1705" s="9">
        <v>86</v>
      </c>
    </row>
    <row r="1706" spans="1:8" x14ac:dyDescent="0.25">
      <c r="A1706" s="9">
        <v>255</v>
      </c>
      <c r="B1706" s="9">
        <v>1973</v>
      </c>
      <c r="C1706" s="9" cm="1">
        <f t="array" aca="1" ref="C1706" ca="1">INDIRECT(_xlfn.CONCAT("'3. Evaluator Information'!C",$B1706))</f>
        <v>0</v>
      </c>
      <c r="D1706" s="9" cm="1">
        <f t="array" aca="1" ref="D1706" ca="1">INDIRECT(_xlfn.CONCAT("'3. Evaluator Information'!D",$B1706))</f>
        <v>0</v>
      </c>
      <c r="E1706" s="9" cm="1">
        <f t="array" aca="1" ref="E1706" ca="1">INDIRECT(_xlfn.CONCAT("'3. Evaluator Information'!E",$B1706))</f>
        <v>0</v>
      </c>
      <c r="F1706" s="9" cm="1">
        <f t="array" aca="1" ref="F1706" ca="1">INDIRECT(_xlfn.CONCAT("'3. Evaluator Information'!F",$B1706))</f>
        <v>0</v>
      </c>
      <c r="G1706" s="9" cm="1">
        <f t="array" aca="1" ref="G1706" ca="1">IFERROR(VLOOKUP(INDIRECT(_xlfn.CONCAT("'3. Evaluator Information'!G",$B1706)),languages_lookup,2,FALSE),INT(0))</f>
        <v>0</v>
      </c>
      <c r="H1706" s="9">
        <v>86</v>
      </c>
    </row>
    <row r="1707" spans="1:8" x14ac:dyDescent="0.25">
      <c r="A1707" s="9">
        <v>255</v>
      </c>
      <c r="B1707" s="9">
        <v>1974</v>
      </c>
      <c r="C1707" s="9" cm="1">
        <f t="array" aca="1" ref="C1707" ca="1">INDIRECT(_xlfn.CONCAT("'3. Evaluator Information'!C",$B1707))</f>
        <v>0</v>
      </c>
      <c r="D1707" s="9" cm="1">
        <f t="array" aca="1" ref="D1707" ca="1">INDIRECT(_xlfn.CONCAT("'3. Evaluator Information'!D",$B1707))</f>
        <v>0</v>
      </c>
      <c r="E1707" s="9" cm="1">
        <f t="array" aca="1" ref="E1707" ca="1">INDIRECT(_xlfn.CONCAT("'3. Evaluator Information'!E",$B1707))</f>
        <v>0</v>
      </c>
      <c r="F1707" s="9" cm="1">
        <f t="array" aca="1" ref="F1707" ca="1">INDIRECT(_xlfn.CONCAT("'3. Evaluator Information'!F",$B1707))</f>
        <v>0</v>
      </c>
      <c r="G1707" s="9" cm="1">
        <f t="array" aca="1" ref="G1707" ca="1">IFERROR(VLOOKUP(INDIRECT(_xlfn.CONCAT("'3. Evaluator Information'!G",$B1707)),languages_lookup,2,FALSE),INT(0))</f>
        <v>0</v>
      </c>
      <c r="H1707" s="9">
        <v>86</v>
      </c>
    </row>
    <row r="1708" spans="1:8" x14ac:dyDescent="0.25">
      <c r="A1708" s="9">
        <v>255</v>
      </c>
      <c r="B1708" s="9">
        <v>1975</v>
      </c>
      <c r="C1708" s="9" cm="1">
        <f t="array" aca="1" ref="C1708" ca="1">INDIRECT(_xlfn.CONCAT("'3. Evaluator Information'!C",$B1708))</f>
        <v>0</v>
      </c>
      <c r="D1708" s="9" cm="1">
        <f t="array" aca="1" ref="D1708" ca="1">INDIRECT(_xlfn.CONCAT("'3. Evaluator Information'!D",$B1708))</f>
        <v>0</v>
      </c>
      <c r="E1708" s="9" cm="1">
        <f t="array" aca="1" ref="E1708" ca="1">INDIRECT(_xlfn.CONCAT("'3. Evaluator Information'!E",$B1708))</f>
        <v>0</v>
      </c>
      <c r="F1708" s="9" cm="1">
        <f t="array" aca="1" ref="F1708" ca="1">INDIRECT(_xlfn.CONCAT("'3. Evaluator Information'!F",$B1708))</f>
        <v>0</v>
      </c>
      <c r="G1708" s="9" cm="1">
        <f t="array" aca="1" ref="G1708" ca="1">IFERROR(VLOOKUP(INDIRECT(_xlfn.CONCAT("'3. Evaluator Information'!G",$B1708)),languages_lookup,2,FALSE),INT(0))</f>
        <v>0</v>
      </c>
      <c r="H1708" s="9">
        <v>86</v>
      </c>
    </row>
    <row r="1709" spans="1:8" x14ac:dyDescent="0.25">
      <c r="A1709" s="9">
        <v>255</v>
      </c>
      <c r="B1709" s="9">
        <v>1976</v>
      </c>
      <c r="C1709" s="9" cm="1">
        <f t="array" aca="1" ref="C1709" ca="1">INDIRECT(_xlfn.CONCAT("'3. Evaluator Information'!C",$B1709))</f>
        <v>0</v>
      </c>
      <c r="D1709" s="9" cm="1">
        <f t="array" aca="1" ref="D1709" ca="1">INDIRECT(_xlfn.CONCAT("'3. Evaluator Information'!D",$B1709))</f>
        <v>0</v>
      </c>
      <c r="E1709" s="9" cm="1">
        <f t="array" aca="1" ref="E1709" ca="1">INDIRECT(_xlfn.CONCAT("'3. Evaluator Information'!E",$B1709))</f>
        <v>0</v>
      </c>
      <c r="F1709" s="9" cm="1">
        <f t="array" aca="1" ref="F1709" ca="1">INDIRECT(_xlfn.CONCAT("'3. Evaluator Information'!F",$B1709))</f>
        <v>0</v>
      </c>
      <c r="G1709" s="9" cm="1">
        <f t="array" aca="1" ref="G1709" ca="1">IFERROR(VLOOKUP(INDIRECT(_xlfn.CONCAT("'3. Evaluator Information'!G",$B1709)),languages_lookup,2,FALSE),INT(0))</f>
        <v>0</v>
      </c>
      <c r="H1709" s="9">
        <v>86</v>
      </c>
    </row>
    <row r="1710" spans="1:8" x14ac:dyDescent="0.25">
      <c r="A1710" s="9">
        <v>255</v>
      </c>
      <c r="B1710" s="9">
        <v>1977</v>
      </c>
      <c r="C1710" s="9" cm="1">
        <f t="array" aca="1" ref="C1710" ca="1">INDIRECT(_xlfn.CONCAT("'3. Evaluator Information'!C",$B1710))</f>
        <v>0</v>
      </c>
      <c r="D1710" s="9" cm="1">
        <f t="array" aca="1" ref="D1710" ca="1">INDIRECT(_xlfn.CONCAT("'3. Evaluator Information'!D",$B1710))</f>
        <v>0</v>
      </c>
      <c r="E1710" s="9" cm="1">
        <f t="array" aca="1" ref="E1710" ca="1">INDIRECT(_xlfn.CONCAT("'3. Evaluator Information'!E",$B1710))</f>
        <v>0</v>
      </c>
      <c r="F1710" s="9" cm="1">
        <f t="array" aca="1" ref="F1710" ca="1">INDIRECT(_xlfn.CONCAT("'3. Evaluator Information'!F",$B1710))</f>
        <v>0</v>
      </c>
      <c r="G1710" s="9" cm="1">
        <f t="array" aca="1" ref="G1710" ca="1">IFERROR(VLOOKUP(INDIRECT(_xlfn.CONCAT("'3. Evaluator Information'!G",$B1710)),languages_lookup,2,FALSE),INT(0))</f>
        <v>0</v>
      </c>
      <c r="H1710" s="9">
        <v>86</v>
      </c>
    </row>
    <row r="1711" spans="1:8" x14ac:dyDescent="0.25">
      <c r="A1711" s="9">
        <v>255</v>
      </c>
      <c r="B1711" s="9">
        <v>1978</v>
      </c>
      <c r="C1711" s="9" cm="1">
        <f t="array" aca="1" ref="C1711" ca="1">INDIRECT(_xlfn.CONCAT("'3. Evaluator Information'!C",$B1711))</f>
        <v>0</v>
      </c>
      <c r="D1711" s="9" cm="1">
        <f t="array" aca="1" ref="D1711" ca="1">INDIRECT(_xlfn.CONCAT("'3. Evaluator Information'!D",$B1711))</f>
        <v>0</v>
      </c>
      <c r="E1711" s="9" cm="1">
        <f t="array" aca="1" ref="E1711" ca="1">INDIRECT(_xlfn.CONCAT("'3. Evaluator Information'!E",$B1711))</f>
        <v>0</v>
      </c>
      <c r="F1711" s="9" cm="1">
        <f t="array" aca="1" ref="F1711" ca="1">INDIRECT(_xlfn.CONCAT("'3. Evaluator Information'!F",$B1711))</f>
        <v>0</v>
      </c>
      <c r="G1711" s="9" cm="1">
        <f t="array" aca="1" ref="G1711" ca="1">IFERROR(VLOOKUP(INDIRECT(_xlfn.CONCAT("'3. Evaluator Information'!G",$B1711)),languages_lookup,2,FALSE),INT(0))</f>
        <v>0</v>
      </c>
      <c r="H1711" s="9">
        <v>86</v>
      </c>
    </row>
    <row r="1712" spans="1:8" x14ac:dyDescent="0.25">
      <c r="A1712" s="9">
        <v>255</v>
      </c>
      <c r="B1712" s="9">
        <v>1979</v>
      </c>
      <c r="C1712" s="9" cm="1">
        <f t="array" aca="1" ref="C1712" ca="1">INDIRECT(_xlfn.CONCAT("'3. Evaluator Information'!C",$B1712))</f>
        <v>0</v>
      </c>
      <c r="D1712" s="9" cm="1">
        <f t="array" aca="1" ref="D1712" ca="1">INDIRECT(_xlfn.CONCAT("'3. Evaluator Information'!D",$B1712))</f>
        <v>0</v>
      </c>
      <c r="E1712" s="9" cm="1">
        <f t="array" aca="1" ref="E1712" ca="1">INDIRECT(_xlfn.CONCAT("'3. Evaluator Information'!E",$B1712))</f>
        <v>0</v>
      </c>
      <c r="F1712" s="9" cm="1">
        <f t="array" aca="1" ref="F1712" ca="1">INDIRECT(_xlfn.CONCAT("'3. Evaluator Information'!F",$B1712))</f>
        <v>0</v>
      </c>
      <c r="G1712" s="9" cm="1">
        <f t="array" aca="1" ref="G1712" ca="1">IFERROR(VLOOKUP(INDIRECT(_xlfn.CONCAT("'3. Evaluator Information'!G",$B1712)),languages_lookup,2,FALSE),INT(0))</f>
        <v>0</v>
      </c>
      <c r="H1712" s="9">
        <v>86</v>
      </c>
    </row>
    <row r="1713" spans="1:8" x14ac:dyDescent="0.25">
      <c r="A1713" s="9">
        <v>255</v>
      </c>
      <c r="B1713" s="9">
        <v>1980</v>
      </c>
      <c r="C1713" s="9" cm="1">
        <f t="array" aca="1" ref="C1713" ca="1">INDIRECT(_xlfn.CONCAT("'3. Evaluator Information'!C",$B1713))</f>
        <v>0</v>
      </c>
      <c r="D1713" s="9" cm="1">
        <f t="array" aca="1" ref="D1713" ca="1">INDIRECT(_xlfn.CONCAT("'3. Evaluator Information'!D",$B1713))</f>
        <v>0</v>
      </c>
      <c r="E1713" s="9" cm="1">
        <f t="array" aca="1" ref="E1713" ca="1">INDIRECT(_xlfn.CONCAT("'3. Evaluator Information'!E",$B1713))</f>
        <v>0</v>
      </c>
      <c r="F1713" s="9" cm="1">
        <f t="array" aca="1" ref="F1713" ca="1">INDIRECT(_xlfn.CONCAT("'3. Evaluator Information'!F",$B1713))</f>
        <v>0</v>
      </c>
      <c r="G1713" s="9" cm="1">
        <f t="array" aca="1" ref="G1713" ca="1">IFERROR(VLOOKUP(INDIRECT(_xlfn.CONCAT("'3. Evaluator Information'!G",$B1713)),languages_lookup,2,FALSE),INT(0))</f>
        <v>0</v>
      </c>
      <c r="H1713" s="9">
        <v>86</v>
      </c>
    </row>
    <row r="1714" spans="1:8" x14ac:dyDescent="0.25">
      <c r="A1714" s="9">
        <v>255</v>
      </c>
      <c r="B1714" s="9">
        <v>1981</v>
      </c>
      <c r="C1714" s="9" cm="1">
        <f t="array" aca="1" ref="C1714" ca="1">INDIRECT(_xlfn.CONCAT("'3. Evaluator Information'!C",$B1714))</f>
        <v>0</v>
      </c>
      <c r="D1714" s="9" cm="1">
        <f t="array" aca="1" ref="D1714" ca="1">INDIRECT(_xlfn.CONCAT("'3. Evaluator Information'!D",$B1714))</f>
        <v>0</v>
      </c>
      <c r="E1714" s="9" cm="1">
        <f t="array" aca="1" ref="E1714" ca="1">INDIRECT(_xlfn.CONCAT("'3. Evaluator Information'!E",$B1714))</f>
        <v>0</v>
      </c>
      <c r="F1714" s="9" cm="1">
        <f t="array" aca="1" ref="F1714" ca="1">INDIRECT(_xlfn.CONCAT("'3. Evaluator Information'!F",$B1714))</f>
        <v>0</v>
      </c>
      <c r="G1714" s="9" cm="1">
        <f t="array" aca="1" ref="G1714" ca="1">IFERROR(VLOOKUP(INDIRECT(_xlfn.CONCAT("'3. Evaluator Information'!G",$B1714)),languages_lookup,2,FALSE),INT(0))</f>
        <v>0</v>
      </c>
      <c r="H1714" s="9">
        <v>86</v>
      </c>
    </row>
    <row r="1715" spans="1:8" x14ac:dyDescent="0.25">
      <c r="A1715" s="9">
        <v>255</v>
      </c>
      <c r="B1715" s="9">
        <v>1982</v>
      </c>
      <c r="C1715" s="9" cm="1">
        <f t="array" aca="1" ref="C1715" ca="1">INDIRECT(_xlfn.CONCAT("'3. Evaluator Information'!C",$B1715))</f>
        <v>0</v>
      </c>
      <c r="D1715" s="9" cm="1">
        <f t="array" aca="1" ref="D1715" ca="1">INDIRECT(_xlfn.CONCAT("'3. Evaluator Information'!D",$B1715))</f>
        <v>0</v>
      </c>
      <c r="E1715" s="9" cm="1">
        <f t="array" aca="1" ref="E1715" ca="1">INDIRECT(_xlfn.CONCAT("'3. Evaluator Information'!E",$B1715))</f>
        <v>0</v>
      </c>
      <c r="F1715" s="9" cm="1">
        <f t="array" aca="1" ref="F1715" ca="1">INDIRECT(_xlfn.CONCAT("'3. Evaluator Information'!F",$B1715))</f>
        <v>0</v>
      </c>
      <c r="G1715" s="9" cm="1">
        <f t="array" aca="1" ref="G1715" ca="1">IFERROR(VLOOKUP(INDIRECT(_xlfn.CONCAT("'3. Evaluator Information'!G",$B1715)),languages_lookup,2,FALSE),INT(0))</f>
        <v>0</v>
      </c>
      <c r="H1715" s="9">
        <v>86</v>
      </c>
    </row>
    <row r="1716" spans="1:8" x14ac:dyDescent="0.25">
      <c r="A1716" s="9">
        <v>255</v>
      </c>
      <c r="B1716" s="9">
        <v>1983</v>
      </c>
      <c r="C1716" s="9" cm="1">
        <f t="array" aca="1" ref="C1716" ca="1">INDIRECT(_xlfn.CONCAT("'3. Evaluator Information'!C",$B1716))</f>
        <v>0</v>
      </c>
      <c r="D1716" s="9" cm="1">
        <f t="array" aca="1" ref="D1716" ca="1">INDIRECT(_xlfn.CONCAT("'3. Evaluator Information'!D",$B1716))</f>
        <v>0</v>
      </c>
      <c r="E1716" s="9" cm="1">
        <f t="array" aca="1" ref="E1716" ca="1">INDIRECT(_xlfn.CONCAT("'3. Evaluator Information'!E",$B1716))</f>
        <v>0</v>
      </c>
      <c r="F1716" s="9" cm="1">
        <f t="array" aca="1" ref="F1716" ca="1">INDIRECT(_xlfn.CONCAT("'3. Evaluator Information'!F",$B1716))</f>
        <v>0</v>
      </c>
      <c r="G1716" s="9" cm="1">
        <f t="array" aca="1" ref="G1716" ca="1">IFERROR(VLOOKUP(INDIRECT(_xlfn.CONCAT("'3. Evaluator Information'!G",$B1716)),languages_lookup,2,FALSE),INT(0))</f>
        <v>0</v>
      </c>
      <c r="H1716" s="9">
        <v>86</v>
      </c>
    </row>
    <row r="1717" spans="1:8" x14ac:dyDescent="0.25">
      <c r="A1717" s="9">
        <v>255</v>
      </c>
      <c r="B1717" s="9">
        <v>1984</v>
      </c>
      <c r="C1717" s="9" cm="1">
        <f t="array" aca="1" ref="C1717" ca="1">INDIRECT(_xlfn.CONCAT("'3. Evaluator Information'!C",$B1717))</f>
        <v>0</v>
      </c>
      <c r="D1717" s="9" cm="1">
        <f t="array" aca="1" ref="D1717" ca="1">INDIRECT(_xlfn.CONCAT("'3. Evaluator Information'!D",$B1717))</f>
        <v>0</v>
      </c>
      <c r="E1717" s="9" cm="1">
        <f t="array" aca="1" ref="E1717" ca="1">INDIRECT(_xlfn.CONCAT("'3. Evaluator Information'!E",$B1717))</f>
        <v>0</v>
      </c>
      <c r="F1717" s="9" cm="1">
        <f t="array" aca="1" ref="F1717" ca="1">INDIRECT(_xlfn.CONCAT("'3. Evaluator Information'!F",$B1717))</f>
        <v>0</v>
      </c>
      <c r="G1717" s="9" cm="1">
        <f t="array" aca="1" ref="G1717" ca="1">IFERROR(VLOOKUP(INDIRECT(_xlfn.CONCAT("'3. Evaluator Information'!G",$B1717)),languages_lookup,2,FALSE),INT(0))</f>
        <v>0</v>
      </c>
      <c r="H1717" s="9">
        <v>86</v>
      </c>
    </row>
    <row r="1718" spans="1:8" x14ac:dyDescent="0.25">
      <c r="A1718" s="9">
        <v>255</v>
      </c>
      <c r="B1718" s="9">
        <v>1985</v>
      </c>
      <c r="C1718" s="9" cm="1">
        <f t="array" aca="1" ref="C1718" ca="1">INDIRECT(_xlfn.CONCAT("'3. Evaluator Information'!C",$B1718))</f>
        <v>0</v>
      </c>
      <c r="D1718" s="9" cm="1">
        <f t="array" aca="1" ref="D1718" ca="1">INDIRECT(_xlfn.CONCAT("'3. Evaluator Information'!D",$B1718))</f>
        <v>0</v>
      </c>
      <c r="E1718" s="9" cm="1">
        <f t="array" aca="1" ref="E1718" ca="1">INDIRECT(_xlfn.CONCAT("'3. Evaluator Information'!E",$B1718))</f>
        <v>0</v>
      </c>
      <c r="F1718" s="9" cm="1">
        <f t="array" aca="1" ref="F1718" ca="1">INDIRECT(_xlfn.CONCAT("'3. Evaluator Information'!F",$B1718))</f>
        <v>0</v>
      </c>
      <c r="G1718" s="9" cm="1">
        <f t="array" aca="1" ref="G1718" ca="1">IFERROR(VLOOKUP(INDIRECT(_xlfn.CONCAT("'3. Evaluator Information'!G",$B1718)),languages_lookup,2,FALSE),INT(0))</f>
        <v>0</v>
      </c>
      <c r="H1718" s="9">
        <v>86</v>
      </c>
    </row>
    <row r="1719" spans="1:8" x14ac:dyDescent="0.25">
      <c r="A1719" s="9">
        <v>255</v>
      </c>
      <c r="B1719" s="9">
        <v>1986</v>
      </c>
      <c r="C1719" s="9" cm="1">
        <f t="array" aca="1" ref="C1719" ca="1">INDIRECT(_xlfn.CONCAT("'3. Evaluator Information'!C",$B1719))</f>
        <v>0</v>
      </c>
      <c r="D1719" s="9" cm="1">
        <f t="array" aca="1" ref="D1719" ca="1">INDIRECT(_xlfn.CONCAT("'3. Evaluator Information'!D",$B1719))</f>
        <v>0</v>
      </c>
      <c r="E1719" s="9" cm="1">
        <f t="array" aca="1" ref="E1719" ca="1">INDIRECT(_xlfn.CONCAT("'3. Evaluator Information'!E",$B1719))</f>
        <v>0</v>
      </c>
      <c r="F1719" s="9" cm="1">
        <f t="array" aca="1" ref="F1719" ca="1">INDIRECT(_xlfn.CONCAT("'3. Evaluator Information'!F",$B1719))</f>
        <v>0</v>
      </c>
      <c r="G1719" s="9" cm="1">
        <f t="array" aca="1" ref="G1719" ca="1">IFERROR(VLOOKUP(INDIRECT(_xlfn.CONCAT("'3. Evaluator Information'!G",$B1719)),languages_lookup,2,FALSE),INT(0))</f>
        <v>0</v>
      </c>
      <c r="H1719" s="9">
        <v>86</v>
      </c>
    </row>
    <row r="1720" spans="1:8" x14ac:dyDescent="0.25">
      <c r="A1720" s="9">
        <v>255</v>
      </c>
      <c r="B1720" s="9">
        <v>1987</v>
      </c>
      <c r="C1720" s="9" cm="1">
        <f t="array" aca="1" ref="C1720" ca="1">INDIRECT(_xlfn.CONCAT("'3. Evaluator Information'!C",$B1720))</f>
        <v>0</v>
      </c>
      <c r="D1720" s="9" cm="1">
        <f t="array" aca="1" ref="D1720" ca="1">INDIRECT(_xlfn.CONCAT("'3. Evaluator Information'!D",$B1720))</f>
        <v>0</v>
      </c>
      <c r="E1720" s="9" cm="1">
        <f t="array" aca="1" ref="E1720" ca="1">INDIRECT(_xlfn.CONCAT("'3. Evaluator Information'!E",$B1720))</f>
        <v>0</v>
      </c>
      <c r="F1720" s="9" cm="1">
        <f t="array" aca="1" ref="F1720" ca="1">INDIRECT(_xlfn.CONCAT("'3. Evaluator Information'!F",$B1720))</f>
        <v>0</v>
      </c>
      <c r="G1720" s="9" cm="1">
        <f t="array" aca="1" ref="G1720" ca="1">IFERROR(VLOOKUP(INDIRECT(_xlfn.CONCAT("'3. Evaluator Information'!G",$B1720)),languages_lookup,2,FALSE),INT(0))</f>
        <v>0</v>
      </c>
      <c r="H1720" s="9">
        <v>86</v>
      </c>
    </row>
    <row r="1721" spans="1:8" x14ac:dyDescent="0.25">
      <c r="A1721" s="9">
        <v>255</v>
      </c>
      <c r="B1721" s="9">
        <v>1988</v>
      </c>
      <c r="C1721" s="9" cm="1">
        <f t="array" aca="1" ref="C1721" ca="1">INDIRECT(_xlfn.CONCAT("'3. Evaluator Information'!C",$B1721))</f>
        <v>0</v>
      </c>
      <c r="D1721" s="9" cm="1">
        <f t="array" aca="1" ref="D1721" ca="1">INDIRECT(_xlfn.CONCAT("'3. Evaluator Information'!D",$B1721))</f>
        <v>0</v>
      </c>
      <c r="E1721" s="9" cm="1">
        <f t="array" aca="1" ref="E1721" ca="1">INDIRECT(_xlfn.CONCAT("'3. Evaluator Information'!E",$B1721))</f>
        <v>0</v>
      </c>
      <c r="F1721" s="9" cm="1">
        <f t="array" aca="1" ref="F1721" ca="1">INDIRECT(_xlfn.CONCAT("'3. Evaluator Information'!F",$B1721))</f>
        <v>0</v>
      </c>
      <c r="G1721" s="9" cm="1">
        <f t="array" aca="1" ref="G1721" ca="1">IFERROR(VLOOKUP(INDIRECT(_xlfn.CONCAT("'3. Evaluator Information'!G",$B1721)),languages_lookup,2,FALSE),INT(0))</f>
        <v>0</v>
      </c>
      <c r="H1721" s="9">
        <v>86</v>
      </c>
    </row>
    <row r="1722" spans="1:8" x14ac:dyDescent="0.25">
      <c r="A1722" s="9">
        <v>258</v>
      </c>
      <c r="B1722" s="9">
        <v>1992</v>
      </c>
      <c r="C1722" s="9" cm="1">
        <f t="array" aca="1" ref="C1722" ca="1">INDIRECT(_xlfn.CONCAT("'3. Evaluator Information'!C",$B1722))</f>
        <v>0</v>
      </c>
      <c r="D1722" s="9" cm="1">
        <f t="array" aca="1" ref="D1722" ca="1">INDIRECT(_xlfn.CONCAT("'3. Evaluator Information'!D",$B1722))</f>
        <v>0</v>
      </c>
      <c r="E1722" s="9" cm="1">
        <f t="array" aca="1" ref="E1722" ca="1">INDIRECT(_xlfn.CONCAT("'3. Evaluator Information'!E",$B1722))</f>
        <v>0</v>
      </c>
      <c r="F1722" s="9" cm="1">
        <f t="array" aca="1" ref="F1722" ca="1">INDIRECT(_xlfn.CONCAT("'3. Evaluator Information'!F",$B1722))</f>
        <v>0</v>
      </c>
      <c r="G1722" s="9" cm="1">
        <f t="array" aca="1" ref="G1722" ca="1">IFERROR(VLOOKUP(INDIRECT(_xlfn.CONCAT("'3. Evaluator Information'!G",$B1722)),languages_lookup,2,FALSE),INT(0))</f>
        <v>0</v>
      </c>
      <c r="H1722" s="9">
        <v>87</v>
      </c>
    </row>
    <row r="1723" spans="1:8" x14ac:dyDescent="0.25">
      <c r="A1723" s="9">
        <v>258</v>
      </c>
      <c r="B1723" s="9">
        <v>1993</v>
      </c>
      <c r="C1723" s="9" cm="1">
        <f t="array" aca="1" ref="C1723" ca="1">INDIRECT(_xlfn.CONCAT("'3. Evaluator Information'!C",$B1723))</f>
        <v>0</v>
      </c>
      <c r="D1723" s="9" cm="1">
        <f t="array" aca="1" ref="D1723" ca="1">INDIRECT(_xlfn.CONCAT("'3. Evaluator Information'!D",$B1723))</f>
        <v>0</v>
      </c>
      <c r="E1723" s="9" cm="1">
        <f t="array" aca="1" ref="E1723" ca="1">INDIRECT(_xlfn.CONCAT("'3. Evaluator Information'!E",$B1723))</f>
        <v>0</v>
      </c>
      <c r="F1723" s="9" cm="1">
        <f t="array" aca="1" ref="F1723" ca="1">INDIRECT(_xlfn.CONCAT("'3. Evaluator Information'!F",$B1723))</f>
        <v>0</v>
      </c>
      <c r="G1723" s="9" cm="1">
        <f t="array" aca="1" ref="G1723" ca="1">IFERROR(VLOOKUP(INDIRECT(_xlfn.CONCAT("'3. Evaluator Information'!G",$B1723)),languages_lookup,2,FALSE),INT(0))</f>
        <v>0</v>
      </c>
      <c r="H1723" s="9">
        <v>87</v>
      </c>
    </row>
    <row r="1724" spans="1:8" x14ac:dyDescent="0.25">
      <c r="A1724" s="9">
        <v>258</v>
      </c>
      <c r="B1724" s="9">
        <v>1994</v>
      </c>
      <c r="C1724" s="9" cm="1">
        <f t="array" aca="1" ref="C1724" ca="1">INDIRECT(_xlfn.CONCAT("'3. Evaluator Information'!C",$B1724))</f>
        <v>0</v>
      </c>
      <c r="D1724" s="9" cm="1">
        <f t="array" aca="1" ref="D1724" ca="1">INDIRECT(_xlfn.CONCAT("'3. Evaluator Information'!D",$B1724))</f>
        <v>0</v>
      </c>
      <c r="E1724" s="9" cm="1">
        <f t="array" aca="1" ref="E1724" ca="1">INDIRECT(_xlfn.CONCAT("'3. Evaluator Information'!E",$B1724))</f>
        <v>0</v>
      </c>
      <c r="F1724" s="9" cm="1">
        <f t="array" aca="1" ref="F1724" ca="1">INDIRECT(_xlfn.CONCAT("'3. Evaluator Information'!F",$B1724))</f>
        <v>0</v>
      </c>
      <c r="G1724" s="9" cm="1">
        <f t="array" aca="1" ref="G1724" ca="1">IFERROR(VLOOKUP(INDIRECT(_xlfn.CONCAT("'3. Evaluator Information'!G",$B1724)),languages_lookup,2,FALSE),INT(0))</f>
        <v>0</v>
      </c>
      <c r="H1724" s="9">
        <v>87</v>
      </c>
    </row>
    <row r="1725" spans="1:8" x14ac:dyDescent="0.25">
      <c r="A1725" s="9">
        <v>258</v>
      </c>
      <c r="B1725" s="9">
        <v>1995</v>
      </c>
      <c r="C1725" s="9" cm="1">
        <f t="array" aca="1" ref="C1725" ca="1">INDIRECT(_xlfn.CONCAT("'3. Evaluator Information'!C",$B1725))</f>
        <v>0</v>
      </c>
      <c r="D1725" s="9" cm="1">
        <f t="array" aca="1" ref="D1725" ca="1">INDIRECT(_xlfn.CONCAT("'3. Evaluator Information'!D",$B1725))</f>
        <v>0</v>
      </c>
      <c r="E1725" s="9" cm="1">
        <f t="array" aca="1" ref="E1725" ca="1">INDIRECT(_xlfn.CONCAT("'3. Evaluator Information'!E",$B1725))</f>
        <v>0</v>
      </c>
      <c r="F1725" s="9" cm="1">
        <f t="array" aca="1" ref="F1725" ca="1">INDIRECT(_xlfn.CONCAT("'3. Evaluator Information'!F",$B1725))</f>
        <v>0</v>
      </c>
      <c r="G1725" s="9" cm="1">
        <f t="array" aca="1" ref="G1725" ca="1">IFERROR(VLOOKUP(INDIRECT(_xlfn.CONCAT("'3. Evaluator Information'!G",$B1725)),languages_lookup,2,FALSE),INT(0))</f>
        <v>0</v>
      </c>
      <c r="H1725" s="9">
        <v>87</v>
      </c>
    </row>
    <row r="1726" spans="1:8" x14ac:dyDescent="0.25">
      <c r="A1726" s="9">
        <v>258</v>
      </c>
      <c r="B1726" s="9">
        <v>1996</v>
      </c>
      <c r="C1726" s="9" cm="1">
        <f t="array" aca="1" ref="C1726" ca="1">INDIRECT(_xlfn.CONCAT("'3. Evaluator Information'!C",$B1726))</f>
        <v>0</v>
      </c>
      <c r="D1726" s="9" cm="1">
        <f t="array" aca="1" ref="D1726" ca="1">INDIRECT(_xlfn.CONCAT("'3. Evaluator Information'!D",$B1726))</f>
        <v>0</v>
      </c>
      <c r="E1726" s="9" cm="1">
        <f t="array" aca="1" ref="E1726" ca="1">INDIRECT(_xlfn.CONCAT("'3. Evaluator Information'!E",$B1726))</f>
        <v>0</v>
      </c>
      <c r="F1726" s="9" cm="1">
        <f t="array" aca="1" ref="F1726" ca="1">INDIRECT(_xlfn.CONCAT("'3. Evaluator Information'!F",$B1726))</f>
        <v>0</v>
      </c>
      <c r="G1726" s="9" cm="1">
        <f t="array" aca="1" ref="G1726" ca="1">IFERROR(VLOOKUP(INDIRECT(_xlfn.CONCAT("'3. Evaluator Information'!G",$B1726)),languages_lookup,2,FALSE),INT(0))</f>
        <v>0</v>
      </c>
      <c r="H1726" s="9">
        <v>87</v>
      </c>
    </row>
    <row r="1727" spans="1:8" x14ac:dyDescent="0.25">
      <c r="A1727" s="9">
        <v>258</v>
      </c>
      <c r="B1727" s="9">
        <v>1997</v>
      </c>
      <c r="C1727" s="9" cm="1">
        <f t="array" aca="1" ref="C1727" ca="1">INDIRECT(_xlfn.CONCAT("'3. Evaluator Information'!C",$B1727))</f>
        <v>0</v>
      </c>
      <c r="D1727" s="9" cm="1">
        <f t="array" aca="1" ref="D1727" ca="1">INDIRECT(_xlfn.CONCAT("'3. Evaluator Information'!D",$B1727))</f>
        <v>0</v>
      </c>
      <c r="E1727" s="9" cm="1">
        <f t="array" aca="1" ref="E1727" ca="1">INDIRECT(_xlfn.CONCAT("'3. Evaluator Information'!E",$B1727))</f>
        <v>0</v>
      </c>
      <c r="F1727" s="9" cm="1">
        <f t="array" aca="1" ref="F1727" ca="1">INDIRECT(_xlfn.CONCAT("'3. Evaluator Information'!F",$B1727))</f>
        <v>0</v>
      </c>
      <c r="G1727" s="9" cm="1">
        <f t="array" aca="1" ref="G1727" ca="1">IFERROR(VLOOKUP(INDIRECT(_xlfn.CONCAT("'3. Evaluator Information'!G",$B1727)),languages_lookup,2,FALSE),INT(0))</f>
        <v>0</v>
      </c>
      <c r="H1727" s="9">
        <v>87</v>
      </c>
    </row>
    <row r="1728" spans="1:8" x14ac:dyDescent="0.25">
      <c r="A1728" s="9">
        <v>258</v>
      </c>
      <c r="B1728" s="9">
        <v>1998</v>
      </c>
      <c r="C1728" s="9" cm="1">
        <f t="array" aca="1" ref="C1728" ca="1">INDIRECT(_xlfn.CONCAT("'3. Evaluator Information'!C",$B1728))</f>
        <v>0</v>
      </c>
      <c r="D1728" s="9" cm="1">
        <f t="array" aca="1" ref="D1728" ca="1">INDIRECT(_xlfn.CONCAT("'3. Evaluator Information'!D",$B1728))</f>
        <v>0</v>
      </c>
      <c r="E1728" s="9" cm="1">
        <f t="array" aca="1" ref="E1728" ca="1">INDIRECT(_xlfn.CONCAT("'3. Evaluator Information'!E",$B1728))</f>
        <v>0</v>
      </c>
      <c r="F1728" s="9" cm="1">
        <f t="array" aca="1" ref="F1728" ca="1">INDIRECT(_xlfn.CONCAT("'3. Evaluator Information'!F",$B1728))</f>
        <v>0</v>
      </c>
      <c r="G1728" s="9" cm="1">
        <f t="array" aca="1" ref="G1728" ca="1">IFERROR(VLOOKUP(INDIRECT(_xlfn.CONCAT("'3. Evaluator Information'!G",$B1728)),languages_lookup,2,FALSE),INT(0))</f>
        <v>0</v>
      </c>
      <c r="H1728" s="9">
        <v>87</v>
      </c>
    </row>
    <row r="1729" spans="1:8" x14ac:dyDescent="0.25">
      <c r="A1729" s="9">
        <v>258</v>
      </c>
      <c r="B1729" s="9">
        <v>1999</v>
      </c>
      <c r="C1729" s="9" cm="1">
        <f t="array" aca="1" ref="C1729" ca="1">INDIRECT(_xlfn.CONCAT("'3. Evaluator Information'!C",$B1729))</f>
        <v>0</v>
      </c>
      <c r="D1729" s="9" cm="1">
        <f t="array" aca="1" ref="D1729" ca="1">INDIRECT(_xlfn.CONCAT("'3. Evaluator Information'!D",$B1729))</f>
        <v>0</v>
      </c>
      <c r="E1729" s="9" cm="1">
        <f t="array" aca="1" ref="E1729" ca="1">INDIRECT(_xlfn.CONCAT("'3. Evaluator Information'!E",$B1729))</f>
        <v>0</v>
      </c>
      <c r="F1729" s="9" cm="1">
        <f t="array" aca="1" ref="F1729" ca="1">INDIRECT(_xlfn.CONCAT("'3. Evaluator Information'!F",$B1729))</f>
        <v>0</v>
      </c>
      <c r="G1729" s="9" cm="1">
        <f t="array" aca="1" ref="G1729" ca="1">IFERROR(VLOOKUP(INDIRECT(_xlfn.CONCAT("'3. Evaluator Information'!G",$B1729)),languages_lookup,2,FALSE),INT(0))</f>
        <v>0</v>
      </c>
      <c r="H1729" s="9">
        <v>87</v>
      </c>
    </row>
    <row r="1730" spans="1:8" x14ac:dyDescent="0.25">
      <c r="A1730" s="9">
        <v>258</v>
      </c>
      <c r="B1730" s="9">
        <v>2000</v>
      </c>
      <c r="C1730" s="9" cm="1">
        <f t="array" aca="1" ref="C1730" ca="1">INDIRECT(_xlfn.CONCAT("'3. Evaluator Information'!C",$B1730))</f>
        <v>0</v>
      </c>
      <c r="D1730" s="9" cm="1">
        <f t="array" aca="1" ref="D1730" ca="1">INDIRECT(_xlfn.CONCAT("'3. Evaluator Information'!D",$B1730))</f>
        <v>0</v>
      </c>
      <c r="E1730" s="9" cm="1">
        <f t="array" aca="1" ref="E1730" ca="1">INDIRECT(_xlfn.CONCAT("'3. Evaluator Information'!E",$B1730))</f>
        <v>0</v>
      </c>
      <c r="F1730" s="9" cm="1">
        <f t="array" aca="1" ref="F1730" ca="1">INDIRECT(_xlfn.CONCAT("'3. Evaluator Information'!F",$B1730))</f>
        <v>0</v>
      </c>
      <c r="G1730" s="9" cm="1">
        <f t="array" aca="1" ref="G1730" ca="1">IFERROR(VLOOKUP(INDIRECT(_xlfn.CONCAT("'3. Evaluator Information'!G",$B1730)),languages_lookup,2,FALSE),INT(0))</f>
        <v>0</v>
      </c>
      <c r="H1730" s="9">
        <v>87</v>
      </c>
    </row>
    <row r="1731" spans="1:8" x14ac:dyDescent="0.25">
      <c r="A1731" s="9">
        <v>258</v>
      </c>
      <c r="B1731" s="9">
        <v>2001</v>
      </c>
      <c r="C1731" s="9" cm="1">
        <f t="array" aca="1" ref="C1731" ca="1">INDIRECT(_xlfn.CONCAT("'3. Evaluator Information'!C",$B1731))</f>
        <v>0</v>
      </c>
      <c r="D1731" s="9" cm="1">
        <f t="array" aca="1" ref="D1731" ca="1">INDIRECT(_xlfn.CONCAT("'3. Evaluator Information'!D",$B1731))</f>
        <v>0</v>
      </c>
      <c r="E1731" s="9" cm="1">
        <f t="array" aca="1" ref="E1731" ca="1">INDIRECT(_xlfn.CONCAT("'3. Evaluator Information'!E",$B1731))</f>
        <v>0</v>
      </c>
      <c r="F1731" s="9" cm="1">
        <f t="array" aca="1" ref="F1731" ca="1">INDIRECT(_xlfn.CONCAT("'3. Evaluator Information'!F",$B1731))</f>
        <v>0</v>
      </c>
      <c r="G1731" s="9" cm="1">
        <f t="array" aca="1" ref="G1731" ca="1">IFERROR(VLOOKUP(INDIRECT(_xlfn.CONCAT("'3. Evaluator Information'!G",$B1731)),languages_lookup,2,FALSE),INT(0))</f>
        <v>0</v>
      </c>
      <c r="H1731" s="9">
        <v>87</v>
      </c>
    </row>
    <row r="1732" spans="1:8" x14ac:dyDescent="0.25">
      <c r="A1732" s="9">
        <v>258</v>
      </c>
      <c r="B1732" s="9">
        <v>2002</v>
      </c>
      <c r="C1732" s="9" cm="1">
        <f t="array" aca="1" ref="C1732" ca="1">INDIRECT(_xlfn.CONCAT("'3. Evaluator Information'!C",$B1732))</f>
        <v>0</v>
      </c>
      <c r="D1732" s="9" cm="1">
        <f t="array" aca="1" ref="D1732" ca="1">INDIRECT(_xlfn.CONCAT("'3. Evaluator Information'!D",$B1732))</f>
        <v>0</v>
      </c>
      <c r="E1732" s="9" cm="1">
        <f t="array" aca="1" ref="E1732" ca="1">INDIRECT(_xlfn.CONCAT("'3. Evaluator Information'!E",$B1732))</f>
        <v>0</v>
      </c>
      <c r="F1732" s="9" cm="1">
        <f t="array" aca="1" ref="F1732" ca="1">INDIRECT(_xlfn.CONCAT("'3. Evaluator Information'!F",$B1732))</f>
        <v>0</v>
      </c>
      <c r="G1732" s="9" cm="1">
        <f t="array" aca="1" ref="G1732" ca="1">IFERROR(VLOOKUP(INDIRECT(_xlfn.CONCAT("'3. Evaluator Information'!G",$B1732)),languages_lookup,2,FALSE),INT(0))</f>
        <v>0</v>
      </c>
      <c r="H1732" s="9">
        <v>87</v>
      </c>
    </row>
    <row r="1733" spans="1:8" x14ac:dyDescent="0.25">
      <c r="A1733" s="9">
        <v>258</v>
      </c>
      <c r="B1733" s="9">
        <v>2003</v>
      </c>
      <c r="C1733" s="9" cm="1">
        <f t="array" aca="1" ref="C1733" ca="1">INDIRECT(_xlfn.CONCAT("'3. Evaluator Information'!C",$B1733))</f>
        <v>0</v>
      </c>
      <c r="D1733" s="9" cm="1">
        <f t="array" aca="1" ref="D1733" ca="1">INDIRECT(_xlfn.CONCAT("'3. Evaluator Information'!D",$B1733))</f>
        <v>0</v>
      </c>
      <c r="E1733" s="9" cm="1">
        <f t="array" aca="1" ref="E1733" ca="1">INDIRECT(_xlfn.CONCAT("'3. Evaluator Information'!E",$B1733))</f>
        <v>0</v>
      </c>
      <c r="F1733" s="9" cm="1">
        <f t="array" aca="1" ref="F1733" ca="1">INDIRECT(_xlfn.CONCAT("'3. Evaluator Information'!F",$B1733))</f>
        <v>0</v>
      </c>
      <c r="G1733" s="9" cm="1">
        <f t="array" aca="1" ref="G1733" ca="1">IFERROR(VLOOKUP(INDIRECT(_xlfn.CONCAT("'3. Evaluator Information'!G",$B1733)),languages_lookup,2,FALSE),INT(0))</f>
        <v>0</v>
      </c>
      <c r="H1733" s="9">
        <v>87</v>
      </c>
    </row>
    <row r="1734" spans="1:8" x14ac:dyDescent="0.25">
      <c r="A1734" s="9">
        <v>258</v>
      </c>
      <c r="B1734" s="9">
        <v>2004</v>
      </c>
      <c r="C1734" s="9" cm="1">
        <f t="array" aca="1" ref="C1734" ca="1">INDIRECT(_xlfn.CONCAT("'3. Evaluator Information'!C",$B1734))</f>
        <v>0</v>
      </c>
      <c r="D1734" s="9" cm="1">
        <f t="array" aca="1" ref="D1734" ca="1">INDIRECT(_xlfn.CONCAT("'3. Evaluator Information'!D",$B1734))</f>
        <v>0</v>
      </c>
      <c r="E1734" s="9" cm="1">
        <f t="array" aca="1" ref="E1734" ca="1">INDIRECT(_xlfn.CONCAT("'3. Evaluator Information'!E",$B1734))</f>
        <v>0</v>
      </c>
      <c r="F1734" s="9" cm="1">
        <f t="array" aca="1" ref="F1734" ca="1">INDIRECT(_xlfn.CONCAT("'3. Evaluator Information'!F",$B1734))</f>
        <v>0</v>
      </c>
      <c r="G1734" s="9" cm="1">
        <f t="array" aca="1" ref="G1734" ca="1">IFERROR(VLOOKUP(INDIRECT(_xlfn.CONCAT("'3. Evaluator Information'!G",$B1734)),languages_lookup,2,FALSE),INT(0))</f>
        <v>0</v>
      </c>
      <c r="H1734" s="9">
        <v>87</v>
      </c>
    </row>
    <row r="1735" spans="1:8" x14ac:dyDescent="0.25">
      <c r="A1735" s="9">
        <v>258</v>
      </c>
      <c r="B1735" s="9">
        <v>2005</v>
      </c>
      <c r="C1735" s="9" cm="1">
        <f t="array" aca="1" ref="C1735" ca="1">INDIRECT(_xlfn.CONCAT("'3. Evaluator Information'!C",$B1735))</f>
        <v>0</v>
      </c>
      <c r="D1735" s="9" cm="1">
        <f t="array" aca="1" ref="D1735" ca="1">INDIRECT(_xlfn.CONCAT("'3. Evaluator Information'!D",$B1735))</f>
        <v>0</v>
      </c>
      <c r="E1735" s="9" cm="1">
        <f t="array" aca="1" ref="E1735" ca="1">INDIRECT(_xlfn.CONCAT("'3. Evaluator Information'!E",$B1735))</f>
        <v>0</v>
      </c>
      <c r="F1735" s="9" cm="1">
        <f t="array" aca="1" ref="F1735" ca="1">INDIRECT(_xlfn.CONCAT("'3. Evaluator Information'!F",$B1735))</f>
        <v>0</v>
      </c>
      <c r="G1735" s="9" cm="1">
        <f t="array" aca="1" ref="G1735" ca="1">IFERROR(VLOOKUP(INDIRECT(_xlfn.CONCAT("'3. Evaluator Information'!G",$B1735)),languages_lookup,2,FALSE),INT(0))</f>
        <v>0</v>
      </c>
      <c r="H1735" s="9">
        <v>87</v>
      </c>
    </row>
    <row r="1736" spans="1:8" x14ac:dyDescent="0.25">
      <c r="A1736" s="9">
        <v>258</v>
      </c>
      <c r="B1736" s="9">
        <v>2006</v>
      </c>
      <c r="C1736" s="9" cm="1">
        <f t="array" aca="1" ref="C1736" ca="1">INDIRECT(_xlfn.CONCAT("'3. Evaluator Information'!C",$B1736))</f>
        <v>0</v>
      </c>
      <c r="D1736" s="9" cm="1">
        <f t="array" aca="1" ref="D1736" ca="1">INDIRECT(_xlfn.CONCAT("'3. Evaluator Information'!D",$B1736))</f>
        <v>0</v>
      </c>
      <c r="E1736" s="9" cm="1">
        <f t="array" aca="1" ref="E1736" ca="1">INDIRECT(_xlfn.CONCAT("'3. Evaluator Information'!E",$B1736))</f>
        <v>0</v>
      </c>
      <c r="F1736" s="9" cm="1">
        <f t="array" aca="1" ref="F1736" ca="1">INDIRECT(_xlfn.CONCAT("'3. Evaluator Information'!F",$B1736))</f>
        <v>0</v>
      </c>
      <c r="G1736" s="9" cm="1">
        <f t="array" aca="1" ref="G1736" ca="1">IFERROR(VLOOKUP(INDIRECT(_xlfn.CONCAT("'3. Evaluator Information'!G",$B1736)),languages_lookup,2,FALSE),INT(0))</f>
        <v>0</v>
      </c>
      <c r="H1736" s="9">
        <v>87</v>
      </c>
    </row>
    <row r="1737" spans="1:8" x14ac:dyDescent="0.25">
      <c r="A1737" s="9">
        <v>258</v>
      </c>
      <c r="B1737" s="9">
        <v>2007</v>
      </c>
      <c r="C1737" s="9" cm="1">
        <f t="array" aca="1" ref="C1737" ca="1">INDIRECT(_xlfn.CONCAT("'3. Evaluator Information'!C",$B1737))</f>
        <v>0</v>
      </c>
      <c r="D1737" s="9" cm="1">
        <f t="array" aca="1" ref="D1737" ca="1">INDIRECT(_xlfn.CONCAT("'3. Evaluator Information'!D",$B1737))</f>
        <v>0</v>
      </c>
      <c r="E1737" s="9" cm="1">
        <f t="array" aca="1" ref="E1737" ca="1">INDIRECT(_xlfn.CONCAT("'3. Evaluator Information'!E",$B1737))</f>
        <v>0</v>
      </c>
      <c r="F1737" s="9" cm="1">
        <f t="array" aca="1" ref="F1737" ca="1">INDIRECT(_xlfn.CONCAT("'3. Evaluator Information'!F",$B1737))</f>
        <v>0</v>
      </c>
      <c r="G1737" s="9" cm="1">
        <f t="array" aca="1" ref="G1737" ca="1">IFERROR(VLOOKUP(INDIRECT(_xlfn.CONCAT("'3. Evaluator Information'!G",$B1737)),languages_lookup,2,FALSE),INT(0))</f>
        <v>0</v>
      </c>
      <c r="H1737" s="9">
        <v>87</v>
      </c>
    </row>
    <row r="1738" spans="1:8" x14ac:dyDescent="0.25">
      <c r="A1738" s="9">
        <v>258</v>
      </c>
      <c r="B1738" s="9">
        <v>2008</v>
      </c>
      <c r="C1738" s="9" cm="1">
        <f t="array" aca="1" ref="C1738" ca="1">INDIRECT(_xlfn.CONCAT("'3. Evaluator Information'!C",$B1738))</f>
        <v>0</v>
      </c>
      <c r="D1738" s="9" cm="1">
        <f t="array" aca="1" ref="D1738" ca="1">INDIRECT(_xlfn.CONCAT("'3. Evaluator Information'!D",$B1738))</f>
        <v>0</v>
      </c>
      <c r="E1738" s="9" cm="1">
        <f t="array" aca="1" ref="E1738" ca="1">INDIRECT(_xlfn.CONCAT("'3. Evaluator Information'!E",$B1738))</f>
        <v>0</v>
      </c>
      <c r="F1738" s="9" cm="1">
        <f t="array" aca="1" ref="F1738" ca="1">INDIRECT(_xlfn.CONCAT("'3. Evaluator Information'!F",$B1738))</f>
        <v>0</v>
      </c>
      <c r="G1738" s="9" cm="1">
        <f t="array" aca="1" ref="G1738" ca="1">IFERROR(VLOOKUP(INDIRECT(_xlfn.CONCAT("'3. Evaluator Information'!G",$B1738)),languages_lookup,2,FALSE),INT(0))</f>
        <v>0</v>
      </c>
      <c r="H1738" s="9">
        <v>87</v>
      </c>
    </row>
    <row r="1739" spans="1:8" x14ac:dyDescent="0.25">
      <c r="A1739" s="9">
        <v>258</v>
      </c>
      <c r="B1739" s="9">
        <v>2009</v>
      </c>
      <c r="C1739" s="9" cm="1">
        <f t="array" aca="1" ref="C1739" ca="1">INDIRECT(_xlfn.CONCAT("'3. Evaluator Information'!C",$B1739))</f>
        <v>0</v>
      </c>
      <c r="D1739" s="9" cm="1">
        <f t="array" aca="1" ref="D1739" ca="1">INDIRECT(_xlfn.CONCAT("'3. Evaluator Information'!D",$B1739))</f>
        <v>0</v>
      </c>
      <c r="E1739" s="9" cm="1">
        <f t="array" aca="1" ref="E1739" ca="1">INDIRECT(_xlfn.CONCAT("'3. Evaluator Information'!E",$B1739))</f>
        <v>0</v>
      </c>
      <c r="F1739" s="9" cm="1">
        <f t="array" aca="1" ref="F1739" ca="1">INDIRECT(_xlfn.CONCAT("'3. Evaluator Information'!F",$B1739))</f>
        <v>0</v>
      </c>
      <c r="G1739" s="9" cm="1">
        <f t="array" aca="1" ref="G1739" ca="1">IFERROR(VLOOKUP(INDIRECT(_xlfn.CONCAT("'3. Evaluator Information'!G",$B1739)),languages_lookup,2,FALSE),INT(0))</f>
        <v>0</v>
      </c>
      <c r="H1739" s="9">
        <v>87</v>
      </c>
    </row>
    <row r="1740" spans="1:8" x14ac:dyDescent="0.25">
      <c r="A1740" s="9">
        <v>258</v>
      </c>
      <c r="B1740" s="9">
        <v>2010</v>
      </c>
      <c r="C1740" s="9" cm="1">
        <f t="array" aca="1" ref="C1740" ca="1">INDIRECT(_xlfn.CONCAT("'3. Evaluator Information'!C",$B1740))</f>
        <v>0</v>
      </c>
      <c r="D1740" s="9" cm="1">
        <f t="array" aca="1" ref="D1740" ca="1">INDIRECT(_xlfn.CONCAT("'3. Evaluator Information'!D",$B1740))</f>
        <v>0</v>
      </c>
      <c r="E1740" s="9" cm="1">
        <f t="array" aca="1" ref="E1740" ca="1">INDIRECT(_xlfn.CONCAT("'3. Evaluator Information'!E",$B1740))</f>
        <v>0</v>
      </c>
      <c r="F1740" s="9" cm="1">
        <f t="array" aca="1" ref="F1740" ca="1">INDIRECT(_xlfn.CONCAT("'3. Evaluator Information'!F",$B1740))</f>
        <v>0</v>
      </c>
      <c r="G1740" s="9" cm="1">
        <f t="array" aca="1" ref="G1740" ca="1">IFERROR(VLOOKUP(INDIRECT(_xlfn.CONCAT("'3. Evaluator Information'!G",$B1740)),languages_lookup,2,FALSE),INT(0))</f>
        <v>0</v>
      </c>
      <c r="H1740" s="9">
        <v>87</v>
      </c>
    </row>
    <row r="1741" spans="1:8" x14ac:dyDescent="0.25">
      <c r="A1741" s="9">
        <v>258</v>
      </c>
      <c r="B1741" s="9">
        <v>2011</v>
      </c>
      <c r="C1741" s="9" cm="1">
        <f t="array" aca="1" ref="C1741" ca="1">INDIRECT(_xlfn.CONCAT("'3. Evaluator Information'!C",$B1741))</f>
        <v>0</v>
      </c>
      <c r="D1741" s="9" cm="1">
        <f t="array" aca="1" ref="D1741" ca="1">INDIRECT(_xlfn.CONCAT("'3. Evaluator Information'!D",$B1741))</f>
        <v>0</v>
      </c>
      <c r="E1741" s="9" cm="1">
        <f t="array" aca="1" ref="E1741" ca="1">INDIRECT(_xlfn.CONCAT("'3. Evaluator Information'!E",$B1741))</f>
        <v>0</v>
      </c>
      <c r="F1741" s="9" cm="1">
        <f t="array" aca="1" ref="F1741" ca="1">INDIRECT(_xlfn.CONCAT("'3. Evaluator Information'!F",$B1741))</f>
        <v>0</v>
      </c>
      <c r="G1741" s="9" cm="1">
        <f t="array" aca="1" ref="G1741" ca="1">IFERROR(VLOOKUP(INDIRECT(_xlfn.CONCAT("'3. Evaluator Information'!G",$B1741)),languages_lookup,2,FALSE),INT(0))</f>
        <v>0</v>
      </c>
      <c r="H1741" s="9">
        <v>87</v>
      </c>
    </row>
    <row r="1742" spans="1:8" x14ac:dyDescent="0.25">
      <c r="A1742" s="9">
        <v>261</v>
      </c>
      <c r="B1742" s="9">
        <v>2015</v>
      </c>
      <c r="C1742" s="9" cm="1">
        <f t="array" aca="1" ref="C1742" ca="1">INDIRECT(_xlfn.CONCAT("'3. Evaluator Information'!C",$B1742))</f>
        <v>0</v>
      </c>
      <c r="D1742" s="9" cm="1">
        <f t="array" aca="1" ref="D1742" ca="1">INDIRECT(_xlfn.CONCAT("'3. Evaluator Information'!D",$B1742))</f>
        <v>0</v>
      </c>
      <c r="E1742" s="9" cm="1">
        <f t="array" aca="1" ref="E1742" ca="1">INDIRECT(_xlfn.CONCAT("'3. Evaluator Information'!E",$B1742))</f>
        <v>0</v>
      </c>
      <c r="F1742" s="9" cm="1">
        <f t="array" aca="1" ref="F1742" ca="1">INDIRECT(_xlfn.CONCAT("'3. Evaluator Information'!F",$B1742))</f>
        <v>0</v>
      </c>
      <c r="G1742" s="9" cm="1">
        <f t="array" aca="1" ref="G1742" ca="1">IFERROR(VLOOKUP(INDIRECT(_xlfn.CONCAT("'3. Evaluator Information'!G",$B1742)),languages_lookup,2,FALSE),INT(0))</f>
        <v>0</v>
      </c>
      <c r="H1742" s="9">
        <v>88</v>
      </c>
    </row>
    <row r="1743" spans="1:8" x14ac:dyDescent="0.25">
      <c r="A1743" s="9">
        <v>261</v>
      </c>
      <c r="B1743" s="9">
        <v>2016</v>
      </c>
      <c r="C1743" s="9" cm="1">
        <f t="array" aca="1" ref="C1743" ca="1">INDIRECT(_xlfn.CONCAT("'3. Evaluator Information'!C",$B1743))</f>
        <v>0</v>
      </c>
      <c r="D1743" s="9" cm="1">
        <f t="array" aca="1" ref="D1743" ca="1">INDIRECT(_xlfn.CONCAT("'3. Evaluator Information'!D",$B1743))</f>
        <v>0</v>
      </c>
      <c r="E1743" s="9" cm="1">
        <f t="array" aca="1" ref="E1743" ca="1">INDIRECT(_xlfn.CONCAT("'3. Evaluator Information'!E",$B1743))</f>
        <v>0</v>
      </c>
      <c r="F1743" s="9" cm="1">
        <f t="array" aca="1" ref="F1743" ca="1">INDIRECT(_xlfn.CONCAT("'3. Evaluator Information'!F",$B1743))</f>
        <v>0</v>
      </c>
      <c r="G1743" s="9" cm="1">
        <f t="array" aca="1" ref="G1743" ca="1">IFERROR(VLOOKUP(INDIRECT(_xlfn.CONCAT("'3. Evaluator Information'!G",$B1743)),languages_lookup,2,FALSE),INT(0))</f>
        <v>0</v>
      </c>
      <c r="H1743" s="9">
        <v>88</v>
      </c>
    </row>
    <row r="1744" spans="1:8" x14ac:dyDescent="0.25">
      <c r="A1744" s="9">
        <v>261</v>
      </c>
      <c r="B1744" s="9">
        <v>2017</v>
      </c>
      <c r="C1744" s="9" cm="1">
        <f t="array" aca="1" ref="C1744" ca="1">INDIRECT(_xlfn.CONCAT("'3. Evaluator Information'!C",$B1744))</f>
        <v>0</v>
      </c>
      <c r="D1744" s="9" cm="1">
        <f t="array" aca="1" ref="D1744" ca="1">INDIRECT(_xlfn.CONCAT("'3. Evaluator Information'!D",$B1744))</f>
        <v>0</v>
      </c>
      <c r="E1744" s="9" cm="1">
        <f t="array" aca="1" ref="E1744" ca="1">INDIRECT(_xlfn.CONCAT("'3. Evaluator Information'!E",$B1744))</f>
        <v>0</v>
      </c>
      <c r="F1744" s="9" cm="1">
        <f t="array" aca="1" ref="F1744" ca="1">INDIRECT(_xlfn.CONCAT("'3. Evaluator Information'!F",$B1744))</f>
        <v>0</v>
      </c>
      <c r="G1744" s="9" cm="1">
        <f t="array" aca="1" ref="G1744" ca="1">IFERROR(VLOOKUP(INDIRECT(_xlfn.CONCAT("'3. Evaluator Information'!G",$B1744)),languages_lookup,2,FALSE),INT(0))</f>
        <v>0</v>
      </c>
      <c r="H1744" s="9">
        <v>88</v>
      </c>
    </row>
    <row r="1745" spans="1:8" x14ac:dyDescent="0.25">
      <c r="A1745" s="9">
        <v>261</v>
      </c>
      <c r="B1745" s="9">
        <v>2018</v>
      </c>
      <c r="C1745" s="9" cm="1">
        <f t="array" aca="1" ref="C1745" ca="1">INDIRECT(_xlfn.CONCAT("'3. Evaluator Information'!C",$B1745))</f>
        <v>0</v>
      </c>
      <c r="D1745" s="9" cm="1">
        <f t="array" aca="1" ref="D1745" ca="1">INDIRECT(_xlfn.CONCAT("'3. Evaluator Information'!D",$B1745))</f>
        <v>0</v>
      </c>
      <c r="E1745" s="9" cm="1">
        <f t="array" aca="1" ref="E1745" ca="1">INDIRECT(_xlfn.CONCAT("'3. Evaluator Information'!E",$B1745))</f>
        <v>0</v>
      </c>
      <c r="F1745" s="9" cm="1">
        <f t="array" aca="1" ref="F1745" ca="1">INDIRECT(_xlfn.CONCAT("'3. Evaluator Information'!F",$B1745))</f>
        <v>0</v>
      </c>
      <c r="G1745" s="9" cm="1">
        <f t="array" aca="1" ref="G1745" ca="1">IFERROR(VLOOKUP(INDIRECT(_xlfn.CONCAT("'3. Evaluator Information'!G",$B1745)),languages_lookup,2,FALSE),INT(0))</f>
        <v>0</v>
      </c>
      <c r="H1745" s="9">
        <v>88</v>
      </c>
    </row>
    <row r="1746" spans="1:8" x14ac:dyDescent="0.25">
      <c r="A1746" s="9">
        <v>261</v>
      </c>
      <c r="B1746" s="9">
        <v>2019</v>
      </c>
      <c r="C1746" s="9" cm="1">
        <f t="array" aca="1" ref="C1746" ca="1">INDIRECT(_xlfn.CONCAT("'3. Evaluator Information'!C",$B1746))</f>
        <v>0</v>
      </c>
      <c r="D1746" s="9" cm="1">
        <f t="array" aca="1" ref="D1746" ca="1">INDIRECT(_xlfn.CONCAT("'3. Evaluator Information'!D",$B1746))</f>
        <v>0</v>
      </c>
      <c r="E1746" s="9" cm="1">
        <f t="array" aca="1" ref="E1746" ca="1">INDIRECT(_xlfn.CONCAT("'3. Evaluator Information'!E",$B1746))</f>
        <v>0</v>
      </c>
      <c r="F1746" s="9" cm="1">
        <f t="array" aca="1" ref="F1746" ca="1">INDIRECT(_xlfn.CONCAT("'3. Evaluator Information'!F",$B1746))</f>
        <v>0</v>
      </c>
      <c r="G1746" s="9" cm="1">
        <f t="array" aca="1" ref="G1746" ca="1">IFERROR(VLOOKUP(INDIRECT(_xlfn.CONCAT("'3. Evaluator Information'!G",$B1746)),languages_lookup,2,FALSE),INT(0))</f>
        <v>0</v>
      </c>
      <c r="H1746" s="9">
        <v>88</v>
      </c>
    </row>
    <row r="1747" spans="1:8" x14ac:dyDescent="0.25">
      <c r="A1747" s="9">
        <v>261</v>
      </c>
      <c r="B1747" s="9">
        <v>2020</v>
      </c>
      <c r="C1747" s="9" cm="1">
        <f t="array" aca="1" ref="C1747" ca="1">INDIRECT(_xlfn.CONCAT("'3. Evaluator Information'!C",$B1747))</f>
        <v>0</v>
      </c>
      <c r="D1747" s="9" cm="1">
        <f t="array" aca="1" ref="D1747" ca="1">INDIRECT(_xlfn.CONCAT("'3. Evaluator Information'!D",$B1747))</f>
        <v>0</v>
      </c>
      <c r="E1747" s="9" cm="1">
        <f t="array" aca="1" ref="E1747" ca="1">INDIRECT(_xlfn.CONCAT("'3. Evaluator Information'!E",$B1747))</f>
        <v>0</v>
      </c>
      <c r="F1747" s="9" cm="1">
        <f t="array" aca="1" ref="F1747" ca="1">INDIRECT(_xlfn.CONCAT("'3. Evaluator Information'!F",$B1747))</f>
        <v>0</v>
      </c>
      <c r="G1747" s="9" cm="1">
        <f t="array" aca="1" ref="G1747" ca="1">IFERROR(VLOOKUP(INDIRECT(_xlfn.CONCAT("'3. Evaluator Information'!G",$B1747)),languages_lookup,2,FALSE),INT(0))</f>
        <v>0</v>
      </c>
      <c r="H1747" s="9">
        <v>88</v>
      </c>
    </row>
    <row r="1748" spans="1:8" x14ac:dyDescent="0.25">
      <c r="A1748" s="9">
        <v>261</v>
      </c>
      <c r="B1748" s="9">
        <v>2021</v>
      </c>
      <c r="C1748" s="9" cm="1">
        <f t="array" aca="1" ref="C1748" ca="1">INDIRECT(_xlfn.CONCAT("'3. Evaluator Information'!C",$B1748))</f>
        <v>0</v>
      </c>
      <c r="D1748" s="9" cm="1">
        <f t="array" aca="1" ref="D1748" ca="1">INDIRECT(_xlfn.CONCAT("'3. Evaluator Information'!D",$B1748))</f>
        <v>0</v>
      </c>
      <c r="E1748" s="9" cm="1">
        <f t="array" aca="1" ref="E1748" ca="1">INDIRECT(_xlfn.CONCAT("'3. Evaluator Information'!E",$B1748))</f>
        <v>0</v>
      </c>
      <c r="F1748" s="9" cm="1">
        <f t="array" aca="1" ref="F1748" ca="1">INDIRECT(_xlfn.CONCAT("'3. Evaluator Information'!F",$B1748))</f>
        <v>0</v>
      </c>
      <c r="G1748" s="9" cm="1">
        <f t="array" aca="1" ref="G1748" ca="1">IFERROR(VLOOKUP(INDIRECT(_xlfn.CONCAT("'3. Evaluator Information'!G",$B1748)),languages_lookup,2,FALSE),INT(0))</f>
        <v>0</v>
      </c>
      <c r="H1748" s="9">
        <v>88</v>
      </c>
    </row>
    <row r="1749" spans="1:8" x14ac:dyDescent="0.25">
      <c r="A1749" s="9">
        <v>261</v>
      </c>
      <c r="B1749" s="9">
        <v>2022</v>
      </c>
      <c r="C1749" s="9" cm="1">
        <f t="array" aca="1" ref="C1749" ca="1">INDIRECT(_xlfn.CONCAT("'3. Evaluator Information'!C",$B1749))</f>
        <v>0</v>
      </c>
      <c r="D1749" s="9" cm="1">
        <f t="array" aca="1" ref="D1749" ca="1">INDIRECT(_xlfn.CONCAT("'3. Evaluator Information'!D",$B1749))</f>
        <v>0</v>
      </c>
      <c r="E1749" s="9" cm="1">
        <f t="array" aca="1" ref="E1749" ca="1">INDIRECT(_xlfn.CONCAT("'3. Evaluator Information'!E",$B1749))</f>
        <v>0</v>
      </c>
      <c r="F1749" s="9" cm="1">
        <f t="array" aca="1" ref="F1749" ca="1">INDIRECT(_xlfn.CONCAT("'3. Evaluator Information'!F",$B1749))</f>
        <v>0</v>
      </c>
      <c r="G1749" s="9" cm="1">
        <f t="array" aca="1" ref="G1749" ca="1">IFERROR(VLOOKUP(INDIRECT(_xlfn.CONCAT("'3. Evaluator Information'!G",$B1749)),languages_lookup,2,FALSE),INT(0))</f>
        <v>0</v>
      </c>
      <c r="H1749" s="9">
        <v>88</v>
      </c>
    </row>
    <row r="1750" spans="1:8" x14ac:dyDescent="0.25">
      <c r="A1750" s="9">
        <v>261</v>
      </c>
      <c r="B1750" s="9">
        <v>2023</v>
      </c>
      <c r="C1750" s="9" cm="1">
        <f t="array" aca="1" ref="C1750" ca="1">INDIRECT(_xlfn.CONCAT("'3. Evaluator Information'!C",$B1750))</f>
        <v>0</v>
      </c>
      <c r="D1750" s="9" cm="1">
        <f t="array" aca="1" ref="D1750" ca="1">INDIRECT(_xlfn.CONCAT("'3. Evaluator Information'!D",$B1750))</f>
        <v>0</v>
      </c>
      <c r="E1750" s="9" cm="1">
        <f t="array" aca="1" ref="E1750" ca="1">INDIRECT(_xlfn.CONCAT("'3. Evaluator Information'!E",$B1750))</f>
        <v>0</v>
      </c>
      <c r="F1750" s="9" cm="1">
        <f t="array" aca="1" ref="F1750" ca="1">INDIRECT(_xlfn.CONCAT("'3. Evaluator Information'!F",$B1750))</f>
        <v>0</v>
      </c>
      <c r="G1750" s="9" cm="1">
        <f t="array" aca="1" ref="G1750" ca="1">IFERROR(VLOOKUP(INDIRECT(_xlfn.CONCAT("'3. Evaluator Information'!G",$B1750)),languages_lookup,2,FALSE),INT(0))</f>
        <v>0</v>
      </c>
      <c r="H1750" s="9">
        <v>88</v>
      </c>
    </row>
    <row r="1751" spans="1:8" x14ac:dyDescent="0.25">
      <c r="A1751" s="9">
        <v>261</v>
      </c>
      <c r="B1751" s="9">
        <v>2024</v>
      </c>
      <c r="C1751" s="9" cm="1">
        <f t="array" aca="1" ref="C1751" ca="1">INDIRECT(_xlfn.CONCAT("'3. Evaluator Information'!C",$B1751))</f>
        <v>0</v>
      </c>
      <c r="D1751" s="9" cm="1">
        <f t="array" aca="1" ref="D1751" ca="1">INDIRECT(_xlfn.CONCAT("'3. Evaluator Information'!D",$B1751))</f>
        <v>0</v>
      </c>
      <c r="E1751" s="9" cm="1">
        <f t="array" aca="1" ref="E1751" ca="1">INDIRECT(_xlfn.CONCAT("'3. Evaluator Information'!E",$B1751))</f>
        <v>0</v>
      </c>
      <c r="F1751" s="9" cm="1">
        <f t="array" aca="1" ref="F1751" ca="1">INDIRECT(_xlfn.CONCAT("'3. Evaluator Information'!F",$B1751))</f>
        <v>0</v>
      </c>
      <c r="G1751" s="9" cm="1">
        <f t="array" aca="1" ref="G1751" ca="1">IFERROR(VLOOKUP(INDIRECT(_xlfn.CONCAT("'3. Evaluator Information'!G",$B1751)),languages_lookup,2,FALSE),INT(0))</f>
        <v>0</v>
      </c>
      <c r="H1751" s="9">
        <v>88</v>
      </c>
    </row>
    <row r="1752" spans="1:8" x14ac:dyDescent="0.25">
      <c r="A1752" s="9">
        <v>261</v>
      </c>
      <c r="B1752" s="9">
        <v>2025</v>
      </c>
      <c r="C1752" s="9" cm="1">
        <f t="array" aca="1" ref="C1752" ca="1">INDIRECT(_xlfn.CONCAT("'3. Evaluator Information'!C",$B1752))</f>
        <v>0</v>
      </c>
      <c r="D1752" s="9" cm="1">
        <f t="array" aca="1" ref="D1752" ca="1">INDIRECT(_xlfn.CONCAT("'3. Evaluator Information'!D",$B1752))</f>
        <v>0</v>
      </c>
      <c r="E1752" s="9" cm="1">
        <f t="array" aca="1" ref="E1752" ca="1">INDIRECT(_xlfn.CONCAT("'3. Evaluator Information'!E",$B1752))</f>
        <v>0</v>
      </c>
      <c r="F1752" s="9" cm="1">
        <f t="array" aca="1" ref="F1752" ca="1">INDIRECT(_xlfn.CONCAT("'3. Evaluator Information'!F",$B1752))</f>
        <v>0</v>
      </c>
      <c r="G1752" s="9" cm="1">
        <f t="array" aca="1" ref="G1752" ca="1">IFERROR(VLOOKUP(INDIRECT(_xlfn.CONCAT("'3. Evaluator Information'!G",$B1752)),languages_lookup,2,FALSE),INT(0))</f>
        <v>0</v>
      </c>
      <c r="H1752" s="9">
        <v>88</v>
      </c>
    </row>
    <row r="1753" spans="1:8" x14ac:dyDescent="0.25">
      <c r="A1753" s="9">
        <v>261</v>
      </c>
      <c r="B1753" s="9">
        <v>2026</v>
      </c>
      <c r="C1753" s="9" cm="1">
        <f t="array" aca="1" ref="C1753" ca="1">INDIRECT(_xlfn.CONCAT("'3. Evaluator Information'!C",$B1753))</f>
        <v>0</v>
      </c>
      <c r="D1753" s="9" cm="1">
        <f t="array" aca="1" ref="D1753" ca="1">INDIRECT(_xlfn.CONCAT("'3. Evaluator Information'!D",$B1753))</f>
        <v>0</v>
      </c>
      <c r="E1753" s="9" cm="1">
        <f t="array" aca="1" ref="E1753" ca="1">INDIRECT(_xlfn.CONCAT("'3. Evaluator Information'!E",$B1753))</f>
        <v>0</v>
      </c>
      <c r="F1753" s="9" cm="1">
        <f t="array" aca="1" ref="F1753" ca="1">INDIRECT(_xlfn.CONCAT("'3. Evaluator Information'!F",$B1753))</f>
        <v>0</v>
      </c>
      <c r="G1753" s="9" cm="1">
        <f t="array" aca="1" ref="G1753" ca="1">IFERROR(VLOOKUP(INDIRECT(_xlfn.CONCAT("'3. Evaluator Information'!G",$B1753)),languages_lookup,2,FALSE),INT(0))</f>
        <v>0</v>
      </c>
      <c r="H1753" s="9">
        <v>88</v>
      </c>
    </row>
    <row r="1754" spans="1:8" x14ac:dyDescent="0.25">
      <c r="A1754" s="9">
        <v>261</v>
      </c>
      <c r="B1754" s="9">
        <v>2027</v>
      </c>
      <c r="C1754" s="9" cm="1">
        <f t="array" aca="1" ref="C1754" ca="1">INDIRECT(_xlfn.CONCAT("'3. Evaluator Information'!C",$B1754))</f>
        <v>0</v>
      </c>
      <c r="D1754" s="9" cm="1">
        <f t="array" aca="1" ref="D1754" ca="1">INDIRECT(_xlfn.CONCAT("'3. Evaluator Information'!D",$B1754))</f>
        <v>0</v>
      </c>
      <c r="E1754" s="9" cm="1">
        <f t="array" aca="1" ref="E1754" ca="1">INDIRECT(_xlfn.CONCAT("'3. Evaluator Information'!E",$B1754))</f>
        <v>0</v>
      </c>
      <c r="F1754" s="9" cm="1">
        <f t="array" aca="1" ref="F1754" ca="1">INDIRECT(_xlfn.CONCAT("'3. Evaluator Information'!F",$B1754))</f>
        <v>0</v>
      </c>
      <c r="G1754" s="9" cm="1">
        <f t="array" aca="1" ref="G1754" ca="1">IFERROR(VLOOKUP(INDIRECT(_xlfn.CONCAT("'3. Evaluator Information'!G",$B1754)),languages_lookup,2,FALSE),INT(0))</f>
        <v>0</v>
      </c>
      <c r="H1754" s="9">
        <v>88</v>
      </c>
    </row>
    <row r="1755" spans="1:8" x14ac:dyDescent="0.25">
      <c r="A1755" s="9">
        <v>261</v>
      </c>
      <c r="B1755" s="9">
        <v>2028</v>
      </c>
      <c r="C1755" s="9" cm="1">
        <f t="array" aca="1" ref="C1755" ca="1">INDIRECT(_xlfn.CONCAT("'3. Evaluator Information'!C",$B1755))</f>
        <v>0</v>
      </c>
      <c r="D1755" s="9" cm="1">
        <f t="array" aca="1" ref="D1755" ca="1">INDIRECT(_xlfn.CONCAT("'3. Evaluator Information'!D",$B1755))</f>
        <v>0</v>
      </c>
      <c r="E1755" s="9" cm="1">
        <f t="array" aca="1" ref="E1755" ca="1">INDIRECT(_xlfn.CONCAT("'3. Evaluator Information'!E",$B1755))</f>
        <v>0</v>
      </c>
      <c r="F1755" s="9" cm="1">
        <f t="array" aca="1" ref="F1755" ca="1">INDIRECT(_xlfn.CONCAT("'3. Evaluator Information'!F",$B1755))</f>
        <v>0</v>
      </c>
      <c r="G1755" s="9" cm="1">
        <f t="array" aca="1" ref="G1755" ca="1">IFERROR(VLOOKUP(INDIRECT(_xlfn.CONCAT("'3. Evaluator Information'!G",$B1755)),languages_lookup,2,FALSE),INT(0))</f>
        <v>0</v>
      </c>
      <c r="H1755" s="9">
        <v>88</v>
      </c>
    </row>
    <row r="1756" spans="1:8" x14ac:dyDescent="0.25">
      <c r="A1756" s="9">
        <v>261</v>
      </c>
      <c r="B1756" s="9">
        <v>2029</v>
      </c>
      <c r="C1756" s="9" cm="1">
        <f t="array" aca="1" ref="C1756" ca="1">INDIRECT(_xlfn.CONCAT("'3. Evaluator Information'!C",$B1756))</f>
        <v>0</v>
      </c>
      <c r="D1756" s="9" cm="1">
        <f t="array" aca="1" ref="D1756" ca="1">INDIRECT(_xlfn.CONCAT("'3. Evaluator Information'!D",$B1756))</f>
        <v>0</v>
      </c>
      <c r="E1756" s="9" cm="1">
        <f t="array" aca="1" ref="E1756" ca="1">INDIRECT(_xlfn.CONCAT("'3. Evaluator Information'!E",$B1756))</f>
        <v>0</v>
      </c>
      <c r="F1756" s="9" cm="1">
        <f t="array" aca="1" ref="F1756" ca="1">INDIRECT(_xlfn.CONCAT("'3. Evaluator Information'!F",$B1756))</f>
        <v>0</v>
      </c>
      <c r="G1756" s="9" cm="1">
        <f t="array" aca="1" ref="G1756" ca="1">IFERROR(VLOOKUP(INDIRECT(_xlfn.CONCAT("'3. Evaluator Information'!G",$B1756)),languages_lookup,2,FALSE),INT(0))</f>
        <v>0</v>
      </c>
      <c r="H1756" s="9">
        <v>88</v>
      </c>
    </row>
    <row r="1757" spans="1:8" x14ac:dyDescent="0.25">
      <c r="A1757" s="9">
        <v>261</v>
      </c>
      <c r="B1757" s="9">
        <v>2030</v>
      </c>
      <c r="C1757" s="9" cm="1">
        <f t="array" aca="1" ref="C1757" ca="1">INDIRECT(_xlfn.CONCAT("'3. Evaluator Information'!C",$B1757))</f>
        <v>0</v>
      </c>
      <c r="D1757" s="9" cm="1">
        <f t="array" aca="1" ref="D1757" ca="1">INDIRECT(_xlfn.CONCAT("'3. Evaluator Information'!D",$B1757))</f>
        <v>0</v>
      </c>
      <c r="E1757" s="9" cm="1">
        <f t="array" aca="1" ref="E1757" ca="1">INDIRECT(_xlfn.CONCAT("'3. Evaluator Information'!E",$B1757))</f>
        <v>0</v>
      </c>
      <c r="F1757" s="9" cm="1">
        <f t="array" aca="1" ref="F1757" ca="1">INDIRECT(_xlfn.CONCAT("'3. Evaluator Information'!F",$B1757))</f>
        <v>0</v>
      </c>
      <c r="G1757" s="9" cm="1">
        <f t="array" aca="1" ref="G1757" ca="1">IFERROR(VLOOKUP(INDIRECT(_xlfn.CONCAT("'3. Evaluator Information'!G",$B1757)),languages_lookup,2,FALSE),INT(0))</f>
        <v>0</v>
      </c>
      <c r="H1757" s="9">
        <v>88</v>
      </c>
    </row>
    <row r="1758" spans="1:8" x14ac:dyDescent="0.25">
      <c r="A1758" s="9">
        <v>261</v>
      </c>
      <c r="B1758" s="9">
        <v>2031</v>
      </c>
      <c r="C1758" s="9" cm="1">
        <f t="array" aca="1" ref="C1758" ca="1">INDIRECT(_xlfn.CONCAT("'3. Evaluator Information'!C",$B1758))</f>
        <v>0</v>
      </c>
      <c r="D1758" s="9" cm="1">
        <f t="array" aca="1" ref="D1758" ca="1">INDIRECT(_xlfn.CONCAT("'3. Evaluator Information'!D",$B1758))</f>
        <v>0</v>
      </c>
      <c r="E1758" s="9" cm="1">
        <f t="array" aca="1" ref="E1758" ca="1">INDIRECT(_xlfn.CONCAT("'3. Evaluator Information'!E",$B1758))</f>
        <v>0</v>
      </c>
      <c r="F1758" s="9" cm="1">
        <f t="array" aca="1" ref="F1758" ca="1">INDIRECT(_xlfn.CONCAT("'3. Evaluator Information'!F",$B1758))</f>
        <v>0</v>
      </c>
      <c r="G1758" s="9" cm="1">
        <f t="array" aca="1" ref="G1758" ca="1">IFERROR(VLOOKUP(INDIRECT(_xlfn.CONCAT("'3. Evaluator Information'!G",$B1758)),languages_lookup,2,FALSE),INT(0))</f>
        <v>0</v>
      </c>
      <c r="H1758" s="9">
        <v>88</v>
      </c>
    </row>
    <row r="1759" spans="1:8" x14ac:dyDescent="0.25">
      <c r="A1759" s="9">
        <v>261</v>
      </c>
      <c r="B1759" s="9">
        <v>2032</v>
      </c>
      <c r="C1759" s="9" cm="1">
        <f t="array" aca="1" ref="C1759" ca="1">INDIRECT(_xlfn.CONCAT("'3. Evaluator Information'!C",$B1759))</f>
        <v>0</v>
      </c>
      <c r="D1759" s="9" cm="1">
        <f t="array" aca="1" ref="D1759" ca="1">INDIRECT(_xlfn.CONCAT("'3. Evaluator Information'!D",$B1759))</f>
        <v>0</v>
      </c>
      <c r="E1759" s="9" cm="1">
        <f t="array" aca="1" ref="E1759" ca="1">INDIRECT(_xlfn.CONCAT("'3. Evaluator Information'!E",$B1759))</f>
        <v>0</v>
      </c>
      <c r="F1759" s="9" cm="1">
        <f t="array" aca="1" ref="F1759" ca="1">INDIRECT(_xlfn.CONCAT("'3. Evaluator Information'!F",$B1759))</f>
        <v>0</v>
      </c>
      <c r="G1759" s="9" cm="1">
        <f t="array" aca="1" ref="G1759" ca="1">IFERROR(VLOOKUP(INDIRECT(_xlfn.CONCAT("'3. Evaluator Information'!G",$B1759)),languages_lookup,2,FALSE),INT(0))</f>
        <v>0</v>
      </c>
      <c r="H1759" s="9">
        <v>88</v>
      </c>
    </row>
    <row r="1760" spans="1:8" x14ac:dyDescent="0.25">
      <c r="A1760" s="9">
        <v>261</v>
      </c>
      <c r="B1760" s="9">
        <v>2033</v>
      </c>
      <c r="C1760" s="9" cm="1">
        <f t="array" aca="1" ref="C1760" ca="1">INDIRECT(_xlfn.CONCAT("'3. Evaluator Information'!C",$B1760))</f>
        <v>0</v>
      </c>
      <c r="D1760" s="9" cm="1">
        <f t="array" aca="1" ref="D1760" ca="1">INDIRECT(_xlfn.CONCAT("'3. Evaluator Information'!D",$B1760))</f>
        <v>0</v>
      </c>
      <c r="E1760" s="9" cm="1">
        <f t="array" aca="1" ref="E1760" ca="1">INDIRECT(_xlfn.CONCAT("'3. Evaluator Information'!E",$B1760))</f>
        <v>0</v>
      </c>
      <c r="F1760" s="9" cm="1">
        <f t="array" aca="1" ref="F1760" ca="1">INDIRECT(_xlfn.CONCAT("'3. Evaluator Information'!F",$B1760))</f>
        <v>0</v>
      </c>
      <c r="G1760" s="9" cm="1">
        <f t="array" aca="1" ref="G1760" ca="1">IFERROR(VLOOKUP(INDIRECT(_xlfn.CONCAT("'3. Evaluator Information'!G",$B1760)),languages_lookup,2,FALSE),INT(0))</f>
        <v>0</v>
      </c>
      <c r="H1760" s="9">
        <v>88</v>
      </c>
    </row>
    <row r="1761" spans="1:8" x14ac:dyDescent="0.25">
      <c r="A1761" s="9">
        <v>261</v>
      </c>
      <c r="B1761" s="9">
        <v>2034</v>
      </c>
      <c r="C1761" s="9" cm="1">
        <f t="array" aca="1" ref="C1761" ca="1">INDIRECT(_xlfn.CONCAT("'3. Evaluator Information'!C",$B1761))</f>
        <v>0</v>
      </c>
      <c r="D1761" s="9" cm="1">
        <f t="array" aca="1" ref="D1761" ca="1">INDIRECT(_xlfn.CONCAT("'3. Evaluator Information'!D",$B1761))</f>
        <v>0</v>
      </c>
      <c r="E1761" s="9" cm="1">
        <f t="array" aca="1" ref="E1761" ca="1">INDIRECT(_xlfn.CONCAT("'3. Evaluator Information'!E",$B1761))</f>
        <v>0</v>
      </c>
      <c r="F1761" s="9" cm="1">
        <f t="array" aca="1" ref="F1761" ca="1">INDIRECT(_xlfn.CONCAT("'3. Evaluator Information'!F",$B1761))</f>
        <v>0</v>
      </c>
      <c r="G1761" s="9" cm="1">
        <f t="array" aca="1" ref="G1761" ca="1">IFERROR(VLOOKUP(INDIRECT(_xlfn.CONCAT("'3. Evaluator Information'!G",$B1761)),languages_lookup,2,FALSE),INT(0))</f>
        <v>0</v>
      </c>
      <c r="H1761" s="9">
        <v>88</v>
      </c>
    </row>
    <row r="1762" spans="1:8" x14ac:dyDescent="0.25">
      <c r="A1762" s="9">
        <v>264</v>
      </c>
      <c r="B1762" s="9">
        <v>2038</v>
      </c>
      <c r="C1762" s="9" cm="1">
        <f t="array" aca="1" ref="C1762" ca="1">INDIRECT(_xlfn.CONCAT("'3. Evaluator Information'!C",$B1762))</f>
        <v>0</v>
      </c>
      <c r="D1762" s="9" cm="1">
        <f t="array" aca="1" ref="D1762" ca="1">INDIRECT(_xlfn.CONCAT("'3. Evaluator Information'!D",$B1762))</f>
        <v>0</v>
      </c>
      <c r="E1762" s="9" cm="1">
        <f t="array" aca="1" ref="E1762" ca="1">INDIRECT(_xlfn.CONCAT("'3. Evaluator Information'!E",$B1762))</f>
        <v>0</v>
      </c>
      <c r="F1762" s="9" cm="1">
        <f t="array" aca="1" ref="F1762" ca="1">INDIRECT(_xlfn.CONCAT("'3. Evaluator Information'!F",$B1762))</f>
        <v>0</v>
      </c>
      <c r="G1762" s="9" cm="1">
        <f t="array" aca="1" ref="G1762" ca="1">IFERROR(VLOOKUP(INDIRECT(_xlfn.CONCAT("'3. Evaluator Information'!G",$B1762)),languages_lookup,2,FALSE),INT(0))</f>
        <v>0</v>
      </c>
      <c r="H1762" s="9">
        <v>89</v>
      </c>
    </row>
    <row r="1763" spans="1:8" x14ac:dyDescent="0.25">
      <c r="A1763" s="9">
        <v>264</v>
      </c>
      <c r="B1763" s="9">
        <v>2039</v>
      </c>
      <c r="C1763" s="9" cm="1">
        <f t="array" aca="1" ref="C1763" ca="1">INDIRECT(_xlfn.CONCAT("'3. Evaluator Information'!C",$B1763))</f>
        <v>0</v>
      </c>
      <c r="D1763" s="9" cm="1">
        <f t="array" aca="1" ref="D1763" ca="1">INDIRECT(_xlfn.CONCAT("'3. Evaluator Information'!D",$B1763))</f>
        <v>0</v>
      </c>
      <c r="E1763" s="9" cm="1">
        <f t="array" aca="1" ref="E1763" ca="1">INDIRECT(_xlfn.CONCAT("'3. Evaluator Information'!E",$B1763))</f>
        <v>0</v>
      </c>
      <c r="F1763" s="9" cm="1">
        <f t="array" aca="1" ref="F1763" ca="1">INDIRECT(_xlfn.CONCAT("'3. Evaluator Information'!F",$B1763))</f>
        <v>0</v>
      </c>
      <c r="G1763" s="9" cm="1">
        <f t="array" aca="1" ref="G1763" ca="1">IFERROR(VLOOKUP(INDIRECT(_xlfn.CONCAT("'3. Evaluator Information'!G",$B1763)),languages_lookup,2,FALSE),INT(0))</f>
        <v>0</v>
      </c>
      <c r="H1763" s="9">
        <v>89</v>
      </c>
    </row>
    <row r="1764" spans="1:8" x14ac:dyDescent="0.25">
      <c r="A1764" s="9">
        <v>264</v>
      </c>
      <c r="B1764" s="9">
        <v>2040</v>
      </c>
      <c r="C1764" s="9" cm="1">
        <f t="array" aca="1" ref="C1764" ca="1">INDIRECT(_xlfn.CONCAT("'3. Evaluator Information'!C",$B1764))</f>
        <v>0</v>
      </c>
      <c r="D1764" s="9" cm="1">
        <f t="array" aca="1" ref="D1764" ca="1">INDIRECT(_xlfn.CONCAT("'3. Evaluator Information'!D",$B1764))</f>
        <v>0</v>
      </c>
      <c r="E1764" s="9" cm="1">
        <f t="array" aca="1" ref="E1764" ca="1">INDIRECT(_xlfn.CONCAT("'3. Evaluator Information'!E",$B1764))</f>
        <v>0</v>
      </c>
      <c r="F1764" s="9" cm="1">
        <f t="array" aca="1" ref="F1764" ca="1">INDIRECT(_xlfn.CONCAT("'3. Evaluator Information'!F",$B1764))</f>
        <v>0</v>
      </c>
      <c r="G1764" s="9" cm="1">
        <f t="array" aca="1" ref="G1764" ca="1">IFERROR(VLOOKUP(INDIRECT(_xlfn.CONCAT("'3. Evaluator Information'!G",$B1764)),languages_lookup,2,FALSE),INT(0))</f>
        <v>0</v>
      </c>
      <c r="H1764" s="9">
        <v>89</v>
      </c>
    </row>
    <row r="1765" spans="1:8" x14ac:dyDescent="0.25">
      <c r="A1765" s="9">
        <v>264</v>
      </c>
      <c r="B1765" s="9">
        <v>2041</v>
      </c>
      <c r="C1765" s="9" cm="1">
        <f t="array" aca="1" ref="C1765" ca="1">INDIRECT(_xlfn.CONCAT("'3. Evaluator Information'!C",$B1765))</f>
        <v>0</v>
      </c>
      <c r="D1765" s="9" cm="1">
        <f t="array" aca="1" ref="D1765" ca="1">INDIRECT(_xlfn.CONCAT("'3. Evaluator Information'!D",$B1765))</f>
        <v>0</v>
      </c>
      <c r="E1765" s="9" cm="1">
        <f t="array" aca="1" ref="E1765" ca="1">INDIRECT(_xlfn.CONCAT("'3. Evaluator Information'!E",$B1765))</f>
        <v>0</v>
      </c>
      <c r="F1765" s="9" cm="1">
        <f t="array" aca="1" ref="F1765" ca="1">INDIRECT(_xlfn.CONCAT("'3. Evaluator Information'!F",$B1765))</f>
        <v>0</v>
      </c>
      <c r="G1765" s="9" cm="1">
        <f t="array" aca="1" ref="G1765" ca="1">IFERROR(VLOOKUP(INDIRECT(_xlfn.CONCAT("'3. Evaluator Information'!G",$B1765)),languages_lookup,2,FALSE),INT(0))</f>
        <v>0</v>
      </c>
      <c r="H1765" s="9">
        <v>89</v>
      </c>
    </row>
    <row r="1766" spans="1:8" x14ac:dyDescent="0.25">
      <c r="A1766" s="9">
        <v>264</v>
      </c>
      <c r="B1766" s="9">
        <v>2042</v>
      </c>
      <c r="C1766" s="9" cm="1">
        <f t="array" aca="1" ref="C1766" ca="1">INDIRECT(_xlfn.CONCAT("'3. Evaluator Information'!C",$B1766))</f>
        <v>0</v>
      </c>
      <c r="D1766" s="9" cm="1">
        <f t="array" aca="1" ref="D1766" ca="1">INDIRECT(_xlfn.CONCAT("'3. Evaluator Information'!D",$B1766))</f>
        <v>0</v>
      </c>
      <c r="E1766" s="9" cm="1">
        <f t="array" aca="1" ref="E1766" ca="1">INDIRECT(_xlfn.CONCAT("'3. Evaluator Information'!E",$B1766))</f>
        <v>0</v>
      </c>
      <c r="F1766" s="9" cm="1">
        <f t="array" aca="1" ref="F1766" ca="1">INDIRECT(_xlfn.CONCAT("'3. Evaluator Information'!F",$B1766))</f>
        <v>0</v>
      </c>
      <c r="G1766" s="9" cm="1">
        <f t="array" aca="1" ref="G1766" ca="1">IFERROR(VLOOKUP(INDIRECT(_xlfn.CONCAT("'3. Evaluator Information'!G",$B1766)),languages_lookup,2,FALSE),INT(0))</f>
        <v>0</v>
      </c>
      <c r="H1766" s="9">
        <v>89</v>
      </c>
    </row>
    <row r="1767" spans="1:8" x14ac:dyDescent="0.25">
      <c r="A1767" s="9">
        <v>264</v>
      </c>
      <c r="B1767" s="9">
        <v>2043</v>
      </c>
      <c r="C1767" s="9" cm="1">
        <f t="array" aca="1" ref="C1767" ca="1">INDIRECT(_xlfn.CONCAT("'3. Evaluator Information'!C",$B1767))</f>
        <v>0</v>
      </c>
      <c r="D1767" s="9" cm="1">
        <f t="array" aca="1" ref="D1767" ca="1">INDIRECT(_xlfn.CONCAT("'3. Evaluator Information'!D",$B1767))</f>
        <v>0</v>
      </c>
      <c r="E1767" s="9" cm="1">
        <f t="array" aca="1" ref="E1767" ca="1">INDIRECT(_xlfn.CONCAT("'3. Evaluator Information'!E",$B1767))</f>
        <v>0</v>
      </c>
      <c r="F1767" s="9" cm="1">
        <f t="array" aca="1" ref="F1767" ca="1">INDIRECT(_xlfn.CONCAT("'3. Evaluator Information'!F",$B1767))</f>
        <v>0</v>
      </c>
      <c r="G1767" s="9" cm="1">
        <f t="array" aca="1" ref="G1767" ca="1">IFERROR(VLOOKUP(INDIRECT(_xlfn.CONCAT("'3. Evaluator Information'!G",$B1767)),languages_lookup,2,FALSE),INT(0))</f>
        <v>0</v>
      </c>
      <c r="H1767" s="9">
        <v>89</v>
      </c>
    </row>
    <row r="1768" spans="1:8" x14ac:dyDescent="0.25">
      <c r="A1768" s="9">
        <v>264</v>
      </c>
      <c r="B1768" s="9">
        <v>2044</v>
      </c>
      <c r="C1768" s="9" cm="1">
        <f t="array" aca="1" ref="C1768" ca="1">INDIRECT(_xlfn.CONCAT("'3. Evaluator Information'!C",$B1768))</f>
        <v>0</v>
      </c>
      <c r="D1768" s="9" cm="1">
        <f t="array" aca="1" ref="D1768" ca="1">INDIRECT(_xlfn.CONCAT("'3. Evaluator Information'!D",$B1768))</f>
        <v>0</v>
      </c>
      <c r="E1768" s="9" cm="1">
        <f t="array" aca="1" ref="E1768" ca="1">INDIRECT(_xlfn.CONCAT("'3. Evaluator Information'!E",$B1768))</f>
        <v>0</v>
      </c>
      <c r="F1768" s="9" cm="1">
        <f t="array" aca="1" ref="F1768" ca="1">INDIRECT(_xlfn.CONCAT("'3. Evaluator Information'!F",$B1768))</f>
        <v>0</v>
      </c>
      <c r="G1768" s="9" cm="1">
        <f t="array" aca="1" ref="G1768" ca="1">IFERROR(VLOOKUP(INDIRECT(_xlfn.CONCAT("'3. Evaluator Information'!G",$B1768)),languages_lookup,2,FALSE),INT(0))</f>
        <v>0</v>
      </c>
      <c r="H1768" s="9">
        <v>89</v>
      </c>
    </row>
    <row r="1769" spans="1:8" x14ac:dyDescent="0.25">
      <c r="A1769" s="9">
        <v>264</v>
      </c>
      <c r="B1769" s="9">
        <v>2045</v>
      </c>
      <c r="C1769" s="9" cm="1">
        <f t="array" aca="1" ref="C1769" ca="1">INDIRECT(_xlfn.CONCAT("'3. Evaluator Information'!C",$B1769))</f>
        <v>0</v>
      </c>
      <c r="D1769" s="9" cm="1">
        <f t="array" aca="1" ref="D1769" ca="1">INDIRECT(_xlfn.CONCAT("'3. Evaluator Information'!D",$B1769))</f>
        <v>0</v>
      </c>
      <c r="E1769" s="9" cm="1">
        <f t="array" aca="1" ref="E1769" ca="1">INDIRECT(_xlfn.CONCAT("'3. Evaluator Information'!E",$B1769))</f>
        <v>0</v>
      </c>
      <c r="F1769" s="9" cm="1">
        <f t="array" aca="1" ref="F1769" ca="1">INDIRECT(_xlfn.CONCAT("'3. Evaluator Information'!F",$B1769))</f>
        <v>0</v>
      </c>
      <c r="G1769" s="9" cm="1">
        <f t="array" aca="1" ref="G1769" ca="1">IFERROR(VLOOKUP(INDIRECT(_xlfn.CONCAT("'3. Evaluator Information'!G",$B1769)),languages_lookup,2,FALSE),INT(0))</f>
        <v>0</v>
      </c>
      <c r="H1769" s="9">
        <v>89</v>
      </c>
    </row>
    <row r="1770" spans="1:8" x14ac:dyDescent="0.25">
      <c r="A1770" s="9">
        <v>264</v>
      </c>
      <c r="B1770" s="9">
        <v>2046</v>
      </c>
      <c r="C1770" s="9" cm="1">
        <f t="array" aca="1" ref="C1770" ca="1">INDIRECT(_xlfn.CONCAT("'3. Evaluator Information'!C",$B1770))</f>
        <v>0</v>
      </c>
      <c r="D1770" s="9" cm="1">
        <f t="array" aca="1" ref="D1770" ca="1">INDIRECT(_xlfn.CONCAT("'3. Evaluator Information'!D",$B1770))</f>
        <v>0</v>
      </c>
      <c r="E1770" s="9" cm="1">
        <f t="array" aca="1" ref="E1770" ca="1">INDIRECT(_xlfn.CONCAT("'3. Evaluator Information'!E",$B1770))</f>
        <v>0</v>
      </c>
      <c r="F1770" s="9" cm="1">
        <f t="array" aca="1" ref="F1770" ca="1">INDIRECT(_xlfn.CONCAT("'3. Evaluator Information'!F",$B1770))</f>
        <v>0</v>
      </c>
      <c r="G1770" s="9" cm="1">
        <f t="array" aca="1" ref="G1770" ca="1">IFERROR(VLOOKUP(INDIRECT(_xlfn.CONCAT("'3. Evaluator Information'!G",$B1770)),languages_lookup,2,FALSE),INT(0))</f>
        <v>0</v>
      </c>
      <c r="H1770" s="9">
        <v>89</v>
      </c>
    </row>
    <row r="1771" spans="1:8" x14ac:dyDescent="0.25">
      <c r="A1771" s="9">
        <v>264</v>
      </c>
      <c r="B1771" s="9">
        <v>2047</v>
      </c>
      <c r="C1771" s="9" cm="1">
        <f t="array" aca="1" ref="C1771" ca="1">INDIRECT(_xlfn.CONCAT("'3. Evaluator Information'!C",$B1771))</f>
        <v>0</v>
      </c>
      <c r="D1771" s="9" cm="1">
        <f t="array" aca="1" ref="D1771" ca="1">INDIRECT(_xlfn.CONCAT("'3. Evaluator Information'!D",$B1771))</f>
        <v>0</v>
      </c>
      <c r="E1771" s="9" cm="1">
        <f t="array" aca="1" ref="E1771" ca="1">INDIRECT(_xlfn.CONCAT("'3. Evaluator Information'!E",$B1771))</f>
        <v>0</v>
      </c>
      <c r="F1771" s="9" cm="1">
        <f t="array" aca="1" ref="F1771" ca="1">INDIRECT(_xlfn.CONCAT("'3. Evaluator Information'!F",$B1771))</f>
        <v>0</v>
      </c>
      <c r="G1771" s="9" cm="1">
        <f t="array" aca="1" ref="G1771" ca="1">IFERROR(VLOOKUP(INDIRECT(_xlfn.CONCAT("'3. Evaluator Information'!G",$B1771)),languages_lookup,2,FALSE),INT(0))</f>
        <v>0</v>
      </c>
      <c r="H1771" s="9">
        <v>89</v>
      </c>
    </row>
    <row r="1772" spans="1:8" x14ac:dyDescent="0.25">
      <c r="A1772" s="9">
        <v>264</v>
      </c>
      <c r="B1772" s="9">
        <v>2048</v>
      </c>
      <c r="C1772" s="9" cm="1">
        <f t="array" aca="1" ref="C1772" ca="1">INDIRECT(_xlfn.CONCAT("'3. Evaluator Information'!C",$B1772))</f>
        <v>0</v>
      </c>
      <c r="D1772" s="9" cm="1">
        <f t="array" aca="1" ref="D1772" ca="1">INDIRECT(_xlfn.CONCAT("'3. Evaluator Information'!D",$B1772))</f>
        <v>0</v>
      </c>
      <c r="E1772" s="9" cm="1">
        <f t="array" aca="1" ref="E1772" ca="1">INDIRECT(_xlfn.CONCAT("'3. Evaluator Information'!E",$B1772))</f>
        <v>0</v>
      </c>
      <c r="F1772" s="9" cm="1">
        <f t="array" aca="1" ref="F1772" ca="1">INDIRECT(_xlfn.CONCAT("'3. Evaluator Information'!F",$B1772))</f>
        <v>0</v>
      </c>
      <c r="G1772" s="9" cm="1">
        <f t="array" aca="1" ref="G1772" ca="1">IFERROR(VLOOKUP(INDIRECT(_xlfn.CONCAT("'3. Evaluator Information'!G",$B1772)),languages_lookup,2,FALSE),INT(0))</f>
        <v>0</v>
      </c>
      <c r="H1772" s="9">
        <v>89</v>
      </c>
    </row>
    <row r="1773" spans="1:8" x14ac:dyDescent="0.25">
      <c r="A1773" s="9">
        <v>264</v>
      </c>
      <c r="B1773" s="9">
        <v>2049</v>
      </c>
      <c r="C1773" s="9" cm="1">
        <f t="array" aca="1" ref="C1773" ca="1">INDIRECT(_xlfn.CONCAT("'3. Evaluator Information'!C",$B1773))</f>
        <v>0</v>
      </c>
      <c r="D1773" s="9" cm="1">
        <f t="array" aca="1" ref="D1773" ca="1">INDIRECT(_xlfn.CONCAT("'3. Evaluator Information'!D",$B1773))</f>
        <v>0</v>
      </c>
      <c r="E1773" s="9" cm="1">
        <f t="array" aca="1" ref="E1773" ca="1">INDIRECT(_xlfn.CONCAT("'3. Evaluator Information'!E",$B1773))</f>
        <v>0</v>
      </c>
      <c r="F1773" s="9" cm="1">
        <f t="array" aca="1" ref="F1773" ca="1">INDIRECT(_xlfn.CONCAT("'3. Evaluator Information'!F",$B1773))</f>
        <v>0</v>
      </c>
      <c r="G1773" s="9" cm="1">
        <f t="array" aca="1" ref="G1773" ca="1">IFERROR(VLOOKUP(INDIRECT(_xlfn.CONCAT("'3. Evaluator Information'!G",$B1773)),languages_lookup,2,FALSE),INT(0))</f>
        <v>0</v>
      </c>
      <c r="H1773" s="9">
        <v>89</v>
      </c>
    </row>
    <row r="1774" spans="1:8" x14ac:dyDescent="0.25">
      <c r="A1774" s="9">
        <v>264</v>
      </c>
      <c r="B1774" s="9">
        <v>2050</v>
      </c>
      <c r="C1774" s="9" cm="1">
        <f t="array" aca="1" ref="C1774" ca="1">INDIRECT(_xlfn.CONCAT("'3. Evaluator Information'!C",$B1774))</f>
        <v>0</v>
      </c>
      <c r="D1774" s="9" cm="1">
        <f t="array" aca="1" ref="D1774" ca="1">INDIRECT(_xlfn.CONCAT("'3. Evaluator Information'!D",$B1774))</f>
        <v>0</v>
      </c>
      <c r="E1774" s="9" cm="1">
        <f t="array" aca="1" ref="E1774" ca="1">INDIRECT(_xlfn.CONCAT("'3. Evaluator Information'!E",$B1774))</f>
        <v>0</v>
      </c>
      <c r="F1774" s="9" cm="1">
        <f t="array" aca="1" ref="F1774" ca="1">INDIRECT(_xlfn.CONCAT("'3. Evaluator Information'!F",$B1774))</f>
        <v>0</v>
      </c>
      <c r="G1774" s="9" cm="1">
        <f t="array" aca="1" ref="G1774" ca="1">IFERROR(VLOOKUP(INDIRECT(_xlfn.CONCAT("'3. Evaluator Information'!G",$B1774)),languages_lookup,2,FALSE),INT(0))</f>
        <v>0</v>
      </c>
      <c r="H1774" s="9">
        <v>89</v>
      </c>
    </row>
    <row r="1775" spans="1:8" x14ac:dyDescent="0.25">
      <c r="A1775" s="9">
        <v>264</v>
      </c>
      <c r="B1775" s="9">
        <v>2051</v>
      </c>
      <c r="C1775" s="9" cm="1">
        <f t="array" aca="1" ref="C1775" ca="1">INDIRECT(_xlfn.CONCAT("'3. Evaluator Information'!C",$B1775))</f>
        <v>0</v>
      </c>
      <c r="D1775" s="9" cm="1">
        <f t="array" aca="1" ref="D1775" ca="1">INDIRECT(_xlfn.CONCAT("'3. Evaluator Information'!D",$B1775))</f>
        <v>0</v>
      </c>
      <c r="E1775" s="9" cm="1">
        <f t="array" aca="1" ref="E1775" ca="1">INDIRECT(_xlfn.CONCAT("'3. Evaluator Information'!E",$B1775))</f>
        <v>0</v>
      </c>
      <c r="F1775" s="9" cm="1">
        <f t="array" aca="1" ref="F1775" ca="1">INDIRECT(_xlfn.CONCAT("'3. Evaluator Information'!F",$B1775))</f>
        <v>0</v>
      </c>
      <c r="G1775" s="9" cm="1">
        <f t="array" aca="1" ref="G1775" ca="1">IFERROR(VLOOKUP(INDIRECT(_xlfn.CONCAT("'3. Evaluator Information'!G",$B1775)),languages_lookup,2,FALSE),INT(0))</f>
        <v>0</v>
      </c>
      <c r="H1775" s="9">
        <v>89</v>
      </c>
    </row>
    <row r="1776" spans="1:8" x14ac:dyDescent="0.25">
      <c r="A1776" s="9">
        <v>264</v>
      </c>
      <c r="B1776" s="9">
        <v>2052</v>
      </c>
      <c r="C1776" s="9" cm="1">
        <f t="array" aca="1" ref="C1776" ca="1">INDIRECT(_xlfn.CONCAT("'3. Evaluator Information'!C",$B1776))</f>
        <v>0</v>
      </c>
      <c r="D1776" s="9" cm="1">
        <f t="array" aca="1" ref="D1776" ca="1">INDIRECT(_xlfn.CONCAT("'3. Evaluator Information'!D",$B1776))</f>
        <v>0</v>
      </c>
      <c r="E1776" s="9" cm="1">
        <f t="array" aca="1" ref="E1776" ca="1">INDIRECT(_xlfn.CONCAT("'3. Evaluator Information'!E",$B1776))</f>
        <v>0</v>
      </c>
      <c r="F1776" s="9" cm="1">
        <f t="array" aca="1" ref="F1776" ca="1">INDIRECT(_xlfn.CONCAT("'3. Evaluator Information'!F",$B1776))</f>
        <v>0</v>
      </c>
      <c r="G1776" s="9" cm="1">
        <f t="array" aca="1" ref="G1776" ca="1">IFERROR(VLOOKUP(INDIRECT(_xlfn.CONCAT("'3. Evaluator Information'!G",$B1776)),languages_lookup,2,FALSE),INT(0))</f>
        <v>0</v>
      </c>
      <c r="H1776" s="9">
        <v>89</v>
      </c>
    </row>
    <row r="1777" spans="1:8" x14ac:dyDescent="0.25">
      <c r="A1777" s="9">
        <v>264</v>
      </c>
      <c r="B1777" s="9">
        <v>2053</v>
      </c>
      <c r="C1777" s="9" cm="1">
        <f t="array" aca="1" ref="C1777" ca="1">INDIRECT(_xlfn.CONCAT("'3. Evaluator Information'!C",$B1777))</f>
        <v>0</v>
      </c>
      <c r="D1777" s="9" cm="1">
        <f t="array" aca="1" ref="D1777" ca="1">INDIRECT(_xlfn.CONCAT("'3. Evaluator Information'!D",$B1777))</f>
        <v>0</v>
      </c>
      <c r="E1777" s="9" cm="1">
        <f t="array" aca="1" ref="E1777" ca="1">INDIRECT(_xlfn.CONCAT("'3. Evaluator Information'!E",$B1777))</f>
        <v>0</v>
      </c>
      <c r="F1777" s="9" cm="1">
        <f t="array" aca="1" ref="F1777" ca="1">INDIRECT(_xlfn.CONCAT("'3. Evaluator Information'!F",$B1777))</f>
        <v>0</v>
      </c>
      <c r="G1777" s="9" cm="1">
        <f t="array" aca="1" ref="G1777" ca="1">IFERROR(VLOOKUP(INDIRECT(_xlfn.CONCAT("'3. Evaluator Information'!G",$B1777)),languages_lookup,2,FALSE),INT(0))</f>
        <v>0</v>
      </c>
      <c r="H1777" s="9">
        <v>89</v>
      </c>
    </row>
    <row r="1778" spans="1:8" x14ac:dyDescent="0.25">
      <c r="A1778" s="9">
        <v>264</v>
      </c>
      <c r="B1778" s="9">
        <v>2054</v>
      </c>
      <c r="C1778" s="9" cm="1">
        <f t="array" aca="1" ref="C1778" ca="1">INDIRECT(_xlfn.CONCAT("'3. Evaluator Information'!C",$B1778))</f>
        <v>0</v>
      </c>
      <c r="D1778" s="9" cm="1">
        <f t="array" aca="1" ref="D1778" ca="1">INDIRECT(_xlfn.CONCAT("'3. Evaluator Information'!D",$B1778))</f>
        <v>0</v>
      </c>
      <c r="E1778" s="9" cm="1">
        <f t="array" aca="1" ref="E1778" ca="1">INDIRECT(_xlfn.CONCAT("'3. Evaluator Information'!E",$B1778))</f>
        <v>0</v>
      </c>
      <c r="F1778" s="9" cm="1">
        <f t="array" aca="1" ref="F1778" ca="1">INDIRECT(_xlfn.CONCAT("'3. Evaluator Information'!F",$B1778))</f>
        <v>0</v>
      </c>
      <c r="G1778" s="9" cm="1">
        <f t="array" aca="1" ref="G1778" ca="1">IFERROR(VLOOKUP(INDIRECT(_xlfn.CONCAT("'3. Evaluator Information'!G",$B1778)),languages_lookup,2,FALSE),INT(0))</f>
        <v>0</v>
      </c>
      <c r="H1778" s="9">
        <v>89</v>
      </c>
    </row>
    <row r="1779" spans="1:8" x14ac:dyDescent="0.25">
      <c r="A1779" s="9">
        <v>264</v>
      </c>
      <c r="B1779" s="9">
        <v>2055</v>
      </c>
      <c r="C1779" s="9" cm="1">
        <f t="array" aca="1" ref="C1779" ca="1">INDIRECT(_xlfn.CONCAT("'3. Evaluator Information'!C",$B1779))</f>
        <v>0</v>
      </c>
      <c r="D1779" s="9" cm="1">
        <f t="array" aca="1" ref="D1779" ca="1">INDIRECT(_xlfn.CONCAT("'3. Evaluator Information'!D",$B1779))</f>
        <v>0</v>
      </c>
      <c r="E1779" s="9" cm="1">
        <f t="array" aca="1" ref="E1779" ca="1">INDIRECT(_xlfn.CONCAT("'3. Evaluator Information'!E",$B1779))</f>
        <v>0</v>
      </c>
      <c r="F1779" s="9" cm="1">
        <f t="array" aca="1" ref="F1779" ca="1">INDIRECT(_xlfn.CONCAT("'3. Evaluator Information'!F",$B1779))</f>
        <v>0</v>
      </c>
      <c r="G1779" s="9" cm="1">
        <f t="array" aca="1" ref="G1779" ca="1">IFERROR(VLOOKUP(INDIRECT(_xlfn.CONCAT("'3. Evaluator Information'!G",$B1779)),languages_lookup,2,FALSE),INT(0))</f>
        <v>0</v>
      </c>
      <c r="H1779" s="9">
        <v>89</v>
      </c>
    </row>
    <row r="1780" spans="1:8" x14ac:dyDescent="0.25">
      <c r="A1780" s="9">
        <v>264</v>
      </c>
      <c r="B1780" s="9">
        <v>2056</v>
      </c>
      <c r="C1780" s="9" cm="1">
        <f t="array" aca="1" ref="C1780" ca="1">INDIRECT(_xlfn.CONCAT("'3. Evaluator Information'!C",$B1780))</f>
        <v>0</v>
      </c>
      <c r="D1780" s="9" cm="1">
        <f t="array" aca="1" ref="D1780" ca="1">INDIRECT(_xlfn.CONCAT("'3. Evaluator Information'!D",$B1780))</f>
        <v>0</v>
      </c>
      <c r="E1780" s="9" cm="1">
        <f t="array" aca="1" ref="E1780" ca="1">INDIRECT(_xlfn.CONCAT("'3. Evaluator Information'!E",$B1780))</f>
        <v>0</v>
      </c>
      <c r="F1780" s="9" cm="1">
        <f t="array" aca="1" ref="F1780" ca="1">INDIRECT(_xlfn.CONCAT("'3. Evaluator Information'!F",$B1780))</f>
        <v>0</v>
      </c>
      <c r="G1780" s="9" cm="1">
        <f t="array" aca="1" ref="G1780" ca="1">IFERROR(VLOOKUP(INDIRECT(_xlfn.CONCAT("'3. Evaluator Information'!G",$B1780)),languages_lookup,2,FALSE),INT(0))</f>
        <v>0</v>
      </c>
      <c r="H1780" s="9">
        <v>89</v>
      </c>
    </row>
    <row r="1781" spans="1:8" x14ac:dyDescent="0.25">
      <c r="A1781" s="9">
        <v>264</v>
      </c>
      <c r="B1781" s="9">
        <v>2057</v>
      </c>
      <c r="C1781" s="9" cm="1">
        <f t="array" aca="1" ref="C1781" ca="1">INDIRECT(_xlfn.CONCAT("'3. Evaluator Information'!C",$B1781))</f>
        <v>0</v>
      </c>
      <c r="D1781" s="9" cm="1">
        <f t="array" aca="1" ref="D1781" ca="1">INDIRECT(_xlfn.CONCAT("'3. Evaluator Information'!D",$B1781))</f>
        <v>0</v>
      </c>
      <c r="E1781" s="9" cm="1">
        <f t="array" aca="1" ref="E1781" ca="1">INDIRECT(_xlfn.CONCAT("'3. Evaluator Information'!E",$B1781))</f>
        <v>0</v>
      </c>
      <c r="F1781" s="9" cm="1">
        <f t="array" aca="1" ref="F1781" ca="1">INDIRECT(_xlfn.CONCAT("'3. Evaluator Information'!F",$B1781))</f>
        <v>0</v>
      </c>
      <c r="G1781" s="9" cm="1">
        <f t="array" aca="1" ref="G1781" ca="1">IFERROR(VLOOKUP(INDIRECT(_xlfn.CONCAT("'3. Evaluator Information'!G",$B1781)),languages_lookup,2,FALSE),INT(0))</f>
        <v>0</v>
      </c>
      <c r="H1781" s="9">
        <v>89</v>
      </c>
    </row>
    <row r="1782" spans="1:8" x14ac:dyDescent="0.25">
      <c r="A1782" s="9">
        <v>267</v>
      </c>
      <c r="B1782" s="9">
        <v>2061</v>
      </c>
      <c r="C1782" s="9" cm="1">
        <f t="array" aca="1" ref="C1782" ca="1">INDIRECT(_xlfn.CONCAT("'3. Evaluator Information'!C",$B1782))</f>
        <v>0</v>
      </c>
      <c r="D1782" s="9" cm="1">
        <f t="array" aca="1" ref="D1782" ca="1">INDIRECT(_xlfn.CONCAT("'3. Evaluator Information'!D",$B1782))</f>
        <v>0</v>
      </c>
      <c r="E1782" s="9" cm="1">
        <f t="array" aca="1" ref="E1782" ca="1">INDIRECT(_xlfn.CONCAT("'3. Evaluator Information'!E",$B1782))</f>
        <v>0</v>
      </c>
      <c r="F1782" s="9" cm="1">
        <f t="array" aca="1" ref="F1782" ca="1">INDIRECT(_xlfn.CONCAT("'3. Evaluator Information'!F",$B1782))</f>
        <v>0</v>
      </c>
      <c r="G1782" s="9" cm="1">
        <f t="array" aca="1" ref="G1782" ca="1">IFERROR(VLOOKUP(INDIRECT(_xlfn.CONCAT("'3. Evaluator Information'!G",$B1782)),languages_lookup,2,FALSE),INT(0))</f>
        <v>0</v>
      </c>
      <c r="H1782" s="9">
        <v>90</v>
      </c>
    </row>
    <row r="1783" spans="1:8" x14ac:dyDescent="0.25">
      <c r="A1783" s="9">
        <v>267</v>
      </c>
      <c r="B1783" s="9">
        <v>2062</v>
      </c>
      <c r="C1783" s="9" cm="1">
        <f t="array" aca="1" ref="C1783" ca="1">INDIRECT(_xlfn.CONCAT("'3. Evaluator Information'!C",$B1783))</f>
        <v>0</v>
      </c>
      <c r="D1783" s="9" cm="1">
        <f t="array" aca="1" ref="D1783" ca="1">INDIRECT(_xlfn.CONCAT("'3. Evaluator Information'!D",$B1783))</f>
        <v>0</v>
      </c>
      <c r="E1783" s="9" cm="1">
        <f t="array" aca="1" ref="E1783" ca="1">INDIRECT(_xlfn.CONCAT("'3. Evaluator Information'!E",$B1783))</f>
        <v>0</v>
      </c>
      <c r="F1783" s="9" cm="1">
        <f t="array" aca="1" ref="F1783" ca="1">INDIRECT(_xlfn.CONCAT("'3. Evaluator Information'!F",$B1783))</f>
        <v>0</v>
      </c>
      <c r="G1783" s="9" cm="1">
        <f t="array" aca="1" ref="G1783" ca="1">IFERROR(VLOOKUP(INDIRECT(_xlfn.CONCAT("'3. Evaluator Information'!G",$B1783)),languages_lookup,2,FALSE),INT(0))</f>
        <v>0</v>
      </c>
      <c r="H1783" s="9">
        <v>90</v>
      </c>
    </row>
    <row r="1784" spans="1:8" x14ac:dyDescent="0.25">
      <c r="A1784" s="9">
        <v>267</v>
      </c>
      <c r="B1784" s="9">
        <v>2063</v>
      </c>
      <c r="C1784" s="9" cm="1">
        <f t="array" aca="1" ref="C1784" ca="1">INDIRECT(_xlfn.CONCAT("'3. Evaluator Information'!C",$B1784))</f>
        <v>0</v>
      </c>
      <c r="D1784" s="9" cm="1">
        <f t="array" aca="1" ref="D1784" ca="1">INDIRECT(_xlfn.CONCAT("'3. Evaluator Information'!D",$B1784))</f>
        <v>0</v>
      </c>
      <c r="E1784" s="9" cm="1">
        <f t="array" aca="1" ref="E1784" ca="1">INDIRECT(_xlfn.CONCAT("'3. Evaluator Information'!E",$B1784))</f>
        <v>0</v>
      </c>
      <c r="F1784" s="9" cm="1">
        <f t="array" aca="1" ref="F1784" ca="1">INDIRECT(_xlfn.CONCAT("'3. Evaluator Information'!F",$B1784))</f>
        <v>0</v>
      </c>
      <c r="G1784" s="9" cm="1">
        <f t="array" aca="1" ref="G1784" ca="1">IFERROR(VLOOKUP(INDIRECT(_xlfn.CONCAT("'3. Evaluator Information'!G",$B1784)),languages_lookup,2,FALSE),INT(0))</f>
        <v>0</v>
      </c>
      <c r="H1784" s="9">
        <v>90</v>
      </c>
    </row>
    <row r="1785" spans="1:8" x14ac:dyDescent="0.25">
      <c r="A1785" s="9">
        <v>267</v>
      </c>
      <c r="B1785" s="9">
        <v>2064</v>
      </c>
      <c r="C1785" s="9" cm="1">
        <f t="array" aca="1" ref="C1785" ca="1">INDIRECT(_xlfn.CONCAT("'3. Evaluator Information'!C",$B1785))</f>
        <v>0</v>
      </c>
      <c r="D1785" s="9" cm="1">
        <f t="array" aca="1" ref="D1785" ca="1">INDIRECT(_xlfn.CONCAT("'3. Evaluator Information'!D",$B1785))</f>
        <v>0</v>
      </c>
      <c r="E1785" s="9" cm="1">
        <f t="array" aca="1" ref="E1785" ca="1">INDIRECT(_xlfn.CONCAT("'3. Evaluator Information'!E",$B1785))</f>
        <v>0</v>
      </c>
      <c r="F1785" s="9" cm="1">
        <f t="array" aca="1" ref="F1785" ca="1">INDIRECT(_xlfn.CONCAT("'3. Evaluator Information'!F",$B1785))</f>
        <v>0</v>
      </c>
      <c r="G1785" s="9" cm="1">
        <f t="array" aca="1" ref="G1785" ca="1">IFERROR(VLOOKUP(INDIRECT(_xlfn.CONCAT("'3. Evaluator Information'!G",$B1785)),languages_lookup,2,FALSE),INT(0))</f>
        <v>0</v>
      </c>
      <c r="H1785" s="9">
        <v>90</v>
      </c>
    </row>
    <row r="1786" spans="1:8" x14ac:dyDescent="0.25">
      <c r="A1786" s="9">
        <v>267</v>
      </c>
      <c r="B1786" s="9">
        <v>2065</v>
      </c>
      <c r="C1786" s="9" cm="1">
        <f t="array" aca="1" ref="C1786" ca="1">INDIRECT(_xlfn.CONCAT("'3. Evaluator Information'!C",$B1786))</f>
        <v>0</v>
      </c>
      <c r="D1786" s="9" cm="1">
        <f t="array" aca="1" ref="D1786" ca="1">INDIRECT(_xlfn.CONCAT("'3. Evaluator Information'!D",$B1786))</f>
        <v>0</v>
      </c>
      <c r="E1786" s="9" cm="1">
        <f t="array" aca="1" ref="E1786" ca="1">INDIRECT(_xlfn.CONCAT("'3. Evaluator Information'!E",$B1786))</f>
        <v>0</v>
      </c>
      <c r="F1786" s="9" cm="1">
        <f t="array" aca="1" ref="F1786" ca="1">INDIRECT(_xlfn.CONCAT("'3. Evaluator Information'!F",$B1786))</f>
        <v>0</v>
      </c>
      <c r="G1786" s="9" cm="1">
        <f t="array" aca="1" ref="G1786" ca="1">IFERROR(VLOOKUP(INDIRECT(_xlfn.CONCAT("'3. Evaluator Information'!G",$B1786)),languages_lookup,2,FALSE),INT(0))</f>
        <v>0</v>
      </c>
      <c r="H1786" s="9">
        <v>90</v>
      </c>
    </row>
    <row r="1787" spans="1:8" x14ac:dyDescent="0.25">
      <c r="A1787" s="9">
        <v>267</v>
      </c>
      <c r="B1787" s="9">
        <v>2066</v>
      </c>
      <c r="C1787" s="9" cm="1">
        <f t="array" aca="1" ref="C1787" ca="1">INDIRECT(_xlfn.CONCAT("'3. Evaluator Information'!C",$B1787))</f>
        <v>0</v>
      </c>
      <c r="D1787" s="9" cm="1">
        <f t="array" aca="1" ref="D1787" ca="1">INDIRECT(_xlfn.CONCAT("'3. Evaluator Information'!D",$B1787))</f>
        <v>0</v>
      </c>
      <c r="E1787" s="9" cm="1">
        <f t="array" aca="1" ref="E1787" ca="1">INDIRECT(_xlfn.CONCAT("'3. Evaluator Information'!E",$B1787))</f>
        <v>0</v>
      </c>
      <c r="F1787" s="9" cm="1">
        <f t="array" aca="1" ref="F1787" ca="1">INDIRECT(_xlfn.CONCAT("'3. Evaluator Information'!F",$B1787))</f>
        <v>0</v>
      </c>
      <c r="G1787" s="9" cm="1">
        <f t="array" aca="1" ref="G1787" ca="1">IFERROR(VLOOKUP(INDIRECT(_xlfn.CONCAT("'3. Evaluator Information'!G",$B1787)),languages_lookup,2,FALSE),INT(0))</f>
        <v>0</v>
      </c>
      <c r="H1787" s="9">
        <v>90</v>
      </c>
    </row>
    <row r="1788" spans="1:8" x14ac:dyDescent="0.25">
      <c r="A1788" s="9">
        <v>267</v>
      </c>
      <c r="B1788" s="9">
        <v>2067</v>
      </c>
      <c r="C1788" s="9" cm="1">
        <f t="array" aca="1" ref="C1788" ca="1">INDIRECT(_xlfn.CONCAT("'3. Evaluator Information'!C",$B1788))</f>
        <v>0</v>
      </c>
      <c r="D1788" s="9" cm="1">
        <f t="array" aca="1" ref="D1788" ca="1">INDIRECT(_xlfn.CONCAT("'3. Evaluator Information'!D",$B1788))</f>
        <v>0</v>
      </c>
      <c r="E1788" s="9" cm="1">
        <f t="array" aca="1" ref="E1788" ca="1">INDIRECT(_xlfn.CONCAT("'3. Evaluator Information'!E",$B1788))</f>
        <v>0</v>
      </c>
      <c r="F1788" s="9" cm="1">
        <f t="array" aca="1" ref="F1788" ca="1">INDIRECT(_xlfn.CONCAT("'3. Evaluator Information'!F",$B1788))</f>
        <v>0</v>
      </c>
      <c r="G1788" s="9" cm="1">
        <f t="array" aca="1" ref="G1788" ca="1">IFERROR(VLOOKUP(INDIRECT(_xlfn.CONCAT("'3. Evaluator Information'!G",$B1788)),languages_lookup,2,FALSE),INT(0))</f>
        <v>0</v>
      </c>
      <c r="H1788" s="9">
        <v>90</v>
      </c>
    </row>
    <row r="1789" spans="1:8" x14ac:dyDescent="0.25">
      <c r="A1789" s="9">
        <v>267</v>
      </c>
      <c r="B1789" s="9">
        <v>2068</v>
      </c>
      <c r="C1789" s="9" cm="1">
        <f t="array" aca="1" ref="C1789" ca="1">INDIRECT(_xlfn.CONCAT("'3. Evaluator Information'!C",$B1789))</f>
        <v>0</v>
      </c>
      <c r="D1789" s="9" cm="1">
        <f t="array" aca="1" ref="D1789" ca="1">INDIRECT(_xlfn.CONCAT("'3. Evaluator Information'!D",$B1789))</f>
        <v>0</v>
      </c>
      <c r="E1789" s="9" cm="1">
        <f t="array" aca="1" ref="E1789" ca="1">INDIRECT(_xlfn.CONCAT("'3. Evaluator Information'!E",$B1789))</f>
        <v>0</v>
      </c>
      <c r="F1789" s="9" cm="1">
        <f t="array" aca="1" ref="F1789" ca="1">INDIRECT(_xlfn.CONCAT("'3. Evaluator Information'!F",$B1789))</f>
        <v>0</v>
      </c>
      <c r="G1789" s="9" cm="1">
        <f t="array" aca="1" ref="G1789" ca="1">IFERROR(VLOOKUP(INDIRECT(_xlfn.CONCAT("'3. Evaluator Information'!G",$B1789)),languages_lookup,2,FALSE),INT(0))</f>
        <v>0</v>
      </c>
      <c r="H1789" s="9">
        <v>90</v>
      </c>
    </row>
    <row r="1790" spans="1:8" x14ac:dyDescent="0.25">
      <c r="A1790" s="9">
        <v>267</v>
      </c>
      <c r="B1790" s="9">
        <v>2069</v>
      </c>
      <c r="C1790" s="9" cm="1">
        <f t="array" aca="1" ref="C1790" ca="1">INDIRECT(_xlfn.CONCAT("'3. Evaluator Information'!C",$B1790))</f>
        <v>0</v>
      </c>
      <c r="D1790" s="9" cm="1">
        <f t="array" aca="1" ref="D1790" ca="1">INDIRECT(_xlfn.CONCAT("'3. Evaluator Information'!D",$B1790))</f>
        <v>0</v>
      </c>
      <c r="E1790" s="9" cm="1">
        <f t="array" aca="1" ref="E1790" ca="1">INDIRECT(_xlfn.CONCAT("'3. Evaluator Information'!E",$B1790))</f>
        <v>0</v>
      </c>
      <c r="F1790" s="9" cm="1">
        <f t="array" aca="1" ref="F1790" ca="1">INDIRECT(_xlfn.CONCAT("'3. Evaluator Information'!F",$B1790))</f>
        <v>0</v>
      </c>
      <c r="G1790" s="9" cm="1">
        <f t="array" aca="1" ref="G1790" ca="1">IFERROR(VLOOKUP(INDIRECT(_xlfn.CONCAT("'3. Evaluator Information'!G",$B1790)),languages_lookup,2,FALSE),INT(0))</f>
        <v>0</v>
      </c>
      <c r="H1790" s="9">
        <v>90</v>
      </c>
    </row>
    <row r="1791" spans="1:8" x14ac:dyDescent="0.25">
      <c r="A1791" s="9">
        <v>267</v>
      </c>
      <c r="B1791" s="9">
        <v>2070</v>
      </c>
      <c r="C1791" s="9" cm="1">
        <f t="array" aca="1" ref="C1791" ca="1">INDIRECT(_xlfn.CONCAT("'3. Evaluator Information'!C",$B1791))</f>
        <v>0</v>
      </c>
      <c r="D1791" s="9" cm="1">
        <f t="array" aca="1" ref="D1791" ca="1">INDIRECT(_xlfn.CONCAT("'3. Evaluator Information'!D",$B1791))</f>
        <v>0</v>
      </c>
      <c r="E1791" s="9" cm="1">
        <f t="array" aca="1" ref="E1791" ca="1">INDIRECT(_xlfn.CONCAT("'3. Evaluator Information'!E",$B1791))</f>
        <v>0</v>
      </c>
      <c r="F1791" s="9" cm="1">
        <f t="array" aca="1" ref="F1791" ca="1">INDIRECT(_xlfn.CONCAT("'3. Evaluator Information'!F",$B1791))</f>
        <v>0</v>
      </c>
      <c r="G1791" s="9" cm="1">
        <f t="array" aca="1" ref="G1791" ca="1">IFERROR(VLOOKUP(INDIRECT(_xlfn.CONCAT("'3. Evaluator Information'!G",$B1791)),languages_lookup,2,FALSE),INT(0))</f>
        <v>0</v>
      </c>
      <c r="H1791" s="9">
        <v>90</v>
      </c>
    </row>
    <row r="1792" spans="1:8" x14ac:dyDescent="0.25">
      <c r="A1792" s="9">
        <v>267</v>
      </c>
      <c r="B1792" s="9">
        <v>2071</v>
      </c>
      <c r="C1792" s="9" cm="1">
        <f t="array" aca="1" ref="C1792" ca="1">INDIRECT(_xlfn.CONCAT("'3. Evaluator Information'!C",$B1792))</f>
        <v>0</v>
      </c>
      <c r="D1792" s="9" cm="1">
        <f t="array" aca="1" ref="D1792" ca="1">INDIRECT(_xlfn.CONCAT("'3. Evaluator Information'!D",$B1792))</f>
        <v>0</v>
      </c>
      <c r="E1792" s="9" cm="1">
        <f t="array" aca="1" ref="E1792" ca="1">INDIRECT(_xlfn.CONCAT("'3. Evaluator Information'!E",$B1792))</f>
        <v>0</v>
      </c>
      <c r="F1792" s="9" cm="1">
        <f t="array" aca="1" ref="F1792" ca="1">INDIRECT(_xlfn.CONCAT("'3. Evaluator Information'!F",$B1792))</f>
        <v>0</v>
      </c>
      <c r="G1792" s="9" cm="1">
        <f t="array" aca="1" ref="G1792" ca="1">IFERROR(VLOOKUP(INDIRECT(_xlfn.CONCAT("'3. Evaluator Information'!G",$B1792)),languages_lookup,2,FALSE),INT(0))</f>
        <v>0</v>
      </c>
      <c r="H1792" s="9">
        <v>90</v>
      </c>
    </row>
    <row r="1793" spans="1:8" x14ac:dyDescent="0.25">
      <c r="A1793" s="9">
        <v>267</v>
      </c>
      <c r="B1793" s="9">
        <v>2072</v>
      </c>
      <c r="C1793" s="9" cm="1">
        <f t="array" aca="1" ref="C1793" ca="1">INDIRECT(_xlfn.CONCAT("'3. Evaluator Information'!C",$B1793))</f>
        <v>0</v>
      </c>
      <c r="D1793" s="9" cm="1">
        <f t="array" aca="1" ref="D1793" ca="1">INDIRECT(_xlfn.CONCAT("'3. Evaluator Information'!D",$B1793))</f>
        <v>0</v>
      </c>
      <c r="E1793" s="9" cm="1">
        <f t="array" aca="1" ref="E1793" ca="1">INDIRECT(_xlfn.CONCAT("'3. Evaluator Information'!E",$B1793))</f>
        <v>0</v>
      </c>
      <c r="F1793" s="9" cm="1">
        <f t="array" aca="1" ref="F1793" ca="1">INDIRECT(_xlfn.CONCAT("'3. Evaluator Information'!F",$B1793))</f>
        <v>0</v>
      </c>
      <c r="G1793" s="9" cm="1">
        <f t="array" aca="1" ref="G1793" ca="1">IFERROR(VLOOKUP(INDIRECT(_xlfn.CONCAT("'3. Evaluator Information'!G",$B1793)),languages_lookup,2,FALSE),INT(0))</f>
        <v>0</v>
      </c>
      <c r="H1793" s="9">
        <v>90</v>
      </c>
    </row>
    <row r="1794" spans="1:8" x14ac:dyDescent="0.25">
      <c r="A1794" s="9">
        <v>267</v>
      </c>
      <c r="B1794" s="9">
        <v>2073</v>
      </c>
      <c r="C1794" s="9" cm="1">
        <f t="array" aca="1" ref="C1794" ca="1">INDIRECT(_xlfn.CONCAT("'3. Evaluator Information'!C",$B1794))</f>
        <v>0</v>
      </c>
      <c r="D1794" s="9" cm="1">
        <f t="array" aca="1" ref="D1794" ca="1">INDIRECT(_xlfn.CONCAT("'3. Evaluator Information'!D",$B1794))</f>
        <v>0</v>
      </c>
      <c r="E1794" s="9" cm="1">
        <f t="array" aca="1" ref="E1794" ca="1">INDIRECT(_xlfn.CONCAT("'3. Evaluator Information'!E",$B1794))</f>
        <v>0</v>
      </c>
      <c r="F1794" s="9" cm="1">
        <f t="array" aca="1" ref="F1794" ca="1">INDIRECT(_xlfn.CONCAT("'3. Evaluator Information'!F",$B1794))</f>
        <v>0</v>
      </c>
      <c r="G1794" s="9" cm="1">
        <f t="array" aca="1" ref="G1794" ca="1">IFERROR(VLOOKUP(INDIRECT(_xlfn.CONCAT("'3. Evaluator Information'!G",$B1794)),languages_lookup,2,FALSE),INT(0))</f>
        <v>0</v>
      </c>
      <c r="H1794" s="9">
        <v>90</v>
      </c>
    </row>
    <row r="1795" spans="1:8" x14ac:dyDescent="0.25">
      <c r="A1795" s="9">
        <v>267</v>
      </c>
      <c r="B1795" s="9">
        <v>2074</v>
      </c>
      <c r="C1795" s="9" cm="1">
        <f t="array" aca="1" ref="C1795" ca="1">INDIRECT(_xlfn.CONCAT("'3. Evaluator Information'!C",$B1795))</f>
        <v>0</v>
      </c>
      <c r="D1795" s="9" cm="1">
        <f t="array" aca="1" ref="D1795" ca="1">INDIRECT(_xlfn.CONCAT("'3. Evaluator Information'!D",$B1795))</f>
        <v>0</v>
      </c>
      <c r="E1795" s="9" cm="1">
        <f t="array" aca="1" ref="E1795" ca="1">INDIRECT(_xlfn.CONCAT("'3. Evaluator Information'!E",$B1795))</f>
        <v>0</v>
      </c>
      <c r="F1795" s="9" cm="1">
        <f t="array" aca="1" ref="F1795" ca="1">INDIRECT(_xlfn.CONCAT("'3. Evaluator Information'!F",$B1795))</f>
        <v>0</v>
      </c>
      <c r="G1795" s="9" cm="1">
        <f t="array" aca="1" ref="G1795" ca="1">IFERROR(VLOOKUP(INDIRECT(_xlfn.CONCAT("'3. Evaluator Information'!G",$B1795)),languages_lookup,2,FALSE),INT(0))</f>
        <v>0</v>
      </c>
      <c r="H1795" s="9">
        <v>90</v>
      </c>
    </row>
    <row r="1796" spans="1:8" x14ac:dyDescent="0.25">
      <c r="A1796" s="9">
        <v>267</v>
      </c>
      <c r="B1796" s="9">
        <v>2075</v>
      </c>
      <c r="C1796" s="9" cm="1">
        <f t="array" aca="1" ref="C1796" ca="1">INDIRECT(_xlfn.CONCAT("'3. Evaluator Information'!C",$B1796))</f>
        <v>0</v>
      </c>
      <c r="D1796" s="9" cm="1">
        <f t="array" aca="1" ref="D1796" ca="1">INDIRECT(_xlfn.CONCAT("'3. Evaluator Information'!D",$B1796))</f>
        <v>0</v>
      </c>
      <c r="E1796" s="9" cm="1">
        <f t="array" aca="1" ref="E1796" ca="1">INDIRECT(_xlfn.CONCAT("'3. Evaluator Information'!E",$B1796))</f>
        <v>0</v>
      </c>
      <c r="F1796" s="9" cm="1">
        <f t="array" aca="1" ref="F1796" ca="1">INDIRECT(_xlfn.CONCAT("'3. Evaluator Information'!F",$B1796))</f>
        <v>0</v>
      </c>
      <c r="G1796" s="9" cm="1">
        <f t="array" aca="1" ref="G1796" ca="1">IFERROR(VLOOKUP(INDIRECT(_xlfn.CONCAT("'3. Evaluator Information'!G",$B1796)),languages_lookup,2,FALSE),INT(0))</f>
        <v>0</v>
      </c>
      <c r="H1796" s="9">
        <v>90</v>
      </c>
    </row>
    <row r="1797" spans="1:8" x14ac:dyDescent="0.25">
      <c r="A1797" s="9">
        <v>267</v>
      </c>
      <c r="B1797" s="9">
        <v>2076</v>
      </c>
      <c r="C1797" s="9" cm="1">
        <f t="array" aca="1" ref="C1797" ca="1">INDIRECT(_xlfn.CONCAT("'3. Evaluator Information'!C",$B1797))</f>
        <v>0</v>
      </c>
      <c r="D1797" s="9" cm="1">
        <f t="array" aca="1" ref="D1797" ca="1">INDIRECT(_xlfn.CONCAT("'3. Evaluator Information'!D",$B1797))</f>
        <v>0</v>
      </c>
      <c r="E1797" s="9" cm="1">
        <f t="array" aca="1" ref="E1797" ca="1">INDIRECT(_xlfn.CONCAT("'3. Evaluator Information'!E",$B1797))</f>
        <v>0</v>
      </c>
      <c r="F1797" s="9" cm="1">
        <f t="array" aca="1" ref="F1797" ca="1">INDIRECT(_xlfn.CONCAT("'3. Evaluator Information'!F",$B1797))</f>
        <v>0</v>
      </c>
      <c r="G1797" s="9" cm="1">
        <f t="array" aca="1" ref="G1797" ca="1">IFERROR(VLOOKUP(INDIRECT(_xlfn.CONCAT("'3. Evaluator Information'!G",$B1797)),languages_lookup,2,FALSE),INT(0))</f>
        <v>0</v>
      </c>
      <c r="H1797" s="9">
        <v>90</v>
      </c>
    </row>
    <row r="1798" spans="1:8" x14ac:dyDescent="0.25">
      <c r="A1798" s="9">
        <v>267</v>
      </c>
      <c r="B1798" s="9">
        <v>2077</v>
      </c>
      <c r="C1798" s="9" cm="1">
        <f t="array" aca="1" ref="C1798" ca="1">INDIRECT(_xlfn.CONCAT("'3. Evaluator Information'!C",$B1798))</f>
        <v>0</v>
      </c>
      <c r="D1798" s="9" cm="1">
        <f t="array" aca="1" ref="D1798" ca="1">INDIRECT(_xlfn.CONCAT("'3. Evaluator Information'!D",$B1798))</f>
        <v>0</v>
      </c>
      <c r="E1798" s="9" cm="1">
        <f t="array" aca="1" ref="E1798" ca="1">INDIRECT(_xlfn.CONCAT("'3. Evaluator Information'!E",$B1798))</f>
        <v>0</v>
      </c>
      <c r="F1798" s="9" cm="1">
        <f t="array" aca="1" ref="F1798" ca="1">INDIRECT(_xlfn.CONCAT("'3. Evaluator Information'!F",$B1798))</f>
        <v>0</v>
      </c>
      <c r="G1798" s="9" cm="1">
        <f t="array" aca="1" ref="G1798" ca="1">IFERROR(VLOOKUP(INDIRECT(_xlfn.CONCAT("'3. Evaluator Information'!G",$B1798)),languages_lookup,2,FALSE),INT(0))</f>
        <v>0</v>
      </c>
      <c r="H1798" s="9">
        <v>90</v>
      </c>
    </row>
    <row r="1799" spans="1:8" x14ac:dyDescent="0.25">
      <c r="A1799" s="9">
        <v>267</v>
      </c>
      <c r="B1799" s="9">
        <v>2078</v>
      </c>
      <c r="C1799" s="9" cm="1">
        <f t="array" aca="1" ref="C1799" ca="1">INDIRECT(_xlfn.CONCAT("'3. Evaluator Information'!C",$B1799))</f>
        <v>0</v>
      </c>
      <c r="D1799" s="9" cm="1">
        <f t="array" aca="1" ref="D1799" ca="1">INDIRECT(_xlfn.CONCAT("'3. Evaluator Information'!D",$B1799))</f>
        <v>0</v>
      </c>
      <c r="E1799" s="9" cm="1">
        <f t="array" aca="1" ref="E1799" ca="1">INDIRECT(_xlfn.CONCAT("'3. Evaluator Information'!E",$B1799))</f>
        <v>0</v>
      </c>
      <c r="F1799" s="9" cm="1">
        <f t="array" aca="1" ref="F1799" ca="1">INDIRECT(_xlfn.CONCAT("'3. Evaluator Information'!F",$B1799))</f>
        <v>0</v>
      </c>
      <c r="G1799" s="9" cm="1">
        <f t="array" aca="1" ref="G1799" ca="1">IFERROR(VLOOKUP(INDIRECT(_xlfn.CONCAT("'3. Evaluator Information'!G",$B1799)),languages_lookup,2,FALSE),INT(0))</f>
        <v>0</v>
      </c>
      <c r="H1799" s="9">
        <v>90</v>
      </c>
    </row>
    <row r="1800" spans="1:8" x14ac:dyDescent="0.25">
      <c r="A1800" s="9">
        <v>267</v>
      </c>
      <c r="B1800" s="9">
        <v>2079</v>
      </c>
      <c r="C1800" s="9" cm="1">
        <f t="array" aca="1" ref="C1800" ca="1">INDIRECT(_xlfn.CONCAT("'3. Evaluator Information'!C",$B1800))</f>
        <v>0</v>
      </c>
      <c r="D1800" s="9" cm="1">
        <f t="array" aca="1" ref="D1800" ca="1">INDIRECT(_xlfn.CONCAT("'3. Evaluator Information'!D",$B1800))</f>
        <v>0</v>
      </c>
      <c r="E1800" s="9" cm="1">
        <f t="array" aca="1" ref="E1800" ca="1">INDIRECT(_xlfn.CONCAT("'3. Evaluator Information'!E",$B1800))</f>
        <v>0</v>
      </c>
      <c r="F1800" s="9" cm="1">
        <f t="array" aca="1" ref="F1800" ca="1">INDIRECT(_xlfn.CONCAT("'3. Evaluator Information'!F",$B1800))</f>
        <v>0</v>
      </c>
      <c r="G1800" s="9" cm="1">
        <f t="array" aca="1" ref="G1800" ca="1">IFERROR(VLOOKUP(INDIRECT(_xlfn.CONCAT("'3. Evaluator Information'!G",$B1800)),languages_lookup,2,FALSE),INT(0))</f>
        <v>0</v>
      </c>
      <c r="H1800" s="9">
        <v>90</v>
      </c>
    </row>
    <row r="1801" spans="1:8" x14ac:dyDescent="0.25">
      <c r="A1801" s="9">
        <v>267</v>
      </c>
      <c r="B1801" s="9">
        <v>2080</v>
      </c>
      <c r="C1801" s="9" cm="1">
        <f t="array" aca="1" ref="C1801" ca="1">INDIRECT(_xlfn.CONCAT("'3. Evaluator Information'!C",$B1801))</f>
        <v>0</v>
      </c>
      <c r="D1801" s="9" cm="1">
        <f t="array" aca="1" ref="D1801" ca="1">INDIRECT(_xlfn.CONCAT("'3. Evaluator Information'!D",$B1801))</f>
        <v>0</v>
      </c>
      <c r="E1801" s="9" cm="1">
        <f t="array" aca="1" ref="E1801" ca="1">INDIRECT(_xlfn.CONCAT("'3. Evaluator Information'!E",$B1801))</f>
        <v>0</v>
      </c>
      <c r="F1801" s="9" cm="1">
        <f t="array" aca="1" ref="F1801" ca="1">INDIRECT(_xlfn.CONCAT("'3. Evaluator Information'!F",$B1801))</f>
        <v>0</v>
      </c>
      <c r="G1801" s="9" cm="1">
        <f t="array" aca="1" ref="G1801" ca="1">IFERROR(VLOOKUP(INDIRECT(_xlfn.CONCAT("'3. Evaluator Information'!G",$B1801)),languages_lookup,2,FALSE),INT(0))</f>
        <v>0</v>
      </c>
      <c r="H1801" s="9">
        <v>90</v>
      </c>
    </row>
    <row r="1802" spans="1:8" x14ac:dyDescent="0.25">
      <c r="A1802" s="9">
        <v>270</v>
      </c>
      <c r="B1802" s="9">
        <v>2084</v>
      </c>
      <c r="C1802" s="9" cm="1">
        <f t="array" aca="1" ref="C1802" ca="1">INDIRECT(_xlfn.CONCAT("'3. Evaluator Information'!C",$B1802))</f>
        <v>0</v>
      </c>
      <c r="D1802" s="9" cm="1">
        <f t="array" aca="1" ref="D1802" ca="1">INDIRECT(_xlfn.CONCAT("'3. Evaluator Information'!D",$B1802))</f>
        <v>0</v>
      </c>
      <c r="E1802" s="9" cm="1">
        <f t="array" aca="1" ref="E1802" ca="1">INDIRECT(_xlfn.CONCAT("'3. Evaluator Information'!E",$B1802))</f>
        <v>0</v>
      </c>
      <c r="F1802" s="9" cm="1">
        <f t="array" aca="1" ref="F1802" ca="1">INDIRECT(_xlfn.CONCAT("'3. Evaluator Information'!F",$B1802))</f>
        <v>0</v>
      </c>
      <c r="G1802" s="9" cm="1">
        <f t="array" aca="1" ref="G1802" ca="1">IFERROR(VLOOKUP(INDIRECT(_xlfn.CONCAT("'3. Evaluator Information'!G",$B1802)),languages_lookup,2,FALSE),INT(0))</f>
        <v>0</v>
      </c>
      <c r="H1802" s="9">
        <v>91</v>
      </c>
    </row>
    <row r="1803" spans="1:8" x14ac:dyDescent="0.25">
      <c r="A1803" s="9">
        <v>270</v>
      </c>
      <c r="B1803" s="9">
        <v>2085</v>
      </c>
      <c r="C1803" s="9" cm="1">
        <f t="array" aca="1" ref="C1803" ca="1">INDIRECT(_xlfn.CONCAT("'3. Evaluator Information'!C",$B1803))</f>
        <v>0</v>
      </c>
      <c r="D1803" s="9" cm="1">
        <f t="array" aca="1" ref="D1803" ca="1">INDIRECT(_xlfn.CONCAT("'3. Evaluator Information'!D",$B1803))</f>
        <v>0</v>
      </c>
      <c r="E1803" s="9" cm="1">
        <f t="array" aca="1" ref="E1803" ca="1">INDIRECT(_xlfn.CONCAT("'3. Evaluator Information'!E",$B1803))</f>
        <v>0</v>
      </c>
      <c r="F1803" s="9" cm="1">
        <f t="array" aca="1" ref="F1803" ca="1">INDIRECT(_xlfn.CONCAT("'3. Evaluator Information'!F",$B1803))</f>
        <v>0</v>
      </c>
      <c r="G1803" s="9" cm="1">
        <f t="array" aca="1" ref="G1803" ca="1">IFERROR(VLOOKUP(INDIRECT(_xlfn.CONCAT("'3. Evaluator Information'!G",$B1803)),languages_lookup,2,FALSE),INT(0))</f>
        <v>0</v>
      </c>
      <c r="H1803" s="9">
        <v>91</v>
      </c>
    </row>
    <row r="1804" spans="1:8" x14ac:dyDescent="0.25">
      <c r="A1804" s="9">
        <v>270</v>
      </c>
      <c r="B1804" s="9">
        <v>2086</v>
      </c>
      <c r="C1804" s="9" cm="1">
        <f t="array" aca="1" ref="C1804" ca="1">INDIRECT(_xlfn.CONCAT("'3. Evaluator Information'!C",$B1804))</f>
        <v>0</v>
      </c>
      <c r="D1804" s="9" cm="1">
        <f t="array" aca="1" ref="D1804" ca="1">INDIRECT(_xlfn.CONCAT("'3. Evaluator Information'!D",$B1804))</f>
        <v>0</v>
      </c>
      <c r="E1804" s="9" cm="1">
        <f t="array" aca="1" ref="E1804" ca="1">INDIRECT(_xlfn.CONCAT("'3. Evaluator Information'!E",$B1804))</f>
        <v>0</v>
      </c>
      <c r="F1804" s="9" cm="1">
        <f t="array" aca="1" ref="F1804" ca="1">INDIRECT(_xlfn.CONCAT("'3. Evaluator Information'!F",$B1804))</f>
        <v>0</v>
      </c>
      <c r="G1804" s="9" cm="1">
        <f t="array" aca="1" ref="G1804" ca="1">IFERROR(VLOOKUP(INDIRECT(_xlfn.CONCAT("'3. Evaluator Information'!G",$B1804)),languages_lookup,2,FALSE),INT(0))</f>
        <v>0</v>
      </c>
      <c r="H1804" s="9">
        <v>91</v>
      </c>
    </row>
    <row r="1805" spans="1:8" x14ac:dyDescent="0.25">
      <c r="A1805" s="9">
        <v>270</v>
      </c>
      <c r="B1805" s="9">
        <v>2087</v>
      </c>
      <c r="C1805" s="9" cm="1">
        <f t="array" aca="1" ref="C1805" ca="1">INDIRECT(_xlfn.CONCAT("'3. Evaluator Information'!C",$B1805))</f>
        <v>0</v>
      </c>
      <c r="D1805" s="9" cm="1">
        <f t="array" aca="1" ref="D1805" ca="1">INDIRECT(_xlfn.CONCAT("'3. Evaluator Information'!D",$B1805))</f>
        <v>0</v>
      </c>
      <c r="E1805" s="9" cm="1">
        <f t="array" aca="1" ref="E1805" ca="1">INDIRECT(_xlfn.CONCAT("'3. Evaluator Information'!E",$B1805))</f>
        <v>0</v>
      </c>
      <c r="F1805" s="9" cm="1">
        <f t="array" aca="1" ref="F1805" ca="1">INDIRECT(_xlfn.CONCAT("'3. Evaluator Information'!F",$B1805))</f>
        <v>0</v>
      </c>
      <c r="G1805" s="9" cm="1">
        <f t="array" aca="1" ref="G1805" ca="1">IFERROR(VLOOKUP(INDIRECT(_xlfn.CONCAT("'3. Evaluator Information'!G",$B1805)),languages_lookup,2,FALSE),INT(0))</f>
        <v>0</v>
      </c>
      <c r="H1805" s="9">
        <v>91</v>
      </c>
    </row>
    <row r="1806" spans="1:8" x14ac:dyDescent="0.25">
      <c r="A1806" s="9">
        <v>270</v>
      </c>
      <c r="B1806" s="9">
        <v>2088</v>
      </c>
      <c r="C1806" s="9" cm="1">
        <f t="array" aca="1" ref="C1806" ca="1">INDIRECT(_xlfn.CONCAT("'3. Evaluator Information'!C",$B1806))</f>
        <v>0</v>
      </c>
      <c r="D1806" s="9" cm="1">
        <f t="array" aca="1" ref="D1806" ca="1">INDIRECT(_xlfn.CONCAT("'3. Evaluator Information'!D",$B1806))</f>
        <v>0</v>
      </c>
      <c r="E1806" s="9" cm="1">
        <f t="array" aca="1" ref="E1806" ca="1">INDIRECT(_xlfn.CONCAT("'3. Evaluator Information'!E",$B1806))</f>
        <v>0</v>
      </c>
      <c r="F1806" s="9" cm="1">
        <f t="array" aca="1" ref="F1806" ca="1">INDIRECT(_xlfn.CONCAT("'3. Evaluator Information'!F",$B1806))</f>
        <v>0</v>
      </c>
      <c r="G1806" s="9" cm="1">
        <f t="array" aca="1" ref="G1806" ca="1">IFERROR(VLOOKUP(INDIRECT(_xlfn.CONCAT("'3. Evaluator Information'!G",$B1806)),languages_lookup,2,FALSE),INT(0))</f>
        <v>0</v>
      </c>
      <c r="H1806" s="9">
        <v>91</v>
      </c>
    </row>
    <row r="1807" spans="1:8" x14ac:dyDescent="0.25">
      <c r="A1807" s="9">
        <v>270</v>
      </c>
      <c r="B1807" s="9">
        <v>2089</v>
      </c>
      <c r="C1807" s="9" cm="1">
        <f t="array" aca="1" ref="C1807" ca="1">INDIRECT(_xlfn.CONCAT("'3. Evaluator Information'!C",$B1807))</f>
        <v>0</v>
      </c>
      <c r="D1807" s="9" cm="1">
        <f t="array" aca="1" ref="D1807" ca="1">INDIRECT(_xlfn.CONCAT("'3. Evaluator Information'!D",$B1807))</f>
        <v>0</v>
      </c>
      <c r="E1807" s="9" cm="1">
        <f t="array" aca="1" ref="E1807" ca="1">INDIRECT(_xlfn.CONCAT("'3. Evaluator Information'!E",$B1807))</f>
        <v>0</v>
      </c>
      <c r="F1807" s="9" cm="1">
        <f t="array" aca="1" ref="F1807" ca="1">INDIRECT(_xlfn.CONCAT("'3. Evaluator Information'!F",$B1807))</f>
        <v>0</v>
      </c>
      <c r="G1807" s="9" cm="1">
        <f t="array" aca="1" ref="G1807" ca="1">IFERROR(VLOOKUP(INDIRECT(_xlfn.CONCAT("'3. Evaluator Information'!G",$B1807)),languages_lookup,2,FALSE),INT(0))</f>
        <v>0</v>
      </c>
      <c r="H1807" s="9">
        <v>91</v>
      </c>
    </row>
    <row r="1808" spans="1:8" x14ac:dyDescent="0.25">
      <c r="A1808" s="9">
        <v>270</v>
      </c>
      <c r="B1808" s="9">
        <v>2090</v>
      </c>
      <c r="C1808" s="9" cm="1">
        <f t="array" aca="1" ref="C1808" ca="1">INDIRECT(_xlfn.CONCAT("'3. Evaluator Information'!C",$B1808))</f>
        <v>0</v>
      </c>
      <c r="D1808" s="9" cm="1">
        <f t="array" aca="1" ref="D1808" ca="1">INDIRECT(_xlfn.CONCAT("'3. Evaluator Information'!D",$B1808))</f>
        <v>0</v>
      </c>
      <c r="E1808" s="9" cm="1">
        <f t="array" aca="1" ref="E1808" ca="1">INDIRECT(_xlfn.CONCAT("'3. Evaluator Information'!E",$B1808))</f>
        <v>0</v>
      </c>
      <c r="F1808" s="9" cm="1">
        <f t="array" aca="1" ref="F1808" ca="1">INDIRECT(_xlfn.CONCAT("'3. Evaluator Information'!F",$B1808))</f>
        <v>0</v>
      </c>
      <c r="G1808" s="9" cm="1">
        <f t="array" aca="1" ref="G1808" ca="1">IFERROR(VLOOKUP(INDIRECT(_xlfn.CONCAT("'3. Evaluator Information'!G",$B1808)),languages_lookup,2,FALSE),INT(0))</f>
        <v>0</v>
      </c>
      <c r="H1808" s="9">
        <v>91</v>
      </c>
    </row>
    <row r="1809" spans="1:8" x14ac:dyDescent="0.25">
      <c r="A1809" s="9">
        <v>270</v>
      </c>
      <c r="B1809" s="9">
        <v>2091</v>
      </c>
      <c r="C1809" s="9" cm="1">
        <f t="array" aca="1" ref="C1809" ca="1">INDIRECT(_xlfn.CONCAT("'3. Evaluator Information'!C",$B1809))</f>
        <v>0</v>
      </c>
      <c r="D1809" s="9" cm="1">
        <f t="array" aca="1" ref="D1809" ca="1">INDIRECT(_xlfn.CONCAT("'3. Evaluator Information'!D",$B1809))</f>
        <v>0</v>
      </c>
      <c r="E1809" s="9" cm="1">
        <f t="array" aca="1" ref="E1809" ca="1">INDIRECT(_xlfn.CONCAT("'3. Evaluator Information'!E",$B1809))</f>
        <v>0</v>
      </c>
      <c r="F1809" s="9" cm="1">
        <f t="array" aca="1" ref="F1809" ca="1">INDIRECT(_xlfn.CONCAT("'3. Evaluator Information'!F",$B1809))</f>
        <v>0</v>
      </c>
      <c r="G1809" s="9" cm="1">
        <f t="array" aca="1" ref="G1809" ca="1">IFERROR(VLOOKUP(INDIRECT(_xlfn.CONCAT("'3. Evaluator Information'!G",$B1809)),languages_lookup,2,FALSE),INT(0))</f>
        <v>0</v>
      </c>
      <c r="H1809" s="9">
        <v>91</v>
      </c>
    </row>
    <row r="1810" spans="1:8" x14ac:dyDescent="0.25">
      <c r="A1810" s="9">
        <v>270</v>
      </c>
      <c r="B1810" s="9">
        <v>2092</v>
      </c>
      <c r="C1810" s="9" cm="1">
        <f t="array" aca="1" ref="C1810" ca="1">INDIRECT(_xlfn.CONCAT("'3. Evaluator Information'!C",$B1810))</f>
        <v>0</v>
      </c>
      <c r="D1810" s="9" cm="1">
        <f t="array" aca="1" ref="D1810" ca="1">INDIRECT(_xlfn.CONCAT("'3. Evaluator Information'!D",$B1810))</f>
        <v>0</v>
      </c>
      <c r="E1810" s="9" cm="1">
        <f t="array" aca="1" ref="E1810" ca="1">INDIRECT(_xlfn.CONCAT("'3. Evaluator Information'!E",$B1810))</f>
        <v>0</v>
      </c>
      <c r="F1810" s="9" cm="1">
        <f t="array" aca="1" ref="F1810" ca="1">INDIRECT(_xlfn.CONCAT("'3. Evaluator Information'!F",$B1810))</f>
        <v>0</v>
      </c>
      <c r="G1810" s="9" cm="1">
        <f t="array" aca="1" ref="G1810" ca="1">IFERROR(VLOOKUP(INDIRECT(_xlfn.CONCAT("'3. Evaluator Information'!G",$B1810)),languages_lookup,2,FALSE),INT(0))</f>
        <v>0</v>
      </c>
      <c r="H1810" s="9">
        <v>91</v>
      </c>
    </row>
    <row r="1811" spans="1:8" x14ac:dyDescent="0.25">
      <c r="A1811" s="9">
        <v>270</v>
      </c>
      <c r="B1811" s="9">
        <v>2093</v>
      </c>
      <c r="C1811" s="9" cm="1">
        <f t="array" aca="1" ref="C1811" ca="1">INDIRECT(_xlfn.CONCAT("'3. Evaluator Information'!C",$B1811))</f>
        <v>0</v>
      </c>
      <c r="D1811" s="9" cm="1">
        <f t="array" aca="1" ref="D1811" ca="1">INDIRECT(_xlfn.CONCAT("'3. Evaluator Information'!D",$B1811))</f>
        <v>0</v>
      </c>
      <c r="E1811" s="9" cm="1">
        <f t="array" aca="1" ref="E1811" ca="1">INDIRECT(_xlfn.CONCAT("'3. Evaluator Information'!E",$B1811))</f>
        <v>0</v>
      </c>
      <c r="F1811" s="9" cm="1">
        <f t="array" aca="1" ref="F1811" ca="1">INDIRECT(_xlfn.CONCAT("'3. Evaluator Information'!F",$B1811))</f>
        <v>0</v>
      </c>
      <c r="G1811" s="9" cm="1">
        <f t="array" aca="1" ref="G1811" ca="1">IFERROR(VLOOKUP(INDIRECT(_xlfn.CONCAT("'3. Evaluator Information'!G",$B1811)),languages_lookup,2,FALSE),INT(0))</f>
        <v>0</v>
      </c>
      <c r="H1811" s="9">
        <v>91</v>
      </c>
    </row>
    <row r="1812" spans="1:8" x14ac:dyDescent="0.25">
      <c r="A1812" s="9">
        <v>270</v>
      </c>
      <c r="B1812" s="9">
        <v>2094</v>
      </c>
      <c r="C1812" s="9" cm="1">
        <f t="array" aca="1" ref="C1812" ca="1">INDIRECT(_xlfn.CONCAT("'3. Evaluator Information'!C",$B1812))</f>
        <v>0</v>
      </c>
      <c r="D1812" s="9" cm="1">
        <f t="array" aca="1" ref="D1812" ca="1">INDIRECT(_xlfn.CONCAT("'3. Evaluator Information'!D",$B1812))</f>
        <v>0</v>
      </c>
      <c r="E1812" s="9" cm="1">
        <f t="array" aca="1" ref="E1812" ca="1">INDIRECT(_xlfn.CONCAT("'3. Evaluator Information'!E",$B1812))</f>
        <v>0</v>
      </c>
      <c r="F1812" s="9" cm="1">
        <f t="array" aca="1" ref="F1812" ca="1">INDIRECT(_xlfn.CONCAT("'3. Evaluator Information'!F",$B1812))</f>
        <v>0</v>
      </c>
      <c r="G1812" s="9" cm="1">
        <f t="array" aca="1" ref="G1812" ca="1">IFERROR(VLOOKUP(INDIRECT(_xlfn.CONCAT("'3. Evaluator Information'!G",$B1812)),languages_lookup,2,FALSE),INT(0))</f>
        <v>0</v>
      </c>
      <c r="H1812" s="9">
        <v>91</v>
      </c>
    </row>
    <row r="1813" spans="1:8" x14ac:dyDescent="0.25">
      <c r="A1813" s="9">
        <v>270</v>
      </c>
      <c r="B1813" s="9">
        <v>2095</v>
      </c>
      <c r="C1813" s="9" cm="1">
        <f t="array" aca="1" ref="C1813" ca="1">INDIRECT(_xlfn.CONCAT("'3. Evaluator Information'!C",$B1813))</f>
        <v>0</v>
      </c>
      <c r="D1813" s="9" cm="1">
        <f t="array" aca="1" ref="D1813" ca="1">INDIRECT(_xlfn.CONCAT("'3. Evaluator Information'!D",$B1813))</f>
        <v>0</v>
      </c>
      <c r="E1813" s="9" cm="1">
        <f t="array" aca="1" ref="E1813" ca="1">INDIRECT(_xlfn.CONCAT("'3. Evaluator Information'!E",$B1813))</f>
        <v>0</v>
      </c>
      <c r="F1813" s="9" cm="1">
        <f t="array" aca="1" ref="F1813" ca="1">INDIRECT(_xlfn.CONCAT("'3. Evaluator Information'!F",$B1813))</f>
        <v>0</v>
      </c>
      <c r="G1813" s="9" cm="1">
        <f t="array" aca="1" ref="G1813" ca="1">IFERROR(VLOOKUP(INDIRECT(_xlfn.CONCAT("'3. Evaluator Information'!G",$B1813)),languages_lookup,2,FALSE),INT(0))</f>
        <v>0</v>
      </c>
      <c r="H1813" s="9">
        <v>91</v>
      </c>
    </row>
    <row r="1814" spans="1:8" x14ac:dyDescent="0.25">
      <c r="A1814" s="9">
        <v>270</v>
      </c>
      <c r="B1814" s="9">
        <v>2096</v>
      </c>
      <c r="C1814" s="9" cm="1">
        <f t="array" aca="1" ref="C1814" ca="1">INDIRECT(_xlfn.CONCAT("'3. Evaluator Information'!C",$B1814))</f>
        <v>0</v>
      </c>
      <c r="D1814" s="9" cm="1">
        <f t="array" aca="1" ref="D1814" ca="1">INDIRECT(_xlfn.CONCAT("'3. Evaluator Information'!D",$B1814))</f>
        <v>0</v>
      </c>
      <c r="E1814" s="9" cm="1">
        <f t="array" aca="1" ref="E1814" ca="1">INDIRECT(_xlfn.CONCAT("'3. Evaluator Information'!E",$B1814))</f>
        <v>0</v>
      </c>
      <c r="F1814" s="9" cm="1">
        <f t="array" aca="1" ref="F1814" ca="1">INDIRECT(_xlfn.CONCAT("'3. Evaluator Information'!F",$B1814))</f>
        <v>0</v>
      </c>
      <c r="G1814" s="9" cm="1">
        <f t="array" aca="1" ref="G1814" ca="1">IFERROR(VLOOKUP(INDIRECT(_xlfn.CONCAT("'3. Evaluator Information'!G",$B1814)),languages_lookup,2,FALSE),INT(0))</f>
        <v>0</v>
      </c>
      <c r="H1814" s="9">
        <v>91</v>
      </c>
    </row>
    <row r="1815" spans="1:8" x14ac:dyDescent="0.25">
      <c r="A1815" s="9">
        <v>270</v>
      </c>
      <c r="B1815" s="9">
        <v>2097</v>
      </c>
      <c r="C1815" s="9" cm="1">
        <f t="array" aca="1" ref="C1815" ca="1">INDIRECT(_xlfn.CONCAT("'3. Evaluator Information'!C",$B1815))</f>
        <v>0</v>
      </c>
      <c r="D1815" s="9" cm="1">
        <f t="array" aca="1" ref="D1815" ca="1">INDIRECT(_xlfn.CONCAT("'3. Evaluator Information'!D",$B1815))</f>
        <v>0</v>
      </c>
      <c r="E1815" s="9" cm="1">
        <f t="array" aca="1" ref="E1815" ca="1">INDIRECT(_xlfn.CONCAT("'3. Evaluator Information'!E",$B1815))</f>
        <v>0</v>
      </c>
      <c r="F1815" s="9" cm="1">
        <f t="array" aca="1" ref="F1815" ca="1">INDIRECT(_xlfn.CONCAT("'3. Evaluator Information'!F",$B1815))</f>
        <v>0</v>
      </c>
      <c r="G1815" s="9" cm="1">
        <f t="array" aca="1" ref="G1815" ca="1">IFERROR(VLOOKUP(INDIRECT(_xlfn.CONCAT("'3. Evaluator Information'!G",$B1815)),languages_lookup,2,FALSE),INT(0))</f>
        <v>0</v>
      </c>
      <c r="H1815" s="9">
        <v>91</v>
      </c>
    </row>
    <row r="1816" spans="1:8" x14ac:dyDescent="0.25">
      <c r="A1816" s="9">
        <v>270</v>
      </c>
      <c r="B1816" s="9">
        <v>2098</v>
      </c>
      <c r="C1816" s="9" cm="1">
        <f t="array" aca="1" ref="C1816" ca="1">INDIRECT(_xlfn.CONCAT("'3. Evaluator Information'!C",$B1816))</f>
        <v>0</v>
      </c>
      <c r="D1816" s="9" cm="1">
        <f t="array" aca="1" ref="D1816" ca="1">INDIRECT(_xlfn.CONCAT("'3. Evaluator Information'!D",$B1816))</f>
        <v>0</v>
      </c>
      <c r="E1816" s="9" cm="1">
        <f t="array" aca="1" ref="E1816" ca="1">INDIRECT(_xlfn.CONCAT("'3. Evaluator Information'!E",$B1816))</f>
        <v>0</v>
      </c>
      <c r="F1816" s="9" cm="1">
        <f t="array" aca="1" ref="F1816" ca="1">INDIRECT(_xlfn.CONCAT("'3. Evaluator Information'!F",$B1816))</f>
        <v>0</v>
      </c>
      <c r="G1816" s="9" cm="1">
        <f t="array" aca="1" ref="G1816" ca="1">IFERROR(VLOOKUP(INDIRECT(_xlfn.CONCAT("'3. Evaluator Information'!G",$B1816)),languages_lookup,2,FALSE),INT(0))</f>
        <v>0</v>
      </c>
      <c r="H1816" s="9">
        <v>91</v>
      </c>
    </row>
    <row r="1817" spans="1:8" x14ac:dyDescent="0.25">
      <c r="A1817" s="9">
        <v>270</v>
      </c>
      <c r="B1817" s="9">
        <v>2099</v>
      </c>
      <c r="C1817" s="9" cm="1">
        <f t="array" aca="1" ref="C1817" ca="1">INDIRECT(_xlfn.CONCAT("'3. Evaluator Information'!C",$B1817))</f>
        <v>0</v>
      </c>
      <c r="D1817" s="9" cm="1">
        <f t="array" aca="1" ref="D1817" ca="1">INDIRECT(_xlfn.CONCAT("'3. Evaluator Information'!D",$B1817))</f>
        <v>0</v>
      </c>
      <c r="E1817" s="9" cm="1">
        <f t="array" aca="1" ref="E1817" ca="1">INDIRECT(_xlfn.CONCAT("'3. Evaluator Information'!E",$B1817))</f>
        <v>0</v>
      </c>
      <c r="F1817" s="9" cm="1">
        <f t="array" aca="1" ref="F1817" ca="1">INDIRECT(_xlfn.CONCAT("'3. Evaluator Information'!F",$B1817))</f>
        <v>0</v>
      </c>
      <c r="G1817" s="9" cm="1">
        <f t="array" aca="1" ref="G1817" ca="1">IFERROR(VLOOKUP(INDIRECT(_xlfn.CONCAT("'3. Evaluator Information'!G",$B1817)),languages_lookup,2,FALSE),INT(0))</f>
        <v>0</v>
      </c>
      <c r="H1817" s="9">
        <v>91</v>
      </c>
    </row>
    <row r="1818" spans="1:8" x14ac:dyDescent="0.25">
      <c r="A1818" s="9">
        <v>270</v>
      </c>
      <c r="B1818" s="9">
        <v>2100</v>
      </c>
      <c r="C1818" s="9" cm="1">
        <f t="array" aca="1" ref="C1818" ca="1">INDIRECT(_xlfn.CONCAT("'3. Evaluator Information'!C",$B1818))</f>
        <v>0</v>
      </c>
      <c r="D1818" s="9" cm="1">
        <f t="array" aca="1" ref="D1818" ca="1">INDIRECT(_xlfn.CONCAT("'3. Evaluator Information'!D",$B1818))</f>
        <v>0</v>
      </c>
      <c r="E1818" s="9" cm="1">
        <f t="array" aca="1" ref="E1818" ca="1">INDIRECT(_xlfn.CONCAT("'3. Evaluator Information'!E",$B1818))</f>
        <v>0</v>
      </c>
      <c r="F1818" s="9" cm="1">
        <f t="array" aca="1" ref="F1818" ca="1">INDIRECT(_xlfn.CONCAT("'3. Evaluator Information'!F",$B1818))</f>
        <v>0</v>
      </c>
      <c r="G1818" s="9" cm="1">
        <f t="array" aca="1" ref="G1818" ca="1">IFERROR(VLOOKUP(INDIRECT(_xlfn.CONCAT("'3. Evaluator Information'!G",$B1818)),languages_lookup,2,FALSE),INT(0))</f>
        <v>0</v>
      </c>
      <c r="H1818" s="9">
        <v>91</v>
      </c>
    </row>
    <row r="1819" spans="1:8" x14ac:dyDescent="0.25">
      <c r="A1819" s="9">
        <v>270</v>
      </c>
      <c r="B1819" s="9">
        <v>2101</v>
      </c>
      <c r="C1819" s="9" cm="1">
        <f t="array" aca="1" ref="C1819" ca="1">INDIRECT(_xlfn.CONCAT("'3. Evaluator Information'!C",$B1819))</f>
        <v>0</v>
      </c>
      <c r="D1819" s="9" cm="1">
        <f t="array" aca="1" ref="D1819" ca="1">INDIRECT(_xlfn.CONCAT("'3. Evaluator Information'!D",$B1819))</f>
        <v>0</v>
      </c>
      <c r="E1819" s="9" cm="1">
        <f t="array" aca="1" ref="E1819" ca="1">INDIRECT(_xlfn.CONCAT("'3. Evaluator Information'!E",$B1819))</f>
        <v>0</v>
      </c>
      <c r="F1819" s="9" cm="1">
        <f t="array" aca="1" ref="F1819" ca="1">INDIRECT(_xlfn.CONCAT("'3. Evaluator Information'!F",$B1819))</f>
        <v>0</v>
      </c>
      <c r="G1819" s="9" cm="1">
        <f t="array" aca="1" ref="G1819" ca="1">IFERROR(VLOOKUP(INDIRECT(_xlfn.CONCAT("'3. Evaluator Information'!G",$B1819)),languages_lookup,2,FALSE),INT(0))</f>
        <v>0</v>
      </c>
      <c r="H1819" s="9">
        <v>91</v>
      </c>
    </row>
    <row r="1820" spans="1:8" x14ac:dyDescent="0.25">
      <c r="A1820" s="9">
        <v>270</v>
      </c>
      <c r="B1820" s="9">
        <v>2102</v>
      </c>
      <c r="C1820" s="9" cm="1">
        <f t="array" aca="1" ref="C1820" ca="1">INDIRECT(_xlfn.CONCAT("'3. Evaluator Information'!C",$B1820))</f>
        <v>0</v>
      </c>
      <c r="D1820" s="9" cm="1">
        <f t="array" aca="1" ref="D1820" ca="1">INDIRECT(_xlfn.CONCAT("'3. Evaluator Information'!D",$B1820))</f>
        <v>0</v>
      </c>
      <c r="E1820" s="9" cm="1">
        <f t="array" aca="1" ref="E1820" ca="1">INDIRECT(_xlfn.CONCAT("'3. Evaluator Information'!E",$B1820))</f>
        <v>0</v>
      </c>
      <c r="F1820" s="9" cm="1">
        <f t="array" aca="1" ref="F1820" ca="1">INDIRECT(_xlfn.CONCAT("'3. Evaluator Information'!F",$B1820))</f>
        <v>0</v>
      </c>
      <c r="G1820" s="9" cm="1">
        <f t="array" aca="1" ref="G1820" ca="1">IFERROR(VLOOKUP(INDIRECT(_xlfn.CONCAT("'3. Evaluator Information'!G",$B1820)),languages_lookup,2,FALSE),INT(0))</f>
        <v>0</v>
      </c>
      <c r="H1820" s="9">
        <v>91</v>
      </c>
    </row>
    <row r="1821" spans="1:8" x14ac:dyDescent="0.25">
      <c r="A1821" s="9">
        <v>270</v>
      </c>
      <c r="B1821" s="9">
        <v>2103</v>
      </c>
      <c r="C1821" s="9" cm="1">
        <f t="array" aca="1" ref="C1821" ca="1">INDIRECT(_xlfn.CONCAT("'3. Evaluator Information'!C",$B1821))</f>
        <v>0</v>
      </c>
      <c r="D1821" s="9" cm="1">
        <f t="array" aca="1" ref="D1821" ca="1">INDIRECT(_xlfn.CONCAT("'3. Evaluator Information'!D",$B1821))</f>
        <v>0</v>
      </c>
      <c r="E1821" s="9" cm="1">
        <f t="array" aca="1" ref="E1821" ca="1">INDIRECT(_xlfn.CONCAT("'3. Evaluator Information'!E",$B1821))</f>
        <v>0</v>
      </c>
      <c r="F1821" s="9" cm="1">
        <f t="array" aca="1" ref="F1821" ca="1">INDIRECT(_xlfn.CONCAT("'3. Evaluator Information'!F",$B1821))</f>
        <v>0</v>
      </c>
      <c r="G1821" s="9" cm="1">
        <f t="array" aca="1" ref="G1821" ca="1">IFERROR(VLOOKUP(INDIRECT(_xlfn.CONCAT("'3. Evaluator Information'!G",$B1821)),languages_lookup,2,FALSE),INT(0))</f>
        <v>0</v>
      </c>
      <c r="H1821" s="9">
        <v>91</v>
      </c>
    </row>
    <row r="1822" spans="1:8" x14ac:dyDescent="0.25">
      <c r="A1822" s="9">
        <v>273</v>
      </c>
      <c r="B1822" s="9">
        <v>2107</v>
      </c>
      <c r="C1822" s="9" cm="1">
        <f t="array" aca="1" ref="C1822" ca="1">INDIRECT(_xlfn.CONCAT("'3. Evaluator Information'!C",$B1822))</f>
        <v>0</v>
      </c>
      <c r="D1822" s="9" cm="1">
        <f t="array" aca="1" ref="D1822" ca="1">INDIRECT(_xlfn.CONCAT("'3. Evaluator Information'!D",$B1822))</f>
        <v>0</v>
      </c>
      <c r="E1822" s="9" cm="1">
        <f t="array" aca="1" ref="E1822" ca="1">INDIRECT(_xlfn.CONCAT("'3. Evaluator Information'!E",$B1822))</f>
        <v>0</v>
      </c>
      <c r="F1822" s="9" cm="1">
        <f t="array" aca="1" ref="F1822" ca="1">INDIRECT(_xlfn.CONCAT("'3. Evaluator Information'!F",$B1822))</f>
        <v>0</v>
      </c>
      <c r="G1822" s="9" cm="1">
        <f t="array" aca="1" ref="G1822" ca="1">IFERROR(VLOOKUP(INDIRECT(_xlfn.CONCAT("'3. Evaluator Information'!G",$B1822)),languages_lookup,2,FALSE),INT(0))</f>
        <v>0</v>
      </c>
      <c r="H1822" s="9">
        <v>92</v>
      </c>
    </row>
    <row r="1823" spans="1:8" x14ac:dyDescent="0.25">
      <c r="A1823" s="9">
        <v>273</v>
      </c>
      <c r="B1823" s="9">
        <v>2108</v>
      </c>
      <c r="C1823" s="9" cm="1">
        <f t="array" aca="1" ref="C1823" ca="1">INDIRECT(_xlfn.CONCAT("'3. Evaluator Information'!C",$B1823))</f>
        <v>0</v>
      </c>
      <c r="D1823" s="9" cm="1">
        <f t="array" aca="1" ref="D1823" ca="1">INDIRECT(_xlfn.CONCAT("'3. Evaluator Information'!D",$B1823))</f>
        <v>0</v>
      </c>
      <c r="E1823" s="9" cm="1">
        <f t="array" aca="1" ref="E1823" ca="1">INDIRECT(_xlfn.CONCAT("'3. Evaluator Information'!E",$B1823))</f>
        <v>0</v>
      </c>
      <c r="F1823" s="9" cm="1">
        <f t="array" aca="1" ref="F1823" ca="1">INDIRECT(_xlfn.CONCAT("'3. Evaluator Information'!F",$B1823))</f>
        <v>0</v>
      </c>
      <c r="G1823" s="9" cm="1">
        <f t="array" aca="1" ref="G1823" ca="1">IFERROR(VLOOKUP(INDIRECT(_xlfn.CONCAT("'3. Evaluator Information'!G",$B1823)),languages_lookup,2,FALSE),INT(0))</f>
        <v>0</v>
      </c>
      <c r="H1823" s="9">
        <v>92</v>
      </c>
    </row>
    <row r="1824" spans="1:8" x14ac:dyDescent="0.25">
      <c r="A1824" s="9">
        <v>273</v>
      </c>
      <c r="B1824" s="9">
        <v>2109</v>
      </c>
      <c r="C1824" s="9" cm="1">
        <f t="array" aca="1" ref="C1824" ca="1">INDIRECT(_xlfn.CONCAT("'3. Evaluator Information'!C",$B1824))</f>
        <v>0</v>
      </c>
      <c r="D1824" s="9" cm="1">
        <f t="array" aca="1" ref="D1824" ca="1">INDIRECT(_xlfn.CONCAT("'3. Evaluator Information'!D",$B1824))</f>
        <v>0</v>
      </c>
      <c r="E1824" s="9" cm="1">
        <f t="array" aca="1" ref="E1824" ca="1">INDIRECT(_xlfn.CONCAT("'3. Evaluator Information'!E",$B1824))</f>
        <v>0</v>
      </c>
      <c r="F1824" s="9" cm="1">
        <f t="array" aca="1" ref="F1824" ca="1">INDIRECT(_xlfn.CONCAT("'3. Evaluator Information'!F",$B1824))</f>
        <v>0</v>
      </c>
      <c r="G1824" s="9" cm="1">
        <f t="array" aca="1" ref="G1824" ca="1">IFERROR(VLOOKUP(INDIRECT(_xlfn.CONCAT("'3. Evaluator Information'!G",$B1824)),languages_lookup,2,FALSE),INT(0))</f>
        <v>0</v>
      </c>
      <c r="H1824" s="9">
        <v>92</v>
      </c>
    </row>
    <row r="1825" spans="1:8" x14ac:dyDescent="0.25">
      <c r="A1825" s="9">
        <v>273</v>
      </c>
      <c r="B1825" s="9">
        <v>2110</v>
      </c>
      <c r="C1825" s="9" cm="1">
        <f t="array" aca="1" ref="C1825" ca="1">INDIRECT(_xlfn.CONCAT("'3. Evaluator Information'!C",$B1825))</f>
        <v>0</v>
      </c>
      <c r="D1825" s="9" cm="1">
        <f t="array" aca="1" ref="D1825" ca="1">INDIRECT(_xlfn.CONCAT("'3. Evaluator Information'!D",$B1825))</f>
        <v>0</v>
      </c>
      <c r="E1825" s="9" cm="1">
        <f t="array" aca="1" ref="E1825" ca="1">INDIRECT(_xlfn.CONCAT("'3. Evaluator Information'!E",$B1825))</f>
        <v>0</v>
      </c>
      <c r="F1825" s="9" cm="1">
        <f t="array" aca="1" ref="F1825" ca="1">INDIRECT(_xlfn.CONCAT("'3. Evaluator Information'!F",$B1825))</f>
        <v>0</v>
      </c>
      <c r="G1825" s="9" cm="1">
        <f t="array" aca="1" ref="G1825" ca="1">IFERROR(VLOOKUP(INDIRECT(_xlfn.CONCAT("'3. Evaluator Information'!G",$B1825)),languages_lookup,2,FALSE),INT(0))</f>
        <v>0</v>
      </c>
      <c r="H1825" s="9">
        <v>92</v>
      </c>
    </row>
    <row r="1826" spans="1:8" x14ac:dyDescent="0.25">
      <c r="A1826" s="9">
        <v>273</v>
      </c>
      <c r="B1826" s="9">
        <v>2111</v>
      </c>
      <c r="C1826" s="9" cm="1">
        <f t="array" aca="1" ref="C1826" ca="1">INDIRECT(_xlfn.CONCAT("'3. Evaluator Information'!C",$B1826))</f>
        <v>0</v>
      </c>
      <c r="D1826" s="9" cm="1">
        <f t="array" aca="1" ref="D1826" ca="1">INDIRECT(_xlfn.CONCAT("'3. Evaluator Information'!D",$B1826))</f>
        <v>0</v>
      </c>
      <c r="E1826" s="9" cm="1">
        <f t="array" aca="1" ref="E1826" ca="1">INDIRECT(_xlfn.CONCAT("'3. Evaluator Information'!E",$B1826))</f>
        <v>0</v>
      </c>
      <c r="F1826" s="9" cm="1">
        <f t="array" aca="1" ref="F1826" ca="1">INDIRECT(_xlfn.CONCAT("'3. Evaluator Information'!F",$B1826))</f>
        <v>0</v>
      </c>
      <c r="G1826" s="9" cm="1">
        <f t="array" aca="1" ref="G1826" ca="1">IFERROR(VLOOKUP(INDIRECT(_xlfn.CONCAT("'3. Evaluator Information'!G",$B1826)),languages_lookup,2,FALSE),INT(0))</f>
        <v>0</v>
      </c>
      <c r="H1826" s="9">
        <v>92</v>
      </c>
    </row>
    <row r="1827" spans="1:8" x14ac:dyDescent="0.25">
      <c r="A1827" s="9">
        <v>273</v>
      </c>
      <c r="B1827" s="9">
        <v>2112</v>
      </c>
      <c r="C1827" s="9" cm="1">
        <f t="array" aca="1" ref="C1827" ca="1">INDIRECT(_xlfn.CONCAT("'3. Evaluator Information'!C",$B1827))</f>
        <v>0</v>
      </c>
      <c r="D1827" s="9" cm="1">
        <f t="array" aca="1" ref="D1827" ca="1">INDIRECT(_xlfn.CONCAT("'3. Evaluator Information'!D",$B1827))</f>
        <v>0</v>
      </c>
      <c r="E1827" s="9" cm="1">
        <f t="array" aca="1" ref="E1827" ca="1">INDIRECT(_xlfn.CONCAT("'3. Evaluator Information'!E",$B1827))</f>
        <v>0</v>
      </c>
      <c r="F1827" s="9" cm="1">
        <f t="array" aca="1" ref="F1827" ca="1">INDIRECT(_xlfn.CONCAT("'3. Evaluator Information'!F",$B1827))</f>
        <v>0</v>
      </c>
      <c r="G1827" s="9" cm="1">
        <f t="array" aca="1" ref="G1827" ca="1">IFERROR(VLOOKUP(INDIRECT(_xlfn.CONCAT("'3. Evaluator Information'!G",$B1827)),languages_lookup,2,FALSE),INT(0))</f>
        <v>0</v>
      </c>
      <c r="H1827" s="9">
        <v>92</v>
      </c>
    </row>
    <row r="1828" spans="1:8" x14ac:dyDescent="0.25">
      <c r="A1828" s="9">
        <v>273</v>
      </c>
      <c r="B1828" s="9">
        <v>2113</v>
      </c>
      <c r="C1828" s="9" cm="1">
        <f t="array" aca="1" ref="C1828" ca="1">INDIRECT(_xlfn.CONCAT("'3. Evaluator Information'!C",$B1828))</f>
        <v>0</v>
      </c>
      <c r="D1828" s="9" cm="1">
        <f t="array" aca="1" ref="D1828" ca="1">INDIRECT(_xlfn.CONCAT("'3. Evaluator Information'!D",$B1828))</f>
        <v>0</v>
      </c>
      <c r="E1828" s="9" cm="1">
        <f t="array" aca="1" ref="E1828" ca="1">INDIRECT(_xlfn.CONCAT("'3. Evaluator Information'!E",$B1828))</f>
        <v>0</v>
      </c>
      <c r="F1828" s="9" cm="1">
        <f t="array" aca="1" ref="F1828" ca="1">INDIRECT(_xlfn.CONCAT("'3. Evaluator Information'!F",$B1828))</f>
        <v>0</v>
      </c>
      <c r="G1828" s="9" cm="1">
        <f t="array" aca="1" ref="G1828" ca="1">IFERROR(VLOOKUP(INDIRECT(_xlfn.CONCAT("'3. Evaluator Information'!G",$B1828)),languages_lookup,2,FALSE),INT(0))</f>
        <v>0</v>
      </c>
      <c r="H1828" s="9">
        <v>92</v>
      </c>
    </row>
    <row r="1829" spans="1:8" x14ac:dyDescent="0.25">
      <c r="A1829" s="9">
        <v>273</v>
      </c>
      <c r="B1829" s="9">
        <v>2114</v>
      </c>
      <c r="C1829" s="9" cm="1">
        <f t="array" aca="1" ref="C1829" ca="1">INDIRECT(_xlfn.CONCAT("'3. Evaluator Information'!C",$B1829))</f>
        <v>0</v>
      </c>
      <c r="D1829" s="9" cm="1">
        <f t="array" aca="1" ref="D1829" ca="1">INDIRECT(_xlfn.CONCAT("'3. Evaluator Information'!D",$B1829))</f>
        <v>0</v>
      </c>
      <c r="E1829" s="9" cm="1">
        <f t="array" aca="1" ref="E1829" ca="1">INDIRECT(_xlfn.CONCAT("'3. Evaluator Information'!E",$B1829))</f>
        <v>0</v>
      </c>
      <c r="F1829" s="9" cm="1">
        <f t="array" aca="1" ref="F1829" ca="1">INDIRECT(_xlfn.CONCAT("'3. Evaluator Information'!F",$B1829))</f>
        <v>0</v>
      </c>
      <c r="G1829" s="9" cm="1">
        <f t="array" aca="1" ref="G1829" ca="1">IFERROR(VLOOKUP(INDIRECT(_xlfn.CONCAT("'3. Evaluator Information'!G",$B1829)),languages_lookup,2,FALSE),INT(0))</f>
        <v>0</v>
      </c>
      <c r="H1829" s="9">
        <v>92</v>
      </c>
    </row>
    <row r="1830" spans="1:8" x14ac:dyDescent="0.25">
      <c r="A1830" s="9">
        <v>273</v>
      </c>
      <c r="B1830" s="9">
        <v>2115</v>
      </c>
      <c r="C1830" s="9" cm="1">
        <f t="array" aca="1" ref="C1830" ca="1">INDIRECT(_xlfn.CONCAT("'3. Evaluator Information'!C",$B1830))</f>
        <v>0</v>
      </c>
      <c r="D1830" s="9" cm="1">
        <f t="array" aca="1" ref="D1830" ca="1">INDIRECT(_xlfn.CONCAT("'3. Evaluator Information'!D",$B1830))</f>
        <v>0</v>
      </c>
      <c r="E1830" s="9" cm="1">
        <f t="array" aca="1" ref="E1830" ca="1">INDIRECT(_xlfn.CONCAT("'3. Evaluator Information'!E",$B1830))</f>
        <v>0</v>
      </c>
      <c r="F1830" s="9" cm="1">
        <f t="array" aca="1" ref="F1830" ca="1">INDIRECT(_xlfn.CONCAT("'3. Evaluator Information'!F",$B1830))</f>
        <v>0</v>
      </c>
      <c r="G1830" s="9" cm="1">
        <f t="array" aca="1" ref="G1830" ca="1">IFERROR(VLOOKUP(INDIRECT(_xlfn.CONCAT("'3. Evaluator Information'!G",$B1830)),languages_lookup,2,FALSE),INT(0))</f>
        <v>0</v>
      </c>
      <c r="H1830" s="9">
        <v>92</v>
      </c>
    </row>
    <row r="1831" spans="1:8" x14ac:dyDescent="0.25">
      <c r="A1831" s="9">
        <v>273</v>
      </c>
      <c r="B1831" s="9">
        <v>2116</v>
      </c>
      <c r="C1831" s="9" cm="1">
        <f t="array" aca="1" ref="C1831" ca="1">INDIRECT(_xlfn.CONCAT("'3. Evaluator Information'!C",$B1831))</f>
        <v>0</v>
      </c>
      <c r="D1831" s="9" cm="1">
        <f t="array" aca="1" ref="D1831" ca="1">INDIRECT(_xlfn.CONCAT("'3. Evaluator Information'!D",$B1831))</f>
        <v>0</v>
      </c>
      <c r="E1831" s="9" cm="1">
        <f t="array" aca="1" ref="E1831" ca="1">INDIRECT(_xlfn.CONCAT("'3. Evaluator Information'!E",$B1831))</f>
        <v>0</v>
      </c>
      <c r="F1831" s="9" cm="1">
        <f t="array" aca="1" ref="F1831" ca="1">INDIRECT(_xlfn.CONCAT("'3. Evaluator Information'!F",$B1831))</f>
        <v>0</v>
      </c>
      <c r="G1831" s="9" cm="1">
        <f t="array" aca="1" ref="G1831" ca="1">IFERROR(VLOOKUP(INDIRECT(_xlfn.CONCAT("'3. Evaluator Information'!G",$B1831)),languages_lookup,2,FALSE),INT(0))</f>
        <v>0</v>
      </c>
      <c r="H1831" s="9">
        <v>92</v>
      </c>
    </row>
    <row r="1832" spans="1:8" x14ac:dyDescent="0.25">
      <c r="A1832" s="9">
        <v>273</v>
      </c>
      <c r="B1832" s="9">
        <v>2117</v>
      </c>
      <c r="C1832" s="9" cm="1">
        <f t="array" aca="1" ref="C1832" ca="1">INDIRECT(_xlfn.CONCAT("'3. Evaluator Information'!C",$B1832))</f>
        <v>0</v>
      </c>
      <c r="D1832" s="9" cm="1">
        <f t="array" aca="1" ref="D1832" ca="1">INDIRECT(_xlfn.CONCAT("'3. Evaluator Information'!D",$B1832))</f>
        <v>0</v>
      </c>
      <c r="E1832" s="9" cm="1">
        <f t="array" aca="1" ref="E1832" ca="1">INDIRECT(_xlfn.CONCAT("'3. Evaluator Information'!E",$B1832))</f>
        <v>0</v>
      </c>
      <c r="F1832" s="9" cm="1">
        <f t="array" aca="1" ref="F1832" ca="1">INDIRECT(_xlfn.CONCAT("'3. Evaluator Information'!F",$B1832))</f>
        <v>0</v>
      </c>
      <c r="G1832" s="9" cm="1">
        <f t="array" aca="1" ref="G1832" ca="1">IFERROR(VLOOKUP(INDIRECT(_xlfn.CONCAT("'3. Evaluator Information'!G",$B1832)),languages_lookup,2,FALSE),INT(0))</f>
        <v>0</v>
      </c>
      <c r="H1832" s="9">
        <v>92</v>
      </c>
    </row>
    <row r="1833" spans="1:8" x14ac:dyDescent="0.25">
      <c r="A1833" s="9">
        <v>273</v>
      </c>
      <c r="B1833" s="9">
        <v>2118</v>
      </c>
      <c r="C1833" s="9" cm="1">
        <f t="array" aca="1" ref="C1833" ca="1">INDIRECT(_xlfn.CONCAT("'3. Evaluator Information'!C",$B1833))</f>
        <v>0</v>
      </c>
      <c r="D1833" s="9" cm="1">
        <f t="array" aca="1" ref="D1833" ca="1">INDIRECT(_xlfn.CONCAT("'3. Evaluator Information'!D",$B1833))</f>
        <v>0</v>
      </c>
      <c r="E1833" s="9" cm="1">
        <f t="array" aca="1" ref="E1833" ca="1">INDIRECT(_xlfn.CONCAT("'3. Evaluator Information'!E",$B1833))</f>
        <v>0</v>
      </c>
      <c r="F1833" s="9" cm="1">
        <f t="array" aca="1" ref="F1833" ca="1">INDIRECT(_xlfn.CONCAT("'3. Evaluator Information'!F",$B1833))</f>
        <v>0</v>
      </c>
      <c r="G1833" s="9" cm="1">
        <f t="array" aca="1" ref="G1833" ca="1">IFERROR(VLOOKUP(INDIRECT(_xlfn.CONCAT("'3. Evaluator Information'!G",$B1833)),languages_lookup,2,FALSE),INT(0))</f>
        <v>0</v>
      </c>
      <c r="H1833" s="9">
        <v>92</v>
      </c>
    </row>
    <row r="1834" spans="1:8" x14ac:dyDescent="0.25">
      <c r="A1834" s="9">
        <v>273</v>
      </c>
      <c r="B1834" s="9">
        <v>2119</v>
      </c>
      <c r="C1834" s="9" cm="1">
        <f t="array" aca="1" ref="C1834" ca="1">INDIRECT(_xlfn.CONCAT("'3. Evaluator Information'!C",$B1834))</f>
        <v>0</v>
      </c>
      <c r="D1834" s="9" cm="1">
        <f t="array" aca="1" ref="D1834" ca="1">INDIRECT(_xlfn.CONCAT("'3. Evaluator Information'!D",$B1834))</f>
        <v>0</v>
      </c>
      <c r="E1834" s="9" cm="1">
        <f t="array" aca="1" ref="E1834" ca="1">INDIRECT(_xlfn.CONCAT("'3. Evaluator Information'!E",$B1834))</f>
        <v>0</v>
      </c>
      <c r="F1834" s="9" cm="1">
        <f t="array" aca="1" ref="F1834" ca="1">INDIRECT(_xlfn.CONCAT("'3. Evaluator Information'!F",$B1834))</f>
        <v>0</v>
      </c>
      <c r="G1834" s="9" cm="1">
        <f t="array" aca="1" ref="G1834" ca="1">IFERROR(VLOOKUP(INDIRECT(_xlfn.CONCAT("'3. Evaluator Information'!G",$B1834)),languages_lookup,2,FALSE),INT(0))</f>
        <v>0</v>
      </c>
      <c r="H1834" s="9">
        <v>92</v>
      </c>
    </row>
    <row r="1835" spans="1:8" x14ac:dyDescent="0.25">
      <c r="A1835" s="9">
        <v>273</v>
      </c>
      <c r="B1835" s="9">
        <v>2120</v>
      </c>
      <c r="C1835" s="9" cm="1">
        <f t="array" aca="1" ref="C1835" ca="1">INDIRECT(_xlfn.CONCAT("'3. Evaluator Information'!C",$B1835))</f>
        <v>0</v>
      </c>
      <c r="D1835" s="9" cm="1">
        <f t="array" aca="1" ref="D1835" ca="1">INDIRECT(_xlfn.CONCAT("'3. Evaluator Information'!D",$B1835))</f>
        <v>0</v>
      </c>
      <c r="E1835" s="9" cm="1">
        <f t="array" aca="1" ref="E1835" ca="1">INDIRECT(_xlfn.CONCAT("'3. Evaluator Information'!E",$B1835))</f>
        <v>0</v>
      </c>
      <c r="F1835" s="9" cm="1">
        <f t="array" aca="1" ref="F1835" ca="1">INDIRECT(_xlfn.CONCAT("'3. Evaluator Information'!F",$B1835))</f>
        <v>0</v>
      </c>
      <c r="G1835" s="9" cm="1">
        <f t="array" aca="1" ref="G1835" ca="1">IFERROR(VLOOKUP(INDIRECT(_xlfn.CONCAT("'3. Evaluator Information'!G",$B1835)),languages_lookup,2,FALSE),INT(0))</f>
        <v>0</v>
      </c>
      <c r="H1835" s="9">
        <v>92</v>
      </c>
    </row>
    <row r="1836" spans="1:8" x14ac:dyDescent="0.25">
      <c r="A1836" s="9">
        <v>273</v>
      </c>
      <c r="B1836" s="9">
        <v>2121</v>
      </c>
      <c r="C1836" s="9" cm="1">
        <f t="array" aca="1" ref="C1836" ca="1">INDIRECT(_xlfn.CONCAT("'3. Evaluator Information'!C",$B1836))</f>
        <v>0</v>
      </c>
      <c r="D1836" s="9" cm="1">
        <f t="array" aca="1" ref="D1836" ca="1">INDIRECT(_xlfn.CONCAT("'3. Evaluator Information'!D",$B1836))</f>
        <v>0</v>
      </c>
      <c r="E1836" s="9" cm="1">
        <f t="array" aca="1" ref="E1836" ca="1">INDIRECT(_xlfn.CONCAT("'3. Evaluator Information'!E",$B1836))</f>
        <v>0</v>
      </c>
      <c r="F1836" s="9" cm="1">
        <f t="array" aca="1" ref="F1836" ca="1">INDIRECT(_xlfn.CONCAT("'3. Evaluator Information'!F",$B1836))</f>
        <v>0</v>
      </c>
      <c r="G1836" s="9" cm="1">
        <f t="array" aca="1" ref="G1836" ca="1">IFERROR(VLOOKUP(INDIRECT(_xlfn.CONCAT("'3. Evaluator Information'!G",$B1836)),languages_lookup,2,FALSE),INT(0))</f>
        <v>0</v>
      </c>
      <c r="H1836" s="9">
        <v>92</v>
      </c>
    </row>
    <row r="1837" spans="1:8" x14ac:dyDescent="0.25">
      <c r="A1837" s="9">
        <v>273</v>
      </c>
      <c r="B1837" s="9">
        <v>2122</v>
      </c>
      <c r="C1837" s="9" cm="1">
        <f t="array" aca="1" ref="C1837" ca="1">INDIRECT(_xlfn.CONCAT("'3. Evaluator Information'!C",$B1837))</f>
        <v>0</v>
      </c>
      <c r="D1837" s="9" cm="1">
        <f t="array" aca="1" ref="D1837" ca="1">INDIRECT(_xlfn.CONCAT("'3. Evaluator Information'!D",$B1837))</f>
        <v>0</v>
      </c>
      <c r="E1837" s="9" cm="1">
        <f t="array" aca="1" ref="E1837" ca="1">INDIRECT(_xlfn.CONCAT("'3. Evaluator Information'!E",$B1837))</f>
        <v>0</v>
      </c>
      <c r="F1837" s="9" cm="1">
        <f t="array" aca="1" ref="F1837" ca="1">INDIRECT(_xlfn.CONCAT("'3. Evaluator Information'!F",$B1837))</f>
        <v>0</v>
      </c>
      <c r="G1837" s="9" cm="1">
        <f t="array" aca="1" ref="G1837" ca="1">IFERROR(VLOOKUP(INDIRECT(_xlfn.CONCAT("'3. Evaluator Information'!G",$B1837)),languages_lookup,2,FALSE),INT(0))</f>
        <v>0</v>
      </c>
      <c r="H1837" s="9">
        <v>92</v>
      </c>
    </row>
    <row r="1838" spans="1:8" x14ac:dyDescent="0.25">
      <c r="A1838" s="9">
        <v>273</v>
      </c>
      <c r="B1838" s="9">
        <v>2123</v>
      </c>
      <c r="C1838" s="9" cm="1">
        <f t="array" aca="1" ref="C1838" ca="1">INDIRECT(_xlfn.CONCAT("'3. Evaluator Information'!C",$B1838))</f>
        <v>0</v>
      </c>
      <c r="D1838" s="9" cm="1">
        <f t="array" aca="1" ref="D1838" ca="1">INDIRECT(_xlfn.CONCAT("'3. Evaluator Information'!D",$B1838))</f>
        <v>0</v>
      </c>
      <c r="E1838" s="9" cm="1">
        <f t="array" aca="1" ref="E1838" ca="1">INDIRECT(_xlfn.CONCAT("'3. Evaluator Information'!E",$B1838))</f>
        <v>0</v>
      </c>
      <c r="F1838" s="9" cm="1">
        <f t="array" aca="1" ref="F1838" ca="1">INDIRECT(_xlfn.CONCAT("'3. Evaluator Information'!F",$B1838))</f>
        <v>0</v>
      </c>
      <c r="G1838" s="9" cm="1">
        <f t="array" aca="1" ref="G1838" ca="1">IFERROR(VLOOKUP(INDIRECT(_xlfn.CONCAT("'3. Evaluator Information'!G",$B1838)),languages_lookup,2,FALSE),INT(0))</f>
        <v>0</v>
      </c>
      <c r="H1838" s="9">
        <v>92</v>
      </c>
    </row>
    <row r="1839" spans="1:8" x14ac:dyDescent="0.25">
      <c r="A1839" s="9">
        <v>273</v>
      </c>
      <c r="B1839" s="9">
        <v>2124</v>
      </c>
      <c r="C1839" s="9" cm="1">
        <f t="array" aca="1" ref="C1839" ca="1">INDIRECT(_xlfn.CONCAT("'3. Evaluator Information'!C",$B1839))</f>
        <v>0</v>
      </c>
      <c r="D1839" s="9" cm="1">
        <f t="array" aca="1" ref="D1839" ca="1">INDIRECT(_xlfn.CONCAT("'3. Evaluator Information'!D",$B1839))</f>
        <v>0</v>
      </c>
      <c r="E1839" s="9" cm="1">
        <f t="array" aca="1" ref="E1839" ca="1">INDIRECT(_xlfn.CONCAT("'3. Evaluator Information'!E",$B1839))</f>
        <v>0</v>
      </c>
      <c r="F1839" s="9" cm="1">
        <f t="array" aca="1" ref="F1839" ca="1">INDIRECT(_xlfn.CONCAT("'3. Evaluator Information'!F",$B1839))</f>
        <v>0</v>
      </c>
      <c r="G1839" s="9" cm="1">
        <f t="array" aca="1" ref="G1839" ca="1">IFERROR(VLOOKUP(INDIRECT(_xlfn.CONCAT("'3. Evaluator Information'!G",$B1839)),languages_lookup,2,FALSE),INT(0))</f>
        <v>0</v>
      </c>
      <c r="H1839" s="9">
        <v>92</v>
      </c>
    </row>
    <row r="1840" spans="1:8" x14ac:dyDescent="0.25">
      <c r="A1840" s="9">
        <v>273</v>
      </c>
      <c r="B1840" s="9">
        <v>2125</v>
      </c>
      <c r="C1840" s="9" cm="1">
        <f t="array" aca="1" ref="C1840" ca="1">INDIRECT(_xlfn.CONCAT("'3. Evaluator Information'!C",$B1840))</f>
        <v>0</v>
      </c>
      <c r="D1840" s="9" cm="1">
        <f t="array" aca="1" ref="D1840" ca="1">INDIRECT(_xlfn.CONCAT("'3. Evaluator Information'!D",$B1840))</f>
        <v>0</v>
      </c>
      <c r="E1840" s="9" cm="1">
        <f t="array" aca="1" ref="E1840" ca="1">INDIRECT(_xlfn.CONCAT("'3. Evaluator Information'!E",$B1840))</f>
        <v>0</v>
      </c>
      <c r="F1840" s="9" cm="1">
        <f t="array" aca="1" ref="F1840" ca="1">INDIRECT(_xlfn.CONCAT("'3. Evaluator Information'!F",$B1840))</f>
        <v>0</v>
      </c>
      <c r="G1840" s="9" cm="1">
        <f t="array" aca="1" ref="G1840" ca="1">IFERROR(VLOOKUP(INDIRECT(_xlfn.CONCAT("'3. Evaluator Information'!G",$B1840)),languages_lookup,2,FALSE),INT(0))</f>
        <v>0</v>
      </c>
      <c r="H1840" s="9">
        <v>92</v>
      </c>
    </row>
    <row r="1841" spans="1:8" x14ac:dyDescent="0.25">
      <c r="A1841" s="9">
        <v>273</v>
      </c>
      <c r="B1841" s="9">
        <v>2126</v>
      </c>
      <c r="C1841" s="9" cm="1">
        <f t="array" aca="1" ref="C1841" ca="1">INDIRECT(_xlfn.CONCAT("'3. Evaluator Information'!C",$B1841))</f>
        <v>0</v>
      </c>
      <c r="D1841" s="9" cm="1">
        <f t="array" aca="1" ref="D1841" ca="1">INDIRECT(_xlfn.CONCAT("'3. Evaluator Information'!D",$B1841))</f>
        <v>0</v>
      </c>
      <c r="E1841" s="9" cm="1">
        <f t="array" aca="1" ref="E1841" ca="1">INDIRECT(_xlfn.CONCAT("'3. Evaluator Information'!E",$B1841))</f>
        <v>0</v>
      </c>
      <c r="F1841" s="9" cm="1">
        <f t="array" aca="1" ref="F1841" ca="1">INDIRECT(_xlfn.CONCAT("'3. Evaluator Information'!F",$B1841))</f>
        <v>0</v>
      </c>
      <c r="G1841" s="9" cm="1">
        <f t="array" aca="1" ref="G1841" ca="1">IFERROR(VLOOKUP(INDIRECT(_xlfn.CONCAT("'3. Evaluator Information'!G",$B1841)),languages_lookup,2,FALSE),INT(0))</f>
        <v>0</v>
      </c>
      <c r="H1841" s="9">
        <v>92</v>
      </c>
    </row>
    <row r="1842" spans="1:8" x14ac:dyDescent="0.25">
      <c r="A1842" s="9">
        <v>276</v>
      </c>
      <c r="B1842" s="9">
        <v>2130</v>
      </c>
      <c r="C1842" s="9" cm="1">
        <f t="array" aca="1" ref="C1842" ca="1">INDIRECT(_xlfn.CONCAT("'3. Evaluator Information'!C",$B1842))</f>
        <v>0</v>
      </c>
      <c r="D1842" s="9" cm="1">
        <f t="array" aca="1" ref="D1842" ca="1">INDIRECT(_xlfn.CONCAT("'3. Evaluator Information'!D",$B1842))</f>
        <v>0</v>
      </c>
      <c r="E1842" s="9" cm="1">
        <f t="array" aca="1" ref="E1842" ca="1">INDIRECT(_xlfn.CONCAT("'3. Evaluator Information'!E",$B1842))</f>
        <v>0</v>
      </c>
      <c r="F1842" s="9" cm="1">
        <f t="array" aca="1" ref="F1842" ca="1">INDIRECT(_xlfn.CONCAT("'3. Evaluator Information'!F",$B1842))</f>
        <v>0</v>
      </c>
      <c r="G1842" s="9" cm="1">
        <f t="array" aca="1" ref="G1842" ca="1">IFERROR(VLOOKUP(INDIRECT(_xlfn.CONCAT("'3. Evaluator Information'!G",$B1842)),languages_lookup,2,FALSE),INT(0))</f>
        <v>0</v>
      </c>
      <c r="H1842" s="9">
        <v>93</v>
      </c>
    </row>
    <row r="1843" spans="1:8" x14ac:dyDescent="0.25">
      <c r="A1843" s="9">
        <v>276</v>
      </c>
      <c r="B1843" s="9">
        <v>2131</v>
      </c>
      <c r="C1843" s="9" cm="1">
        <f t="array" aca="1" ref="C1843" ca="1">INDIRECT(_xlfn.CONCAT("'3. Evaluator Information'!C",$B1843))</f>
        <v>0</v>
      </c>
      <c r="D1843" s="9" cm="1">
        <f t="array" aca="1" ref="D1843" ca="1">INDIRECT(_xlfn.CONCAT("'3. Evaluator Information'!D",$B1843))</f>
        <v>0</v>
      </c>
      <c r="E1843" s="9" cm="1">
        <f t="array" aca="1" ref="E1843" ca="1">INDIRECT(_xlfn.CONCAT("'3. Evaluator Information'!E",$B1843))</f>
        <v>0</v>
      </c>
      <c r="F1843" s="9" cm="1">
        <f t="array" aca="1" ref="F1843" ca="1">INDIRECT(_xlfn.CONCAT("'3. Evaluator Information'!F",$B1843))</f>
        <v>0</v>
      </c>
      <c r="G1843" s="9" cm="1">
        <f t="array" aca="1" ref="G1843" ca="1">IFERROR(VLOOKUP(INDIRECT(_xlfn.CONCAT("'3. Evaluator Information'!G",$B1843)),languages_lookup,2,FALSE),INT(0))</f>
        <v>0</v>
      </c>
      <c r="H1843" s="9">
        <v>93</v>
      </c>
    </row>
    <row r="1844" spans="1:8" x14ac:dyDescent="0.25">
      <c r="A1844" s="9">
        <v>276</v>
      </c>
      <c r="B1844" s="9">
        <v>2132</v>
      </c>
      <c r="C1844" s="9" cm="1">
        <f t="array" aca="1" ref="C1844" ca="1">INDIRECT(_xlfn.CONCAT("'3. Evaluator Information'!C",$B1844))</f>
        <v>0</v>
      </c>
      <c r="D1844" s="9" cm="1">
        <f t="array" aca="1" ref="D1844" ca="1">INDIRECT(_xlfn.CONCAT("'3. Evaluator Information'!D",$B1844))</f>
        <v>0</v>
      </c>
      <c r="E1844" s="9" cm="1">
        <f t="array" aca="1" ref="E1844" ca="1">INDIRECT(_xlfn.CONCAT("'3. Evaluator Information'!E",$B1844))</f>
        <v>0</v>
      </c>
      <c r="F1844" s="9" cm="1">
        <f t="array" aca="1" ref="F1844" ca="1">INDIRECT(_xlfn.CONCAT("'3. Evaluator Information'!F",$B1844))</f>
        <v>0</v>
      </c>
      <c r="G1844" s="9" cm="1">
        <f t="array" aca="1" ref="G1844" ca="1">IFERROR(VLOOKUP(INDIRECT(_xlfn.CONCAT("'3. Evaluator Information'!G",$B1844)),languages_lookup,2,FALSE),INT(0))</f>
        <v>0</v>
      </c>
      <c r="H1844" s="9">
        <v>93</v>
      </c>
    </row>
    <row r="1845" spans="1:8" x14ac:dyDescent="0.25">
      <c r="A1845" s="9">
        <v>276</v>
      </c>
      <c r="B1845" s="9">
        <v>2133</v>
      </c>
      <c r="C1845" s="9" cm="1">
        <f t="array" aca="1" ref="C1845" ca="1">INDIRECT(_xlfn.CONCAT("'3. Evaluator Information'!C",$B1845))</f>
        <v>0</v>
      </c>
      <c r="D1845" s="9" cm="1">
        <f t="array" aca="1" ref="D1845" ca="1">INDIRECT(_xlfn.CONCAT("'3. Evaluator Information'!D",$B1845))</f>
        <v>0</v>
      </c>
      <c r="E1845" s="9" cm="1">
        <f t="array" aca="1" ref="E1845" ca="1">INDIRECT(_xlfn.CONCAT("'3. Evaluator Information'!E",$B1845))</f>
        <v>0</v>
      </c>
      <c r="F1845" s="9" cm="1">
        <f t="array" aca="1" ref="F1845" ca="1">INDIRECT(_xlfn.CONCAT("'3. Evaluator Information'!F",$B1845))</f>
        <v>0</v>
      </c>
      <c r="G1845" s="9" cm="1">
        <f t="array" aca="1" ref="G1845" ca="1">IFERROR(VLOOKUP(INDIRECT(_xlfn.CONCAT("'3. Evaluator Information'!G",$B1845)),languages_lookup,2,FALSE),INT(0))</f>
        <v>0</v>
      </c>
      <c r="H1845" s="9">
        <v>93</v>
      </c>
    </row>
    <row r="1846" spans="1:8" x14ac:dyDescent="0.25">
      <c r="A1846" s="9">
        <v>276</v>
      </c>
      <c r="B1846" s="9">
        <v>2134</v>
      </c>
      <c r="C1846" s="9" cm="1">
        <f t="array" aca="1" ref="C1846" ca="1">INDIRECT(_xlfn.CONCAT("'3. Evaluator Information'!C",$B1846))</f>
        <v>0</v>
      </c>
      <c r="D1846" s="9" cm="1">
        <f t="array" aca="1" ref="D1846" ca="1">INDIRECT(_xlfn.CONCAT("'3. Evaluator Information'!D",$B1846))</f>
        <v>0</v>
      </c>
      <c r="E1846" s="9" cm="1">
        <f t="array" aca="1" ref="E1846" ca="1">INDIRECT(_xlfn.CONCAT("'3. Evaluator Information'!E",$B1846))</f>
        <v>0</v>
      </c>
      <c r="F1846" s="9" cm="1">
        <f t="array" aca="1" ref="F1846" ca="1">INDIRECT(_xlfn.CONCAT("'3. Evaluator Information'!F",$B1846))</f>
        <v>0</v>
      </c>
      <c r="G1846" s="9" cm="1">
        <f t="array" aca="1" ref="G1846" ca="1">IFERROR(VLOOKUP(INDIRECT(_xlfn.CONCAT("'3. Evaluator Information'!G",$B1846)),languages_lookup,2,FALSE),INT(0))</f>
        <v>0</v>
      </c>
      <c r="H1846" s="9">
        <v>93</v>
      </c>
    </row>
    <row r="1847" spans="1:8" x14ac:dyDescent="0.25">
      <c r="A1847" s="9">
        <v>276</v>
      </c>
      <c r="B1847" s="9">
        <v>2135</v>
      </c>
      <c r="C1847" s="9" cm="1">
        <f t="array" aca="1" ref="C1847" ca="1">INDIRECT(_xlfn.CONCAT("'3. Evaluator Information'!C",$B1847))</f>
        <v>0</v>
      </c>
      <c r="D1847" s="9" cm="1">
        <f t="array" aca="1" ref="D1847" ca="1">INDIRECT(_xlfn.CONCAT("'3. Evaluator Information'!D",$B1847))</f>
        <v>0</v>
      </c>
      <c r="E1847" s="9" cm="1">
        <f t="array" aca="1" ref="E1847" ca="1">INDIRECT(_xlfn.CONCAT("'3. Evaluator Information'!E",$B1847))</f>
        <v>0</v>
      </c>
      <c r="F1847" s="9" cm="1">
        <f t="array" aca="1" ref="F1847" ca="1">INDIRECT(_xlfn.CONCAT("'3. Evaluator Information'!F",$B1847))</f>
        <v>0</v>
      </c>
      <c r="G1847" s="9" cm="1">
        <f t="array" aca="1" ref="G1847" ca="1">IFERROR(VLOOKUP(INDIRECT(_xlfn.CONCAT("'3. Evaluator Information'!G",$B1847)),languages_lookup,2,FALSE),INT(0))</f>
        <v>0</v>
      </c>
      <c r="H1847" s="9">
        <v>93</v>
      </c>
    </row>
    <row r="1848" spans="1:8" x14ac:dyDescent="0.25">
      <c r="A1848" s="9">
        <v>276</v>
      </c>
      <c r="B1848" s="9">
        <v>2136</v>
      </c>
      <c r="C1848" s="9" cm="1">
        <f t="array" aca="1" ref="C1848" ca="1">INDIRECT(_xlfn.CONCAT("'3. Evaluator Information'!C",$B1848))</f>
        <v>0</v>
      </c>
      <c r="D1848" s="9" cm="1">
        <f t="array" aca="1" ref="D1848" ca="1">INDIRECT(_xlfn.CONCAT("'3. Evaluator Information'!D",$B1848))</f>
        <v>0</v>
      </c>
      <c r="E1848" s="9" cm="1">
        <f t="array" aca="1" ref="E1848" ca="1">INDIRECT(_xlfn.CONCAT("'3. Evaluator Information'!E",$B1848))</f>
        <v>0</v>
      </c>
      <c r="F1848" s="9" cm="1">
        <f t="array" aca="1" ref="F1848" ca="1">INDIRECT(_xlfn.CONCAT("'3. Evaluator Information'!F",$B1848))</f>
        <v>0</v>
      </c>
      <c r="G1848" s="9" cm="1">
        <f t="array" aca="1" ref="G1848" ca="1">IFERROR(VLOOKUP(INDIRECT(_xlfn.CONCAT("'3. Evaluator Information'!G",$B1848)),languages_lookup,2,FALSE),INT(0))</f>
        <v>0</v>
      </c>
      <c r="H1848" s="9">
        <v>93</v>
      </c>
    </row>
    <row r="1849" spans="1:8" x14ac:dyDescent="0.25">
      <c r="A1849" s="9">
        <v>276</v>
      </c>
      <c r="B1849" s="9">
        <v>2137</v>
      </c>
      <c r="C1849" s="9" cm="1">
        <f t="array" aca="1" ref="C1849" ca="1">INDIRECT(_xlfn.CONCAT("'3. Evaluator Information'!C",$B1849))</f>
        <v>0</v>
      </c>
      <c r="D1849" s="9" cm="1">
        <f t="array" aca="1" ref="D1849" ca="1">INDIRECT(_xlfn.CONCAT("'3. Evaluator Information'!D",$B1849))</f>
        <v>0</v>
      </c>
      <c r="E1849" s="9" cm="1">
        <f t="array" aca="1" ref="E1849" ca="1">INDIRECT(_xlfn.CONCAT("'3. Evaluator Information'!E",$B1849))</f>
        <v>0</v>
      </c>
      <c r="F1849" s="9" cm="1">
        <f t="array" aca="1" ref="F1849" ca="1">INDIRECT(_xlfn.CONCAT("'3. Evaluator Information'!F",$B1849))</f>
        <v>0</v>
      </c>
      <c r="G1849" s="9" cm="1">
        <f t="array" aca="1" ref="G1849" ca="1">IFERROR(VLOOKUP(INDIRECT(_xlfn.CONCAT("'3. Evaluator Information'!G",$B1849)),languages_lookup,2,FALSE),INT(0))</f>
        <v>0</v>
      </c>
      <c r="H1849" s="9">
        <v>93</v>
      </c>
    </row>
    <row r="1850" spans="1:8" x14ac:dyDescent="0.25">
      <c r="A1850" s="9">
        <v>276</v>
      </c>
      <c r="B1850" s="9">
        <v>2138</v>
      </c>
      <c r="C1850" s="9" cm="1">
        <f t="array" aca="1" ref="C1850" ca="1">INDIRECT(_xlfn.CONCAT("'3. Evaluator Information'!C",$B1850))</f>
        <v>0</v>
      </c>
      <c r="D1850" s="9" cm="1">
        <f t="array" aca="1" ref="D1850" ca="1">INDIRECT(_xlfn.CONCAT("'3. Evaluator Information'!D",$B1850))</f>
        <v>0</v>
      </c>
      <c r="E1850" s="9" cm="1">
        <f t="array" aca="1" ref="E1850" ca="1">INDIRECT(_xlfn.CONCAT("'3. Evaluator Information'!E",$B1850))</f>
        <v>0</v>
      </c>
      <c r="F1850" s="9" cm="1">
        <f t="array" aca="1" ref="F1850" ca="1">INDIRECT(_xlfn.CONCAT("'3. Evaluator Information'!F",$B1850))</f>
        <v>0</v>
      </c>
      <c r="G1850" s="9" cm="1">
        <f t="array" aca="1" ref="G1850" ca="1">IFERROR(VLOOKUP(INDIRECT(_xlfn.CONCAT("'3. Evaluator Information'!G",$B1850)),languages_lookup,2,FALSE),INT(0))</f>
        <v>0</v>
      </c>
      <c r="H1850" s="9">
        <v>93</v>
      </c>
    </row>
    <row r="1851" spans="1:8" x14ac:dyDescent="0.25">
      <c r="A1851" s="9">
        <v>276</v>
      </c>
      <c r="B1851" s="9">
        <v>2139</v>
      </c>
      <c r="C1851" s="9" cm="1">
        <f t="array" aca="1" ref="C1851" ca="1">INDIRECT(_xlfn.CONCAT("'3. Evaluator Information'!C",$B1851))</f>
        <v>0</v>
      </c>
      <c r="D1851" s="9" cm="1">
        <f t="array" aca="1" ref="D1851" ca="1">INDIRECT(_xlfn.CONCAT("'3. Evaluator Information'!D",$B1851))</f>
        <v>0</v>
      </c>
      <c r="E1851" s="9" cm="1">
        <f t="array" aca="1" ref="E1851" ca="1">INDIRECT(_xlfn.CONCAT("'3. Evaluator Information'!E",$B1851))</f>
        <v>0</v>
      </c>
      <c r="F1851" s="9" cm="1">
        <f t="array" aca="1" ref="F1851" ca="1">INDIRECT(_xlfn.CONCAT("'3. Evaluator Information'!F",$B1851))</f>
        <v>0</v>
      </c>
      <c r="G1851" s="9" cm="1">
        <f t="array" aca="1" ref="G1851" ca="1">IFERROR(VLOOKUP(INDIRECT(_xlfn.CONCAT("'3. Evaluator Information'!G",$B1851)),languages_lookup,2,FALSE),INT(0))</f>
        <v>0</v>
      </c>
      <c r="H1851" s="9">
        <v>93</v>
      </c>
    </row>
    <row r="1852" spans="1:8" x14ac:dyDescent="0.25">
      <c r="A1852" s="9">
        <v>276</v>
      </c>
      <c r="B1852" s="9">
        <v>2140</v>
      </c>
      <c r="C1852" s="9" cm="1">
        <f t="array" aca="1" ref="C1852" ca="1">INDIRECT(_xlfn.CONCAT("'3. Evaluator Information'!C",$B1852))</f>
        <v>0</v>
      </c>
      <c r="D1852" s="9" cm="1">
        <f t="array" aca="1" ref="D1852" ca="1">INDIRECT(_xlfn.CONCAT("'3. Evaluator Information'!D",$B1852))</f>
        <v>0</v>
      </c>
      <c r="E1852" s="9" cm="1">
        <f t="array" aca="1" ref="E1852" ca="1">INDIRECT(_xlfn.CONCAT("'3. Evaluator Information'!E",$B1852))</f>
        <v>0</v>
      </c>
      <c r="F1852" s="9" cm="1">
        <f t="array" aca="1" ref="F1852" ca="1">INDIRECT(_xlfn.CONCAT("'3. Evaluator Information'!F",$B1852))</f>
        <v>0</v>
      </c>
      <c r="G1852" s="9" cm="1">
        <f t="array" aca="1" ref="G1852" ca="1">IFERROR(VLOOKUP(INDIRECT(_xlfn.CONCAT("'3. Evaluator Information'!G",$B1852)),languages_lookup,2,FALSE),INT(0))</f>
        <v>0</v>
      </c>
      <c r="H1852" s="9">
        <v>93</v>
      </c>
    </row>
    <row r="1853" spans="1:8" x14ac:dyDescent="0.25">
      <c r="A1853" s="9">
        <v>276</v>
      </c>
      <c r="B1853" s="9">
        <v>2141</v>
      </c>
      <c r="C1853" s="9" cm="1">
        <f t="array" aca="1" ref="C1853" ca="1">INDIRECT(_xlfn.CONCAT("'3. Evaluator Information'!C",$B1853))</f>
        <v>0</v>
      </c>
      <c r="D1853" s="9" cm="1">
        <f t="array" aca="1" ref="D1853" ca="1">INDIRECT(_xlfn.CONCAT("'3. Evaluator Information'!D",$B1853))</f>
        <v>0</v>
      </c>
      <c r="E1853" s="9" cm="1">
        <f t="array" aca="1" ref="E1853" ca="1">INDIRECT(_xlfn.CONCAT("'3. Evaluator Information'!E",$B1853))</f>
        <v>0</v>
      </c>
      <c r="F1853" s="9" cm="1">
        <f t="array" aca="1" ref="F1853" ca="1">INDIRECT(_xlfn.CONCAT("'3. Evaluator Information'!F",$B1853))</f>
        <v>0</v>
      </c>
      <c r="G1853" s="9" cm="1">
        <f t="array" aca="1" ref="G1853" ca="1">IFERROR(VLOOKUP(INDIRECT(_xlfn.CONCAT("'3. Evaluator Information'!G",$B1853)),languages_lookup,2,FALSE),INT(0))</f>
        <v>0</v>
      </c>
      <c r="H1853" s="9">
        <v>93</v>
      </c>
    </row>
    <row r="1854" spans="1:8" x14ac:dyDescent="0.25">
      <c r="A1854" s="9">
        <v>276</v>
      </c>
      <c r="B1854" s="9">
        <v>2142</v>
      </c>
      <c r="C1854" s="9" cm="1">
        <f t="array" aca="1" ref="C1854" ca="1">INDIRECT(_xlfn.CONCAT("'3. Evaluator Information'!C",$B1854))</f>
        <v>0</v>
      </c>
      <c r="D1854" s="9" cm="1">
        <f t="array" aca="1" ref="D1854" ca="1">INDIRECT(_xlfn.CONCAT("'3. Evaluator Information'!D",$B1854))</f>
        <v>0</v>
      </c>
      <c r="E1854" s="9" cm="1">
        <f t="array" aca="1" ref="E1854" ca="1">INDIRECT(_xlfn.CONCAT("'3. Evaluator Information'!E",$B1854))</f>
        <v>0</v>
      </c>
      <c r="F1854" s="9" cm="1">
        <f t="array" aca="1" ref="F1854" ca="1">INDIRECT(_xlfn.CONCAT("'3. Evaluator Information'!F",$B1854))</f>
        <v>0</v>
      </c>
      <c r="G1854" s="9" cm="1">
        <f t="array" aca="1" ref="G1854" ca="1">IFERROR(VLOOKUP(INDIRECT(_xlfn.CONCAT("'3. Evaluator Information'!G",$B1854)),languages_lookup,2,FALSE),INT(0))</f>
        <v>0</v>
      </c>
      <c r="H1854" s="9">
        <v>93</v>
      </c>
    </row>
    <row r="1855" spans="1:8" x14ac:dyDescent="0.25">
      <c r="A1855" s="9">
        <v>276</v>
      </c>
      <c r="B1855" s="9">
        <v>2143</v>
      </c>
      <c r="C1855" s="9" cm="1">
        <f t="array" aca="1" ref="C1855" ca="1">INDIRECT(_xlfn.CONCAT("'3. Evaluator Information'!C",$B1855))</f>
        <v>0</v>
      </c>
      <c r="D1855" s="9" cm="1">
        <f t="array" aca="1" ref="D1855" ca="1">INDIRECT(_xlfn.CONCAT("'3. Evaluator Information'!D",$B1855))</f>
        <v>0</v>
      </c>
      <c r="E1855" s="9" cm="1">
        <f t="array" aca="1" ref="E1855" ca="1">INDIRECT(_xlfn.CONCAT("'3. Evaluator Information'!E",$B1855))</f>
        <v>0</v>
      </c>
      <c r="F1855" s="9" cm="1">
        <f t="array" aca="1" ref="F1855" ca="1">INDIRECT(_xlfn.CONCAT("'3. Evaluator Information'!F",$B1855))</f>
        <v>0</v>
      </c>
      <c r="G1855" s="9" cm="1">
        <f t="array" aca="1" ref="G1855" ca="1">IFERROR(VLOOKUP(INDIRECT(_xlfn.CONCAT("'3. Evaluator Information'!G",$B1855)),languages_lookup,2,FALSE),INT(0))</f>
        <v>0</v>
      </c>
      <c r="H1855" s="9">
        <v>93</v>
      </c>
    </row>
    <row r="1856" spans="1:8" x14ac:dyDescent="0.25">
      <c r="A1856" s="9">
        <v>276</v>
      </c>
      <c r="B1856" s="9">
        <v>2144</v>
      </c>
      <c r="C1856" s="9" cm="1">
        <f t="array" aca="1" ref="C1856" ca="1">INDIRECT(_xlfn.CONCAT("'3. Evaluator Information'!C",$B1856))</f>
        <v>0</v>
      </c>
      <c r="D1856" s="9" cm="1">
        <f t="array" aca="1" ref="D1856" ca="1">INDIRECT(_xlfn.CONCAT("'3. Evaluator Information'!D",$B1856))</f>
        <v>0</v>
      </c>
      <c r="E1856" s="9" cm="1">
        <f t="array" aca="1" ref="E1856" ca="1">INDIRECT(_xlfn.CONCAT("'3. Evaluator Information'!E",$B1856))</f>
        <v>0</v>
      </c>
      <c r="F1856" s="9" cm="1">
        <f t="array" aca="1" ref="F1856" ca="1">INDIRECT(_xlfn.CONCAT("'3. Evaluator Information'!F",$B1856))</f>
        <v>0</v>
      </c>
      <c r="G1856" s="9" cm="1">
        <f t="array" aca="1" ref="G1856" ca="1">IFERROR(VLOOKUP(INDIRECT(_xlfn.CONCAT("'3. Evaluator Information'!G",$B1856)),languages_lookup,2,FALSE),INT(0))</f>
        <v>0</v>
      </c>
      <c r="H1856" s="9">
        <v>93</v>
      </c>
    </row>
    <row r="1857" spans="1:8" x14ac:dyDescent="0.25">
      <c r="A1857" s="9">
        <v>276</v>
      </c>
      <c r="B1857" s="9">
        <v>2145</v>
      </c>
      <c r="C1857" s="9" cm="1">
        <f t="array" aca="1" ref="C1857" ca="1">INDIRECT(_xlfn.CONCAT("'3. Evaluator Information'!C",$B1857))</f>
        <v>0</v>
      </c>
      <c r="D1857" s="9" cm="1">
        <f t="array" aca="1" ref="D1857" ca="1">INDIRECT(_xlfn.CONCAT("'3. Evaluator Information'!D",$B1857))</f>
        <v>0</v>
      </c>
      <c r="E1857" s="9" cm="1">
        <f t="array" aca="1" ref="E1857" ca="1">INDIRECT(_xlfn.CONCAT("'3. Evaluator Information'!E",$B1857))</f>
        <v>0</v>
      </c>
      <c r="F1857" s="9" cm="1">
        <f t="array" aca="1" ref="F1857" ca="1">INDIRECT(_xlfn.CONCAT("'3. Evaluator Information'!F",$B1857))</f>
        <v>0</v>
      </c>
      <c r="G1857" s="9" cm="1">
        <f t="array" aca="1" ref="G1857" ca="1">IFERROR(VLOOKUP(INDIRECT(_xlfn.CONCAT("'3. Evaluator Information'!G",$B1857)),languages_lookup,2,FALSE),INT(0))</f>
        <v>0</v>
      </c>
      <c r="H1857" s="9">
        <v>93</v>
      </c>
    </row>
    <row r="1858" spans="1:8" x14ac:dyDescent="0.25">
      <c r="A1858" s="9">
        <v>276</v>
      </c>
      <c r="B1858" s="9">
        <v>2146</v>
      </c>
      <c r="C1858" s="9" cm="1">
        <f t="array" aca="1" ref="C1858" ca="1">INDIRECT(_xlfn.CONCAT("'3. Evaluator Information'!C",$B1858))</f>
        <v>0</v>
      </c>
      <c r="D1858" s="9" cm="1">
        <f t="array" aca="1" ref="D1858" ca="1">INDIRECT(_xlfn.CONCAT("'3. Evaluator Information'!D",$B1858))</f>
        <v>0</v>
      </c>
      <c r="E1858" s="9" cm="1">
        <f t="array" aca="1" ref="E1858" ca="1">INDIRECT(_xlfn.CONCAT("'3. Evaluator Information'!E",$B1858))</f>
        <v>0</v>
      </c>
      <c r="F1858" s="9" cm="1">
        <f t="array" aca="1" ref="F1858" ca="1">INDIRECT(_xlfn.CONCAT("'3. Evaluator Information'!F",$B1858))</f>
        <v>0</v>
      </c>
      <c r="G1858" s="9" cm="1">
        <f t="array" aca="1" ref="G1858" ca="1">IFERROR(VLOOKUP(INDIRECT(_xlfn.CONCAT("'3. Evaluator Information'!G",$B1858)),languages_lookup,2,FALSE),INT(0))</f>
        <v>0</v>
      </c>
      <c r="H1858" s="9">
        <v>93</v>
      </c>
    </row>
    <row r="1859" spans="1:8" x14ac:dyDescent="0.25">
      <c r="A1859" s="9">
        <v>276</v>
      </c>
      <c r="B1859" s="9">
        <v>2147</v>
      </c>
      <c r="C1859" s="9" cm="1">
        <f t="array" aca="1" ref="C1859" ca="1">INDIRECT(_xlfn.CONCAT("'3. Evaluator Information'!C",$B1859))</f>
        <v>0</v>
      </c>
      <c r="D1859" s="9" cm="1">
        <f t="array" aca="1" ref="D1859" ca="1">INDIRECT(_xlfn.CONCAT("'3. Evaluator Information'!D",$B1859))</f>
        <v>0</v>
      </c>
      <c r="E1859" s="9" cm="1">
        <f t="array" aca="1" ref="E1859" ca="1">INDIRECT(_xlfn.CONCAT("'3. Evaluator Information'!E",$B1859))</f>
        <v>0</v>
      </c>
      <c r="F1859" s="9" cm="1">
        <f t="array" aca="1" ref="F1859" ca="1">INDIRECT(_xlfn.CONCAT("'3. Evaluator Information'!F",$B1859))</f>
        <v>0</v>
      </c>
      <c r="G1859" s="9" cm="1">
        <f t="array" aca="1" ref="G1859" ca="1">IFERROR(VLOOKUP(INDIRECT(_xlfn.CONCAT("'3. Evaluator Information'!G",$B1859)),languages_lookup,2,FALSE),INT(0))</f>
        <v>0</v>
      </c>
      <c r="H1859" s="9">
        <v>93</v>
      </c>
    </row>
    <row r="1860" spans="1:8" x14ac:dyDescent="0.25">
      <c r="A1860" s="9">
        <v>276</v>
      </c>
      <c r="B1860" s="9">
        <v>2148</v>
      </c>
      <c r="C1860" s="9" cm="1">
        <f t="array" aca="1" ref="C1860" ca="1">INDIRECT(_xlfn.CONCAT("'3. Evaluator Information'!C",$B1860))</f>
        <v>0</v>
      </c>
      <c r="D1860" s="9" cm="1">
        <f t="array" aca="1" ref="D1860" ca="1">INDIRECT(_xlfn.CONCAT("'3. Evaluator Information'!D",$B1860))</f>
        <v>0</v>
      </c>
      <c r="E1860" s="9" cm="1">
        <f t="array" aca="1" ref="E1860" ca="1">INDIRECT(_xlfn.CONCAT("'3. Evaluator Information'!E",$B1860))</f>
        <v>0</v>
      </c>
      <c r="F1860" s="9" cm="1">
        <f t="array" aca="1" ref="F1860" ca="1">INDIRECT(_xlfn.CONCAT("'3. Evaluator Information'!F",$B1860))</f>
        <v>0</v>
      </c>
      <c r="G1860" s="9" cm="1">
        <f t="array" aca="1" ref="G1860" ca="1">IFERROR(VLOOKUP(INDIRECT(_xlfn.CONCAT("'3. Evaluator Information'!G",$B1860)),languages_lookup,2,FALSE),INT(0))</f>
        <v>0</v>
      </c>
      <c r="H1860" s="9">
        <v>93</v>
      </c>
    </row>
    <row r="1861" spans="1:8" x14ac:dyDescent="0.25">
      <c r="A1861" s="9">
        <v>276</v>
      </c>
      <c r="B1861" s="9">
        <v>2149</v>
      </c>
      <c r="C1861" s="9" cm="1">
        <f t="array" aca="1" ref="C1861" ca="1">INDIRECT(_xlfn.CONCAT("'3. Evaluator Information'!C",$B1861))</f>
        <v>0</v>
      </c>
      <c r="D1861" s="9" cm="1">
        <f t="array" aca="1" ref="D1861" ca="1">INDIRECT(_xlfn.CONCAT("'3. Evaluator Information'!D",$B1861))</f>
        <v>0</v>
      </c>
      <c r="E1861" s="9" cm="1">
        <f t="array" aca="1" ref="E1861" ca="1">INDIRECT(_xlfn.CONCAT("'3. Evaluator Information'!E",$B1861))</f>
        <v>0</v>
      </c>
      <c r="F1861" s="9" cm="1">
        <f t="array" aca="1" ref="F1861" ca="1">INDIRECT(_xlfn.CONCAT("'3. Evaluator Information'!F",$B1861))</f>
        <v>0</v>
      </c>
      <c r="G1861" s="9" cm="1">
        <f t="array" aca="1" ref="G1861" ca="1">IFERROR(VLOOKUP(INDIRECT(_xlfn.CONCAT("'3. Evaluator Information'!G",$B1861)),languages_lookup,2,FALSE),INT(0))</f>
        <v>0</v>
      </c>
      <c r="H1861" s="9">
        <v>93</v>
      </c>
    </row>
    <row r="1862" spans="1:8" x14ac:dyDescent="0.25">
      <c r="A1862" s="9">
        <v>279</v>
      </c>
      <c r="B1862" s="9">
        <v>2153</v>
      </c>
      <c r="C1862" s="9" cm="1">
        <f t="array" aca="1" ref="C1862" ca="1">INDIRECT(_xlfn.CONCAT("'3. Evaluator Information'!C",$B1862))</f>
        <v>0</v>
      </c>
      <c r="D1862" s="9" cm="1">
        <f t="array" aca="1" ref="D1862" ca="1">INDIRECT(_xlfn.CONCAT("'3. Evaluator Information'!D",$B1862))</f>
        <v>0</v>
      </c>
      <c r="E1862" s="9" cm="1">
        <f t="array" aca="1" ref="E1862" ca="1">INDIRECT(_xlfn.CONCAT("'3. Evaluator Information'!E",$B1862))</f>
        <v>0</v>
      </c>
      <c r="F1862" s="9" cm="1">
        <f t="array" aca="1" ref="F1862" ca="1">INDIRECT(_xlfn.CONCAT("'3. Evaluator Information'!F",$B1862))</f>
        <v>0</v>
      </c>
      <c r="G1862" s="9" cm="1">
        <f t="array" aca="1" ref="G1862" ca="1">IFERROR(VLOOKUP(INDIRECT(_xlfn.CONCAT("'3. Evaluator Information'!G",$B1862)),languages_lookup,2,FALSE),INT(0))</f>
        <v>0</v>
      </c>
      <c r="H1862" s="9">
        <v>94</v>
      </c>
    </row>
    <row r="1863" spans="1:8" x14ac:dyDescent="0.25">
      <c r="A1863" s="9">
        <v>279</v>
      </c>
      <c r="B1863" s="9">
        <v>2154</v>
      </c>
      <c r="C1863" s="9" cm="1">
        <f t="array" aca="1" ref="C1863" ca="1">INDIRECT(_xlfn.CONCAT("'3. Evaluator Information'!C",$B1863))</f>
        <v>0</v>
      </c>
      <c r="D1863" s="9" cm="1">
        <f t="array" aca="1" ref="D1863" ca="1">INDIRECT(_xlfn.CONCAT("'3. Evaluator Information'!D",$B1863))</f>
        <v>0</v>
      </c>
      <c r="E1863" s="9" cm="1">
        <f t="array" aca="1" ref="E1863" ca="1">INDIRECT(_xlfn.CONCAT("'3. Evaluator Information'!E",$B1863))</f>
        <v>0</v>
      </c>
      <c r="F1863" s="9" cm="1">
        <f t="array" aca="1" ref="F1863" ca="1">INDIRECT(_xlfn.CONCAT("'3. Evaluator Information'!F",$B1863))</f>
        <v>0</v>
      </c>
      <c r="G1863" s="9" cm="1">
        <f t="array" aca="1" ref="G1863" ca="1">IFERROR(VLOOKUP(INDIRECT(_xlfn.CONCAT("'3. Evaluator Information'!G",$B1863)),languages_lookup,2,FALSE),INT(0))</f>
        <v>0</v>
      </c>
      <c r="H1863" s="9">
        <v>94</v>
      </c>
    </row>
    <row r="1864" spans="1:8" x14ac:dyDescent="0.25">
      <c r="A1864" s="9">
        <v>279</v>
      </c>
      <c r="B1864" s="9">
        <v>2155</v>
      </c>
      <c r="C1864" s="9" cm="1">
        <f t="array" aca="1" ref="C1864" ca="1">INDIRECT(_xlfn.CONCAT("'3. Evaluator Information'!C",$B1864))</f>
        <v>0</v>
      </c>
      <c r="D1864" s="9" cm="1">
        <f t="array" aca="1" ref="D1864" ca="1">INDIRECT(_xlfn.CONCAT("'3. Evaluator Information'!D",$B1864))</f>
        <v>0</v>
      </c>
      <c r="E1864" s="9" cm="1">
        <f t="array" aca="1" ref="E1864" ca="1">INDIRECT(_xlfn.CONCAT("'3. Evaluator Information'!E",$B1864))</f>
        <v>0</v>
      </c>
      <c r="F1864" s="9" cm="1">
        <f t="array" aca="1" ref="F1864" ca="1">INDIRECT(_xlfn.CONCAT("'3. Evaluator Information'!F",$B1864))</f>
        <v>0</v>
      </c>
      <c r="G1864" s="9" cm="1">
        <f t="array" aca="1" ref="G1864" ca="1">IFERROR(VLOOKUP(INDIRECT(_xlfn.CONCAT("'3. Evaluator Information'!G",$B1864)),languages_lookup,2,FALSE),INT(0))</f>
        <v>0</v>
      </c>
      <c r="H1864" s="9">
        <v>94</v>
      </c>
    </row>
    <row r="1865" spans="1:8" x14ac:dyDescent="0.25">
      <c r="A1865" s="9">
        <v>279</v>
      </c>
      <c r="B1865" s="9">
        <v>2156</v>
      </c>
      <c r="C1865" s="9" cm="1">
        <f t="array" aca="1" ref="C1865" ca="1">INDIRECT(_xlfn.CONCAT("'3. Evaluator Information'!C",$B1865))</f>
        <v>0</v>
      </c>
      <c r="D1865" s="9" cm="1">
        <f t="array" aca="1" ref="D1865" ca="1">INDIRECT(_xlfn.CONCAT("'3. Evaluator Information'!D",$B1865))</f>
        <v>0</v>
      </c>
      <c r="E1865" s="9" cm="1">
        <f t="array" aca="1" ref="E1865" ca="1">INDIRECT(_xlfn.CONCAT("'3. Evaluator Information'!E",$B1865))</f>
        <v>0</v>
      </c>
      <c r="F1865" s="9" cm="1">
        <f t="array" aca="1" ref="F1865" ca="1">INDIRECT(_xlfn.CONCAT("'3. Evaluator Information'!F",$B1865))</f>
        <v>0</v>
      </c>
      <c r="G1865" s="9" cm="1">
        <f t="array" aca="1" ref="G1865" ca="1">IFERROR(VLOOKUP(INDIRECT(_xlfn.CONCAT("'3. Evaluator Information'!G",$B1865)),languages_lookup,2,FALSE),INT(0))</f>
        <v>0</v>
      </c>
      <c r="H1865" s="9">
        <v>94</v>
      </c>
    </row>
    <row r="1866" spans="1:8" x14ac:dyDescent="0.25">
      <c r="A1866" s="9">
        <v>279</v>
      </c>
      <c r="B1866" s="9">
        <v>2157</v>
      </c>
      <c r="C1866" s="9" cm="1">
        <f t="array" aca="1" ref="C1866" ca="1">INDIRECT(_xlfn.CONCAT("'3. Evaluator Information'!C",$B1866))</f>
        <v>0</v>
      </c>
      <c r="D1866" s="9" cm="1">
        <f t="array" aca="1" ref="D1866" ca="1">INDIRECT(_xlfn.CONCAT("'3. Evaluator Information'!D",$B1866))</f>
        <v>0</v>
      </c>
      <c r="E1866" s="9" cm="1">
        <f t="array" aca="1" ref="E1866" ca="1">INDIRECT(_xlfn.CONCAT("'3. Evaluator Information'!E",$B1866))</f>
        <v>0</v>
      </c>
      <c r="F1866" s="9" cm="1">
        <f t="array" aca="1" ref="F1866" ca="1">INDIRECT(_xlfn.CONCAT("'3. Evaluator Information'!F",$B1866))</f>
        <v>0</v>
      </c>
      <c r="G1866" s="9" cm="1">
        <f t="array" aca="1" ref="G1866" ca="1">IFERROR(VLOOKUP(INDIRECT(_xlfn.CONCAT("'3. Evaluator Information'!G",$B1866)),languages_lookup,2,FALSE),INT(0))</f>
        <v>0</v>
      </c>
      <c r="H1866" s="9">
        <v>94</v>
      </c>
    </row>
    <row r="1867" spans="1:8" x14ac:dyDescent="0.25">
      <c r="A1867" s="9">
        <v>279</v>
      </c>
      <c r="B1867" s="9">
        <v>2158</v>
      </c>
      <c r="C1867" s="9" cm="1">
        <f t="array" aca="1" ref="C1867" ca="1">INDIRECT(_xlfn.CONCAT("'3. Evaluator Information'!C",$B1867))</f>
        <v>0</v>
      </c>
      <c r="D1867" s="9" cm="1">
        <f t="array" aca="1" ref="D1867" ca="1">INDIRECT(_xlfn.CONCAT("'3. Evaluator Information'!D",$B1867))</f>
        <v>0</v>
      </c>
      <c r="E1867" s="9" cm="1">
        <f t="array" aca="1" ref="E1867" ca="1">INDIRECT(_xlfn.CONCAT("'3. Evaluator Information'!E",$B1867))</f>
        <v>0</v>
      </c>
      <c r="F1867" s="9" cm="1">
        <f t="array" aca="1" ref="F1867" ca="1">INDIRECT(_xlfn.CONCAT("'3. Evaluator Information'!F",$B1867))</f>
        <v>0</v>
      </c>
      <c r="G1867" s="9" cm="1">
        <f t="array" aca="1" ref="G1867" ca="1">IFERROR(VLOOKUP(INDIRECT(_xlfn.CONCAT("'3. Evaluator Information'!G",$B1867)),languages_lookup,2,FALSE),INT(0))</f>
        <v>0</v>
      </c>
      <c r="H1867" s="9">
        <v>94</v>
      </c>
    </row>
    <row r="1868" spans="1:8" x14ac:dyDescent="0.25">
      <c r="A1868" s="9">
        <v>279</v>
      </c>
      <c r="B1868" s="9">
        <v>2159</v>
      </c>
      <c r="C1868" s="9" cm="1">
        <f t="array" aca="1" ref="C1868" ca="1">INDIRECT(_xlfn.CONCAT("'3. Evaluator Information'!C",$B1868))</f>
        <v>0</v>
      </c>
      <c r="D1868" s="9" cm="1">
        <f t="array" aca="1" ref="D1868" ca="1">INDIRECT(_xlfn.CONCAT("'3. Evaluator Information'!D",$B1868))</f>
        <v>0</v>
      </c>
      <c r="E1868" s="9" cm="1">
        <f t="array" aca="1" ref="E1868" ca="1">INDIRECT(_xlfn.CONCAT("'3. Evaluator Information'!E",$B1868))</f>
        <v>0</v>
      </c>
      <c r="F1868" s="9" cm="1">
        <f t="array" aca="1" ref="F1868" ca="1">INDIRECT(_xlfn.CONCAT("'3. Evaluator Information'!F",$B1868))</f>
        <v>0</v>
      </c>
      <c r="G1868" s="9" cm="1">
        <f t="array" aca="1" ref="G1868" ca="1">IFERROR(VLOOKUP(INDIRECT(_xlfn.CONCAT("'3. Evaluator Information'!G",$B1868)),languages_lookup,2,FALSE),INT(0))</f>
        <v>0</v>
      </c>
      <c r="H1868" s="9">
        <v>94</v>
      </c>
    </row>
    <row r="1869" spans="1:8" x14ac:dyDescent="0.25">
      <c r="A1869" s="9">
        <v>279</v>
      </c>
      <c r="B1869" s="9">
        <v>2160</v>
      </c>
      <c r="C1869" s="9" cm="1">
        <f t="array" aca="1" ref="C1869" ca="1">INDIRECT(_xlfn.CONCAT("'3. Evaluator Information'!C",$B1869))</f>
        <v>0</v>
      </c>
      <c r="D1869" s="9" cm="1">
        <f t="array" aca="1" ref="D1869" ca="1">INDIRECT(_xlfn.CONCAT("'3. Evaluator Information'!D",$B1869))</f>
        <v>0</v>
      </c>
      <c r="E1869" s="9" cm="1">
        <f t="array" aca="1" ref="E1869" ca="1">INDIRECT(_xlfn.CONCAT("'3. Evaluator Information'!E",$B1869))</f>
        <v>0</v>
      </c>
      <c r="F1869" s="9" cm="1">
        <f t="array" aca="1" ref="F1869" ca="1">INDIRECT(_xlfn.CONCAT("'3. Evaluator Information'!F",$B1869))</f>
        <v>0</v>
      </c>
      <c r="G1869" s="9" cm="1">
        <f t="array" aca="1" ref="G1869" ca="1">IFERROR(VLOOKUP(INDIRECT(_xlfn.CONCAT("'3. Evaluator Information'!G",$B1869)),languages_lookup,2,FALSE),INT(0))</f>
        <v>0</v>
      </c>
      <c r="H1869" s="9">
        <v>94</v>
      </c>
    </row>
    <row r="1870" spans="1:8" x14ac:dyDescent="0.25">
      <c r="A1870" s="9">
        <v>279</v>
      </c>
      <c r="B1870" s="9">
        <v>2161</v>
      </c>
      <c r="C1870" s="9" cm="1">
        <f t="array" aca="1" ref="C1870" ca="1">INDIRECT(_xlfn.CONCAT("'3. Evaluator Information'!C",$B1870))</f>
        <v>0</v>
      </c>
      <c r="D1870" s="9" cm="1">
        <f t="array" aca="1" ref="D1870" ca="1">INDIRECT(_xlfn.CONCAT("'3. Evaluator Information'!D",$B1870))</f>
        <v>0</v>
      </c>
      <c r="E1870" s="9" cm="1">
        <f t="array" aca="1" ref="E1870" ca="1">INDIRECT(_xlfn.CONCAT("'3. Evaluator Information'!E",$B1870))</f>
        <v>0</v>
      </c>
      <c r="F1870" s="9" cm="1">
        <f t="array" aca="1" ref="F1870" ca="1">INDIRECT(_xlfn.CONCAT("'3. Evaluator Information'!F",$B1870))</f>
        <v>0</v>
      </c>
      <c r="G1870" s="9" cm="1">
        <f t="array" aca="1" ref="G1870" ca="1">IFERROR(VLOOKUP(INDIRECT(_xlfn.CONCAT("'3. Evaluator Information'!G",$B1870)),languages_lookup,2,FALSE),INT(0))</f>
        <v>0</v>
      </c>
      <c r="H1870" s="9">
        <v>94</v>
      </c>
    </row>
    <row r="1871" spans="1:8" x14ac:dyDescent="0.25">
      <c r="A1871" s="9">
        <v>279</v>
      </c>
      <c r="B1871" s="9">
        <v>2162</v>
      </c>
      <c r="C1871" s="9" cm="1">
        <f t="array" aca="1" ref="C1871" ca="1">INDIRECT(_xlfn.CONCAT("'3. Evaluator Information'!C",$B1871))</f>
        <v>0</v>
      </c>
      <c r="D1871" s="9" cm="1">
        <f t="array" aca="1" ref="D1871" ca="1">INDIRECT(_xlfn.CONCAT("'3. Evaluator Information'!D",$B1871))</f>
        <v>0</v>
      </c>
      <c r="E1871" s="9" cm="1">
        <f t="array" aca="1" ref="E1871" ca="1">INDIRECT(_xlfn.CONCAT("'3. Evaluator Information'!E",$B1871))</f>
        <v>0</v>
      </c>
      <c r="F1871" s="9" cm="1">
        <f t="array" aca="1" ref="F1871" ca="1">INDIRECT(_xlfn.CONCAT("'3. Evaluator Information'!F",$B1871))</f>
        <v>0</v>
      </c>
      <c r="G1871" s="9" cm="1">
        <f t="array" aca="1" ref="G1871" ca="1">IFERROR(VLOOKUP(INDIRECT(_xlfn.CONCAT("'3. Evaluator Information'!G",$B1871)),languages_lookup,2,FALSE),INT(0))</f>
        <v>0</v>
      </c>
      <c r="H1871" s="9">
        <v>94</v>
      </c>
    </row>
    <row r="1872" spans="1:8" x14ac:dyDescent="0.25">
      <c r="A1872" s="9">
        <v>279</v>
      </c>
      <c r="B1872" s="9">
        <v>2163</v>
      </c>
      <c r="C1872" s="9" cm="1">
        <f t="array" aca="1" ref="C1872" ca="1">INDIRECT(_xlfn.CONCAT("'3. Evaluator Information'!C",$B1872))</f>
        <v>0</v>
      </c>
      <c r="D1872" s="9" cm="1">
        <f t="array" aca="1" ref="D1872" ca="1">INDIRECT(_xlfn.CONCAT("'3. Evaluator Information'!D",$B1872))</f>
        <v>0</v>
      </c>
      <c r="E1872" s="9" cm="1">
        <f t="array" aca="1" ref="E1872" ca="1">INDIRECT(_xlfn.CONCAT("'3. Evaluator Information'!E",$B1872))</f>
        <v>0</v>
      </c>
      <c r="F1872" s="9" cm="1">
        <f t="array" aca="1" ref="F1872" ca="1">INDIRECT(_xlfn.CONCAT("'3. Evaluator Information'!F",$B1872))</f>
        <v>0</v>
      </c>
      <c r="G1872" s="9" cm="1">
        <f t="array" aca="1" ref="G1872" ca="1">IFERROR(VLOOKUP(INDIRECT(_xlfn.CONCAT("'3. Evaluator Information'!G",$B1872)),languages_lookup,2,FALSE),INT(0))</f>
        <v>0</v>
      </c>
      <c r="H1872" s="9">
        <v>94</v>
      </c>
    </row>
    <row r="1873" spans="1:8" x14ac:dyDescent="0.25">
      <c r="A1873" s="9">
        <v>279</v>
      </c>
      <c r="B1873" s="9">
        <v>2164</v>
      </c>
      <c r="C1873" s="9" cm="1">
        <f t="array" aca="1" ref="C1873" ca="1">INDIRECT(_xlfn.CONCAT("'3. Evaluator Information'!C",$B1873))</f>
        <v>0</v>
      </c>
      <c r="D1873" s="9" cm="1">
        <f t="array" aca="1" ref="D1873" ca="1">INDIRECT(_xlfn.CONCAT("'3. Evaluator Information'!D",$B1873))</f>
        <v>0</v>
      </c>
      <c r="E1873" s="9" cm="1">
        <f t="array" aca="1" ref="E1873" ca="1">INDIRECT(_xlfn.CONCAT("'3. Evaluator Information'!E",$B1873))</f>
        <v>0</v>
      </c>
      <c r="F1873" s="9" cm="1">
        <f t="array" aca="1" ref="F1873" ca="1">INDIRECT(_xlfn.CONCAT("'3. Evaluator Information'!F",$B1873))</f>
        <v>0</v>
      </c>
      <c r="G1873" s="9" cm="1">
        <f t="array" aca="1" ref="G1873" ca="1">IFERROR(VLOOKUP(INDIRECT(_xlfn.CONCAT("'3. Evaluator Information'!G",$B1873)),languages_lookup,2,FALSE),INT(0))</f>
        <v>0</v>
      </c>
      <c r="H1873" s="9">
        <v>94</v>
      </c>
    </row>
    <row r="1874" spans="1:8" x14ac:dyDescent="0.25">
      <c r="A1874" s="9">
        <v>279</v>
      </c>
      <c r="B1874" s="9">
        <v>2165</v>
      </c>
      <c r="C1874" s="9" cm="1">
        <f t="array" aca="1" ref="C1874" ca="1">INDIRECT(_xlfn.CONCAT("'3. Evaluator Information'!C",$B1874))</f>
        <v>0</v>
      </c>
      <c r="D1874" s="9" cm="1">
        <f t="array" aca="1" ref="D1874" ca="1">INDIRECT(_xlfn.CONCAT("'3. Evaluator Information'!D",$B1874))</f>
        <v>0</v>
      </c>
      <c r="E1874" s="9" cm="1">
        <f t="array" aca="1" ref="E1874" ca="1">INDIRECT(_xlfn.CONCAT("'3. Evaluator Information'!E",$B1874))</f>
        <v>0</v>
      </c>
      <c r="F1874" s="9" cm="1">
        <f t="array" aca="1" ref="F1874" ca="1">INDIRECT(_xlfn.CONCAT("'3. Evaluator Information'!F",$B1874))</f>
        <v>0</v>
      </c>
      <c r="G1874" s="9" cm="1">
        <f t="array" aca="1" ref="G1874" ca="1">IFERROR(VLOOKUP(INDIRECT(_xlfn.CONCAT("'3. Evaluator Information'!G",$B1874)),languages_lookup,2,FALSE),INT(0))</f>
        <v>0</v>
      </c>
      <c r="H1874" s="9">
        <v>94</v>
      </c>
    </row>
    <row r="1875" spans="1:8" x14ac:dyDescent="0.25">
      <c r="A1875" s="9">
        <v>279</v>
      </c>
      <c r="B1875" s="9">
        <v>2166</v>
      </c>
      <c r="C1875" s="9" cm="1">
        <f t="array" aca="1" ref="C1875" ca="1">INDIRECT(_xlfn.CONCAT("'3. Evaluator Information'!C",$B1875))</f>
        <v>0</v>
      </c>
      <c r="D1875" s="9" cm="1">
        <f t="array" aca="1" ref="D1875" ca="1">INDIRECT(_xlfn.CONCAT("'3. Evaluator Information'!D",$B1875))</f>
        <v>0</v>
      </c>
      <c r="E1875" s="9" cm="1">
        <f t="array" aca="1" ref="E1875" ca="1">INDIRECT(_xlfn.CONCAT("'3. Evaluator Information'!E",$B1875))</f>
        <v>0</v>
      </c>
      <c r="F1875" s="9" cm="1">
        <f t="array" aca="1" ref="F1875" ca="1">INDIRECT(_xlfn.CONCAT("'3. Evaluator Information'!F",$B1875))</f>
        <v>0</v>
      </c>
      <c r="G1875" s="9" cm="1">
        <f t="array" aca="1" ref="G1875" ca="1">IFERROR(VLOOKUP(INDIRECT(_xlfn.CONCAT("'3. Evaluator Information'!G",$B1875)),languages_lookup,2,FALSE),INT(0))</f>
        <v>0</v>
      </c>
      <c r="H1875" s="9">
        <v>94</v>
      </c>
    </row>
    <row r="1876" spans="1:8" x14ac:dyDescent="0.25">
      <c r="A1876" s="9">
        <v>279</v>
      </c>
      <c r="B1876" s="9">
        <v>2167</v>
      </c>
      <c r="C1876" s="9" cm="1">
        <f t="array" aca="1" ref="C1876" ca="1">INDIRECT(_xlfn.CONCAT("'3. Evaluator Information'!C",$B1876))</f>
        <v>0</v>
      </c>
      <c r="D1876" s="9" cm="1">
        <f t="array" aca="1" ref="D1876" ca="1">INDIRECT(_xlfn.CONCAT("'3. Evaluator Information'!D",$B1876))</f>
        <v>0</v>
      </c>
      <c r="E1876" s="9" cm="1">
        <f t="array" aca="1" ref="E1876" ca="1">INDIRECT(_xlfn.CONCAT("'3. Evaluator Information'!E",$B1876))</f>
        <v>0</v>
      </c>
      <c r="F1876" s="9" cm="1">
        <f t="array" aca="1" ref="F1876" ca="1">INDIRECT(_xlfn.CONCAT("'3. Evaluator Information'!F",$B1876))</f>
        <v>0</v>
      </c>
      <c r="G1876" s="9" cm="1">
        <f t="array" aca="1" ref="G1876" ca="1">IFERROR(VLOOKUP(INDIRECT(_xlfn.CONCAT("'3. Evaluator Information'!G",$B1876)),languages_lookup,2,FALSE),INT(0))</f>
        <v>0</v>
      </c>
      <c r="H1876" s="9">
        <v>94</v>
      </c>
    </row>
    <row r="1877" spans="1:8" x14ac:dyDescent="0.25">
      <c r="A1877" s="9">
        <v>279</v>
      </c>
      <c r="B1877" s="9">
        <v>2168</v>
      </c>
      <c r="C1877" s="9" cm="1">
        <f t="array" aca="1" ref="C1877" ca="1">INDIRECT(_xlfn.CONCAT("'3. Evaluator Information'!C",$B1877))</f>
        <v>0</v>
      </c>
      <c r="D1877" s="9" cm="1">
        <f t="array" aca="1" ref="D1877" ca="1">INDIRECT(_xlfn.CONCAT("'3. Evaluator Information'!D",$B1877))</f>
        <v>0</v>
      </c>
      <c r="E1877" s="9" cm="1">
        <f t="array" aca="1" ref="E1877" ca="1">INDIRECT(_xlfn.CONCAT("'3. Evaluator Information'!E",$B1877))</f>
        <v>0</v>
      </c>
      <c r="F1877" s="9" cm="1">
        <f t="array" aca="1" ref="F1877" ca="1">INDIRECT(_xlfn.CONCAT("'3. Evaluator Information'!F",$B1877))</f>
        <v>0</v>
      </c>
      <c r="G1877" s="9" cm="1">
        <f t="array" aca="1" ref="G1877" ca="1">IFERROR(VLOOKUP(INDIRECT(_xlfn.CONCAT("'3. Evaluator Information'!G",$B1877)),languages_lookup,2,FALSE),INT(0))</f>
        <v>0</v>
      </c>
      <c r="H1877" s="9">
        <v>94</v>
      </c>
    </row>
    <row r="1878" spans="1:8" x14ac:dyDescent="0.25">
      <c r="A1878" s="9">
        <v>279</v>
      </c>
      <c r="B1878" s="9">
        <v>2169</v>
      </c>
      <c r="C1878" s="9" cm="1">
        <f t="array" aca="1" ref="C1878" ca="1">INDIRECT(_xlfn.CONCAT("'3. Evaluator Information'!C",$B1878))</f>
        <v>0</v>
      </c>
      <c r="D1878" s="9" cm="1">
        <f t="array" aca="1" ref="D1878" ca="1">INDIRECT(_xlfn.CONCAT("'3. Evaluator Information'!D",$B1878))</f>
        <v>0</v>
      </c>
      <c r="E1878" s="9" cm="1">
        <f t="array" aca="1" ref="E1878" ca="1">INDIRECT(_xlfn.CONCAT("'3. Evaluator Information'!E",$B1878))</f>
        <v>0</v>
      </c>
      <c r="F1878" s="9" cm="1">
        <f t="array" aca="1" ref="F1878" ca="1">INDIRECT(_xlfn.CONCAT("'3. Evaluator Information'!F",$B1878))</f>
        <v>0</v>
      </c>
      <c r="G1878" s="9" cm="1">
        <f t="array" aca="1" ref="G1878" ca="1">IFERROR(VLOOKUP(INDIRECT(_xlfn.CONCAT("'3. Evaluator Information'!G",$B1878)),languages_lookup,2,FALSE),INT(0))</f>
        <v>0</v>
      </c>
      <c r="H1878" s="9">
        <v>94</v>
      </c>
    </row>
    <row r="1879" spans="1:8" x14ac:dyDescent="0.25">
      <c r="A1879" s="9">
        <v>279</v>
      </c>
      <c r="B1879" s="9">
        <v>2170</v>
      </c>
      <c r="C1879" s="9" cm="1">
        <f t="array" aca="1" ref="C1879" ca="1">INDIRECT(_xlfn.CONCAT("'3. Evaluator Information'!C",$B1879))</f>
        <v>0</v>
      </c>
      <c r="D1879" s="9" cm="1">
        <f t="array" aca="1" ref="D1879" ca="1">INDIRECT(_xlfn.CONCAT("'3. Evaluator Information'!D",$B1879))</f>
        <v>0</v>
      </c>
      <c r="E1879" s="9" cm="1">
        <f t="array" aca="1" ref="E1879" ca="1">INDIRECT(_xlfn.CONCAT("'3. Evaluator Information'!E",$B1879))</f>
        <v>0</v>
      </c>
      <c r="F1879" s="9" cm="1">
        <f t="array" aca="1" ref="F1879" ca="1">INDIRECT(_xlfn.CONCAT("'3. Evaluator Information'!F",$B1879))</f>
        <v>0</v>
      </c>
      <c r="G1879" s="9" cm="1">
        <f t="array" aca="1" ref="G1879" ca="1">IFERROR(VLOOKUP(INDIRECT(_xlfn.CONCAT("'3. Evaluator Information'!G",$B1879)),languages_lookup,2,FALSE),INT(0))</f>
        <v>0</v>
      </c>
      <c r="H1879" s="9">
        <v>94</v>
      </c>
    </row>
    <row r="1880" spans="1:8" x14ac:dyDescent="0.25">
      <c r="A1880" s="9">
        <v>279</v>
      </c>
      <c r="B1880" s="9">
        <v>2171</v>
      </c>
      <c r="C1880" s="9" cm="1">
        <f t="array" aca="1" ref="C1880" ca="1">INDIRECT(_xlfn.CONCAT("'3. Evaluator Information'!C",$B1880))</f>
        <v>0</v>
      </c>
      <c r="D1880" s="9" cm="1">
        <f t="array" aca="1" ref="D1880" ca="1">INDIRECT(_xlfn.CONCAT("'3. Evaluator Information'!D",$B1880))</f>
        <v>0</v>
      </c>
      <c r="E1880" s="9" cm="1">
        <f t="array" aca="1" ref="E1880" ca="1">INDIRECT(_xlfn.CONCAT("'3. Evaluator Information'!E",$B1880))</f>
        <v>0</v>
      </c>
      <c r="F1880" s="9" cm="1">
        <f t="array" aca="1" ref="F1880" ca="1">INDIRECT(_xlfn.CONCAT("'3. Evaluator Information'!F",$B1880))</f>
        <v>0</v>
      </c>
      <c r="G1880" s="9" cm="1">
        <f t="array" aca="1" ref="G1880" ca="1">IFERROR(VLOOKUP(INDIRECT(_xlfn.CONCAT("'3. Evaluator Information'!G",$B1880)),languages_lookup,2,FALSE),INT(0))</f>
        <v>0</v>
      </c>
      <c r="H1880" s="9">
        <v>94</v>
      </c>
    </row>
    <row r="1881" spans="1:8" x14ac:dyDescent="0.25">
      <c r="A1881" s="9">
        <v>279</v>
      </c>
      <c r="B1881" s="9">
        <v>2172</v>
      </c>
      <c r="C1881" s="9" cm="1">
        <f t="array" aca="1" ref="C1881" ca="1">INDIRECT(_xlfn.CONCAT("'3. Evaluator Information'!C",$B1881))</f>
        <v>0</v>
      </c>
      <c r="D1881" s="9" cm="1">
        <f t="array" aca="1" ref="D1881" ca="1">INDIRECT(_xlfn.CONCAT("'3. Evaluator Information'!D",$B1881))</f>
        <v>0</v>
      </c>
      <c r="E1881" s="9" cm="1">
        <f t="array" aca="1" ref="E1881" ca="1">INDIRECT(_xlfn.CONCAT("'3. Evaluator Information'!E",$B1881))</f>
        <v>0</v>
      </c>
      <c r="F1881" s="9" cm="1">
        <f t="array" aca="1" ref="F1881" ca="1">INDIRECT(_xlfn.CONCAT("'3. Evaluator Information'!F",$B1881))</f>
        <v>0</v>
      </c>
      <c r="G1881" s="9" cm="1">
        <f t="array" aca="1" ref="G1881" ca="1">IFERROR(VLOOKUP(INDIRECT(_xlfn.CONCAT("'3. Evaluator Information'!G",$B1881)),languages_lookup,2,FALSE),INT(0))</f>
        <v>0</v>
      </c>
      <c r="H1881" s="9">
        <v>94</v>
      </c>
    </row>
    <row r="1882" spans="1:8" x14ac:dyDescent="0.25">
      <c r="A1882" s="9">
        <v>282</v>
      </c>
      <c r="B1882" s="9">
        <v>2176</v>
      </c>
      <c r="C1882" s="9" cm="1">
        <f t="array" aca="1" ref="C1882" ca="1">INDIRECT(_xlfn.CONCAT("'3. Evaluator Information'!C",$B1882))</f>
        <v>0</v>
      </c>
      <c r="D1882" s="9" cm="1">
        <f t="array" aca="1" ref="D1882" ca="1">INDIRECT(_xlfn.CONCAT("'3. Evaluator Information'!D",$B1882))</f>
        <v>0</v>
      </c>
      <c r="E1882" s="9" cm="1">
        <f t="array" aca="1" ref="E1882" ca="1">INDIRECT(_xlfn.CONCAT("'3. Evaluator Information'!E",$B1882))</f>
        <v>0</v>
      </c>
      <c r="F1882" s="9" cm="1">
        <f t="array" aca="1" ref="F1882" ca="1">INDIRECT(_xlfn.CONCAT("'3. Evaluator Information'!F",$B1882))</f>
        <v>0</v>
      </c>
      <c r="G1882" s="9" cm="1">
        <f t="array" aca="1" ref="G1882" ca="1">IFERROR(VLOOKUP(INDIRECT(_xlfn.CONCAT("'3. Evaluator Information'!G",$B1882)),languages_lookup,2,FALSE),INT(0))</f>
        <v>0</v>
      </c>
      <c r="H1882" s="9">
        <v>95</v>
      </c>
    </row>
    <row r="1883" spans="1:8" x14ac:dyDescent="0.25">
      <c r="A1883" s="9">
        <v>282</v>
      </c>
      <c r="B1883" s="9">
        <v>2177</v>
      </c>
      <c r="C1883" s="9" cm="1">
        <f t="array" aca="1" ref="C1883" ca="1">INDIRECT(_xlfn.CONCAT("'3. Evaluator Information'!C",$B1883))</f>
        <v>0</v>
      </c>
      <c r="D1883" s="9" cm="1">
        <f t="array" aca="1" ref="D1883" ca="1">INDIRECT(_xlfn.CONCAT("'3. Evaluator Information'!D",$B1883))</f>
        <v>0</v>
      </c>
      <c r="E1883" s="9" cm="1">
        <f t="array" aca="1" ref="E1883" ca="1">INDIRECT(_xlfn.CONCAT("'3. Evaluator Information'!E",$B1883))</f>
        <v>0</v>
      </c>
      <c r="F1883" s="9" cm="1">
        <f t="array" aca="1" ref="F1883" ca="1">INDIRECT(_xlfn.CONCAT("'3. Evaluator Information'!F",$B1883))</f>
        <v>0</v>
      </c>
      <c r="G1883" s="9" cm="1">
        <f t="array" aca="1" ref="G1883" ca="1">IFERROR(VLOOKUP(INDIRECT(_xlfn.CONCAT("'3. Evaluator Information'!G",$B1883)),languages_lookup,2,FALSE),INT(0))</f>
        <v>0</v>
      </c>
      <c r="H1883" s="9">
        <v>95</v>
      </c>
    </row>
    <row r="1884" spans="1:8" x14ac:dyDescent="0.25">
      <c r="A1884" s="9">
        <v>282</v>
      </c>
      <c r="B1884" s="9">
        <v>2178</v>
      </c>
      <c r="C1884" s="9" cm="1">
        <f t="array" aca="1" ref="C1884" ca="1">INDIRECT(_xlfn.CONCAT("'3. Evaluator Information'!C",$B1884))</f>
        <v>0</v>
      </c>
      <c r="D1884" s="9" cm="1">
        <f t="array" aca="1" ref="D1884" ca="1">INDIRECT(_xlfn.CONCAT("'3. Evaluator Information'!D",$B1884))</f>
        <v>0</v>
      </c>
      <c r="E1884" s="9" cm="1">
        <f t="array" aca="1" ref="E1884" ca="1">INDIRECT(_xlfn.CONCAT("'3. Evaluator Information'!E",$B1884))</f>
        <v>0</v>
      </c>
      <c r="F1884" s="9" cm="1">
        <f t="array" aca="1" ref="F1884" ca="1">INDIRECT(_xlfn.CONCAT("'3. Evaluator Information'!F",$B1884))</f>
        <v>0</v>
      </c>
      <c r="G1884" s="9" cm="1">
        <f t="array" aca="1" ref="G1884" ca="1">IFERROR(VLOOKUP(INDIRECT(_xlfn.CONCAT("'3. Evaluator Information'!G",$B1884)),languages_lookup,2,FALSE),INT(0))</f>
        <v>0</v>
      </c>
      <c r="H1884" s="9">
        <v>95</v>
      </c>
    </row>
    <row r="1885" spans="1:8" x14ac:dyDescent="0.25">
      <c r="A1885" s="9">
        <v>282</v>
      </c>
      <c r="B1885" s="9">
        <v>2179</v>
      </c>
      <c r="C1885" s="9" cm="1">
        <f t="array" aca="1" ref="C1885" ca="1">INDIRECT(_xlfn.CONCAT("'3. Evaluator Information'!C",$B1885))</f>
        <v>0</v>
      </c>
      <c r="D1885" s="9" cm="1">
        <f t="array" aca="1" ref="D1885" ca="1">INDIRECT(_xlfn.CONCAT("'3. Evaluator Information'!D",$B1885))</f>
        <v>0</v>
      </c>
      <c r="E1885" s="9" cm="1">
        <f t="array" aca="1" ref="E1885" ca="1">INDIRECT(_xlfn.CONCAT("'3. Evaluator Information'!E",$B1885))</f>
        <v>0</v>
      </c>
      <c r="F1885" s="9" cm="1">
        <f t="array" aca="1" ref="F1885" ca="1">INDIRECT(_xlfn.CONCAT("'3. Evaluator Information'!F",$B1885))</f>
        <v>0</v>
      </c>
      <c r="G1885" s="9" cm="1">
        <f t="array" aca="1" ref="G1885" ca="1">IFERROR(VLOOKUP(INDIRECT(_xlfn.CONCAT("'3. Evaluator Information'!G",$B1885)),languages_lookup,2,FALSE),INT(0))</f>
        <v>0</v>
      </c>
      <c r="H1885" s="9">
        <v>95</v>
      </c>
    </row>
    <row r="1886" spans="1:8" x14ac:dyDescent="0.25">
      <c r="A1886" s="9">
        <v>282</v>
      </c>
      <c r="B1886" s="9">
        <v>2180</v>
      </c>
      <c r="C1886" s="9" cm="1">
        <f t="array" aca="1" ref="C1886" ca="1">INDIRECT(_xlfn.CONCAT("'3. Evaluator Information'!C",$B1886))</f>
        <v>0</v>
      </c>
      <c r="D1886" s="9" cm="1">
        <f t="array" aca="1" ref="D1886" ca="1">INDIRECT(_xlfn.CONCAT("'3. Evaluator Information'!D",$B1886))</f>
        <v>0</v>
      </c>
      <c r="E1886" s="9" cm="1">
        <f t="array" aca="1" ref="E1886" ca="1">INDIRECT(_xlfn.CONCAT("'3. Evaluator Information'!E",$B1886))</f>
        <v>0</v>
      </c>
      <c r="F1886" s="9" cm="1">
        <f t="array" aca="1" ref="F1886" ca="1">INDIRECT(_xlfn.CONCAT("'3. Evaluator Information'!F",$B1886))</f>
        <v>0</v>
      </c>
      <c r="G1886" s="9" cm="1">
        <f t="array" aca="1" ref="G1886" ca="1">IFERROR(VLOOKUP(INDIRECT(_xlfn.CONCAT("'3. Evaluator Information'!G",$B1886)),languages_lookup,2,FALSE),INT(0))</f>
        <v>0</v>
      </c>
      <c r="H1886" s="9">
        <v>95</v>
      </c>
    </row>
    <row r="1887" spans="1:8" x14ac:dyDescent="0.25">
      <c r="A1887" s="9">
        <v>282</v>
      </c>
      <c r="B1887" s="9">
        <v>2181</v>
      </c>
      <c r="C1887" s="9" cm="1">
        <f t="array" aca="1" ref="C1887" ca="1">INDIRECT(_xlfn.CONCAT("'3. Evaluator Information'!C",$B1887))</f>
        <v>0</v>
      </c>
      <c r="D1887" s="9" cm="1">
        <f t="array" aca="1" ref="D1887" ca="1">INDIRECT(_xlfn.CONCAT("'3. Evaluator Information'!D",$B1887))</f>
        <v>0</v>
      </c>
      <c r="E1887" s="9" cm="1">
        <f t="array" aca="1" ref="E1887" ca="1">INDIRECT(_xlfn.CONCAT("'3. Evaluator Information'!E",$B1887))</f>
        <v>0</v>
      </c>
      <c r="F1887" s="9" cm="1">
        <f t="array" aca="1" ref="F1887" ca="1">INDIRECT(_xlfn.CONCAT("'3. Evaluator Information'!F",$B1887))</f>
        <v>0</v>
      </c>
      <c r="G1887" s="9" cm="1">
        <f t="array" aca="1" ref="G1887" ca="1">IFERROR(VLOOKUP(INDIRECT(_xlfn.CONCAT("'3. Evaluator Information'!G",$B1887)),languages_lookup,2,FALSE),INT(0))</f>
        <v>0</v>
      </c>
      <c r="H1887" s="9">
        <v>95</v>
      </c>
    </row>
    <row r="1888" spans="1:8" x14ac:dyDescent="0.25">
      <c r="A1888" s="9">
        <v>282</v>
      </c>
      <c r="B1888" s="9">
        <v>2182</v>
      </c>
      <c r="C1888" s="9" cm="1">
        <f t="array" aca="1" ref="C1888" ca="1">INDIRECT(_xlfn.CONCAT("'3. Evaluator Information'!C",$B1888))</f>
        <v>0</v>
      </c>
      <c r="D1888" s="9" cm="1">
        <f t="array" aca="1" ref="D1888" ca="1">INDIRECT(_xlfn.CONCAT("'3. Evaluator Information'!D",$B1888))</f>
        <v>0</v>
      </c>
      <c r="E1888" s="9" cm="1">
        <f t="array" aca="1" ref="E1888" ca="1">INDIRECT(_xlfn.CONCAT("'3. Evaluator Information'!E",$B1888))</f>
        <v>0</v>
      </c>
      <c r="F1888" s="9" cm="1">
        <f t="array" aca="1" ref="F1888" ca="1">INDIRECT(_xlfn.CONCAT("'3. Evaluator Information'!F",$B1888))</f>
        <v>0</v>
      </c>
      <c r="G1888" s="9" cm="1">
        <f t="array" aca="1" ref="G1888" ca="1">IFERROR(VLOOKUP(INDIRECT(_xlfn.CONCAT("'3. Evaluator Information'!G",$B1888)),languages_lookup,2,FALSE),INT(0))</f>
        <v>0</v>
      </c>
      <c r="H1888" s="9">
        <v>95</v>
      </c>
    </row>
    <row r="1889" spans="1:8" x14ac:dyDescent="0.25">
      <c r="A1889" s="9">
        <v>282</v>
      </c>
      <c r="B1889" s="9">
        <v>2183</v>
      </c>
      <c r="C1889" s="9" cm="1">
        <f t="array" aca="1" ref="C1889" ca="1">INDIRECT(_xlfn.CONCAT("'3. Evaluator Information'!C",$B1889))</f>
        <v>0</v>
      </c>
      <c r="D1889" s="9" cm="1">
        <f t="array" aca="1" ref="D1889" ca="1">INDIRECT(_xlfn.CONCAT("'3. Evaluator Information'!D",$B1889))</f>
        <v>0</v>
      </c>
      <c r="E1889" s="9" cm="1">
        <f t="array" aca="1" ref="E1889" ca="1">INDIRECT(_xlfn.CONCAT("'3. Evaluator Information'!E",$B1889))</f>
        <v>0</v>
      </c>
      <c r="F1889" s="9" cm="1">
        <f t="array" aca="1" ref="F1889" ca="1">INDIRECT(_xlfn.CONCAT("'3. Evaluator Information'!F",$B1889))</f>
        <v>0</v>
      </c>
      <c r="G1889" s="9" cm="1">
        <f t="array" aca="1" ref="G1889" ca="1">IFERROR(VLOOKUP(INDIRECT(_xlfn.CONCAT("'3. Evaluator Information'!G",$B1889)),languages_lookup,2,FALSE),INT(0))</f>
        <v>0</v>
      </c>
      <c r="H1889" s="9">
        <v>95</v>
      </c>
    </row>
    <row r="1890" spans="1:8" x14ac:dyDescent="0.25">
      <c r="A1890" s="9">
        <v>282</v>
      </c>
      <c r="B1890" s="9">
        <v>2184</v>
      </c>
      <c r="C1890" s="9" cm="1">
        <f t="array" aca="1" ref="C1890" ca="1">INDIRECT(_xlfn.CONCAT("'3. Evaluator Information'!C",$B1890))</f>
        <v>0</v>
      </c>
      <c r="D1890" s="9" cm="1">
        <f t="array" aca="1" ref="D1890" ca="1">INDIRECT(_xlfn.CONCAT("'3. Evaluator Information'!D",$B1890))</f>
        <v>0</v>
      </c>
      <c r="E1890" s="9" cm="1">
        <f t="array" aca="1" ref="E1890" ca="1">INDIRECT(_xlfn.CONCAT("'3. Evaluator Information'!E",$B1890))</f>
        <v>0</v>
      </c>
      <c r="F1890" s="9" cm="1">
        <f t="array" aca="1" ref="F1890" ca="1">INDIRECT(_xlfn.CONCAT("'3. Evaluator Information'!F",$B1890))</f>
        <v>0</v>
      </c>
      <c r="G1890" s="9" cm="1">
        <f t="array" aca="1" ref="G1890" ca="1">IFERROR(VLOOKUP(INDIRECT(_xlfn.CONCAT("'3. Evaluator Information'!G",$B1890)),languages_lookup,2,FALSE),INT(0))</f>
        <v>0</v>
      </c>
      <c r="H1890" s="9">
        <v>95</v>
      </c>
    </row>
    <row r="1891" spans="1:8" x14ac:dyDescent="0.25">
      <c r="A1891" s="9">
        <v>282</v>
      </c>
      <c r="B1891" s="9">
        <v>2185</v>
      </c>
      <c r="C1891" s="9" cm="1">
        <f t="array" aca="1" ref="C1891" ca="1">INDIRECT(_xlfn.CONCAT("'3. Evaluator Information'!C",$B1891))</f>
        <v>0</v>
      </c>
      <c r="D1891" s="9" cm="1">
        <f t="array" aca="1" ref="D1891" ca="1">INDIRECT(_xlfn.CONCAT("'3. Evaluator Information'!D",$B1891))</f>
        <v>0</v>
      </c>
      <c r="E1891" s="9" cm="1">
        <f t="array" aca="1" ref="E1891" ca="1">INDIRECT(_xlfn.CONCAT("'3. Evaluator Information'!E",$B1891))</f>
        <v>0</v>
      </c>
      <c r="F1891" s="9" cm="1">
        <f t="array" aca="1" ref="F1891" ca="1">INDIRECT(_xlfn.CONCAT("'3. Evaluator Information'!F",$B1891))</f>
        <v>0</v>
      </c>
      <c r="G1891" s="9" cm="1">
        <f t="array" aca="1" ref="G1891" ca="1">IFERROR(VLOOKUP(INDIRECT(_xlfn.CONCAT("'3. Evaluator Information'!G",$B1891)),languages_lookup,2,FALSE),INT(0))</f>
        <v>0</v>
      </c>
      <c r="H1891" s="9">
        <v>95</v>
      </c>
    </row>
    <row r="1892" spans="1:8" x14ac:dyDescent="0.25">
      <c r="A1892" s="9">
        <v>282</v>
      </c>
      <c r="B1892" s="9">
        <v>2186</v>
      </c>
      <c r="C1892" s="9" cm="1">
        <f t="array" aca="1" ref="C1892" ca="1">INDIRECT(_xlfn.CONCAT("'3. Evaluator Information'!C",$B1892))</f>
        <v>0</v>
      </c>
      <c r="D1892" s="9" cm="1">
        <f t="array" aca="1" ref="D1892" ca="1">INDIRECT(_xlfn.CONCAT("'3. Evaluator Information'!D",$B1892))</f>
        <v>0</v>
      </c>
      <c r="E1892" s="9" cm="1">
        <f t="array" aca="1" ref="E1892" ca="1">INDIRECT(_xlfn.CONCAT("'3. Evaluator Information'!E",$B1892))</f>
        <v>0</v>
      </c>
      <c r="F1892" s="9" cm="1">
        <f t="array" aca="1" ref="F1892" ca="1">INDIRECT(_xlfn.CONCAT("'3. Evaluator Information'!F",$B1892))</f>
        <v>0</v>
      </c>
      <c r="G1892" s="9" cm="1">
        <f t="array" aca="1" ref="G1892" ca="1">IFERROR(VLOOKUP(INDIRECT(_xlfn.CONCAT("'3. Evaluator Information'!G",$B1892)),languages_lookup,2,FALSE),INT(0))</f>
        <v>0</v>
      </c>
      <c r="H1892" s="9">
        <v>95</v>
      </c>
    </row>
    <row r="1893" spans="1:8" x14ac:dyDescent="0.25">
      <c r="A1893" s="9">
        <v>282</v>
      </c>
      <c r="B1893" s="9">
        <v>2187</v>
      </c>
      <c r="C1893" s="9" cm="1">
        <f t="array" aca="1" ref="C1893" ca="1">INDIRECT(_xlfn.CONCAT("'3. Evaluator Information'!C",$B1893))</f>
        <v>0</v>
      </c>
      <c r="D1893" s="9" cm="1">
        <f t="array" aca="1" ref="D1893" ca="1">INDIRECT(_xlfn.CONCAT("'3. Evaluator Information'!D",$B1893))</f>
        <v>0</v>
      </c>
      <c r="E1893" s="9" cm="1">
        <f t="array" aca="1" ref="E1893" ca="1">INDIRECT(_xlfn.CONCAT("'3. Evaluator Information'!E",$B1893))</f>
        <v>0</v>
      </c>
      <c r="F1893" s="9" cm="1">
        <f t="array" aca="1" ref="F1893" ca="1">INDIRECT(_xlfn.CONCAT("'3. Evaluator Information'!F",$B1893))</f>
        <v>0</v>
      </c>
      <c r="G1893" s="9" cm="1">
        <f t="array" aca="1" ref="G1893" ca="1">IFERROR(VLOOKUP(INDIRECT(_xlfn.CONCAT("'3. Evaluator Information'!G",$B1893)),languages_lookup,2,FALSE),INT(0))</f>
        <v>0</v>
      </c>
      <c r="H1893" s="9">
        <v>95</v>
      </c>
    </row>
    <row r="1894" spans="1:8" x14ac:dyDescent="0.25">
      <c r="A1894" s="9">
        <v>282</v>
      </c>
      <c r="B1894" s="9">
        <v>2188</v>
      </c>
      <c r="C1894" s="9" cm="1">
        <f t="array" aca="1" ref="C1894" ca="1">INDIRECT(_xlfn.CONCAT("'3. Evaluator Information'!C",$B1894))</f>
        <v>0</v>
      </c>
      <c r="D1894" s="9" cm="1">
        <f t="array" aca="1" ref="D1894" ca="1">INDIRECT(_xlfn.CONCAT("'3. Evaluator Information'!D",$B1894))</f>
        <v>0</v>
      </c>
      <c r="E1894" s="9" cm="1">
        <f t="array" aca="1" ref="E1894" ca="1">INDIRECT(_xlfn.CONCAT("'3. Evaluator Information'!E",$B1894))</f>
        <v>0</v>
      </c>
      <c r="F1894" s="9" cm="1">
        <f t="array" aca="1" ref="F1894" ca="1">INDIRECT(_xlfn.CONCAT("'3. Evaluator Information'!F",$B1894))</f>
        <v>0</v>
      </c>
      <c r="G1894" s="9" cm="1">
        <f t="array" aca="1" ref="G1894" ca="1">IFERROR(VLOOKUP(INDIRECT(_xlfn.CONCAT("'3. Evaluator Information'!G",$B1894)),languages_lookup,2,FALSE),INT(0))</f>
        <v>0</v>
      </c>
      <c r="H1894" s="9">
        <v>95</v>
      </c>
    </row>
    <row r="1895" spans="1:8" x14ac:dyDescent="0.25">
      <c r="A1895" s="9">
        <v>282</v>
      </c>
      <c r="B1895" s="9">
        <v>2189</v>
      </c>
      <c r="C1895" s="9" cm="1">
        <f t="array" aca="1" ref="C1895" ca="1">INDIRECT(_xlfn.CONCAT("'3. Evaluator Information'!C",$B1895))</f>
        <v>0</v>
      </c>
      <c r="D1895" s="9" cm="1">
        <f t="array" aca="1" ref="D1895" ca="1">INDIRECT(_xlfn.CONCAT("'3. Evaluator Information'!D",$B1895))</f>
        <v>0</v>
      </c>
      <c r="E1895" s="9" cm="1">
        <f t="array" aca="1" ref="E1895" ca="1">INDIRECT(_xlfn.CONCAT("'3. Evaluator Information'!E",$B1895))</f>
        <v>0</v>
      </c>
      <c r="F1895" s="9" cm="1">
        <f t="array" aca="1" ref="F1895" ca="1">INDIRECT(_xlfn.CONCAT("'3. Evaluator Information'!F",$B1895))</f>
        <v>0</v>
      </c>
      <c r="G1895" s="9" cm="1">
        <f t="array" aca="1" ref="G1895" ca="1">IFERROR(VLOOKUP(INDIRECT(_xlfn.CONCAT("'3. Evaluator Information'!G",$B1895)),languages_lookup,2,FALSE),INT(0))</f>
        <v>0</v>
      </c>
      <c r="H1895" s="9">
        <v>95</v>
      </c>
    </row>
    <row r="1896" spans="1:8" x14ac:dyDescent="0.25">
      <c r="A1896" s="9">
        <v>282</v>
      </c>
      <c r="B1896" s="9">
        <v>2190</v>
      </c>
      <c r="C1896" s="9" cm="1">
        <f t="array" aca="1" ref="C1896" ca="1">INDIRECT(_xlfn.CONCAT("'3. Evaluator Information'!C",$B1896))</f>
        <v>0</v>
      </c>
      <c r="D1896" s="9" cm="1">
        <f t="array" aca="1" ref="D1896" ca="1">INDIRECT(_xlfn.CONCAT("'3. Evaluator Information'!D",$B1896))</f>
        <v>0</v>
      </c>
      <c r="E1896" s="9" cm="1">
        <f t="array" aca="1" ref="E1896" ca="1">INDIRECT(_xlfn.CONCAT("'3. Evaluator Information'!E",$B1896))</f>
        <v>0</v>
      </c>
      <c r="F1896" s="9" cm="1">
        <f t="array" aca="1" ref="F1896" ca="1">INDIRECT(_xlfn.CONCAT("'3. Evaluator Information'!F",$B1896))</f>
        <v>0</v>
      </c>
      <c r="G1896" s="9" cm="1">
        <f t="array" aca="1" ref="G1896" ca="1">IFERROR(VLOOKUP(INDIRECT(_xlfn.CONCAT("'3. Evaluator Information'!G",$B1896)),languages_lookup,2,FALSE),INT(0))</f>
        <v>0</v>
      </c>
      <c r="H1896" s="9">
        <v>95</v>
      </c>
    </row>
    <row r="1897" spans="1:8" x14ac:dyDescent="0.25">
      <c r="A1897" s="9">
        <v>282</v>
      </c>
      <c r="B1897" s="9">
        <v>2191</v>
      </c>
      <c r="C1897" s="9" cm="1">
        <f t="array" aca="1" ref="C1897" ca="1">INDIRECT(_xlfn.CONCAT("'3. Evaluator Information'!C",$B1897))</f>
        <v>0</v>
      </c>
      <c r="D1897" s="9" cm="1">
        <f t="array" aca="1" ref="D1897" ca="1">INDIRECT(_xlfn.CONCAT("'3. Evaluator Information'!D",$B1897))</f>
        <v>0</v>
      </c>
      <c r="E1897" s="9" cm="1">
        <f t="array" aca="1" ref="E1897" ca="1">INDIRECT(_xlfn.CONCAT("'3. Evaluator Information'!E",$B1897))</f>
        <v>0</v>
      </c>
      <c r="F1897" s="9" cm="1">
        <f t="array" aca="1" ref="F1897" ca="1">INDIRECT(_xlfn.CONCAT("'3. Evaluator Information'!F",$B1897))</f>
        <v>0</v>
      </c>
      <c r="G1897" s="9" cm="1">
        <f t="array" aca="1" ref="G1897" ca="1">IFERROR(VLOOKUP(INDIRECT(_xlfn.CONCAT("'3. Evaluator Information'!G",$B1897)),languages_lookup,2,FALSE),INT(0))</f>
        <v>0</v>
      </c>
      <c r="H1897" s="9">
        <v>95</v>
      </c>
    </row>
    <row r="1898" spans="1:8" x14ac:dyDescent="0.25">
      <c r="A1898" s="9">
        <v>282</v>
      </c>
      <c r="B1898" s="9">
        <v>2192</v>
      </c>
      <c r="C1898" s="9" cm="1">
        <f t="array" aca="1" ref="C1898" ca="1">INDIRECT(_xlfn.CONCAT("'3. Evaluator Information'!C",$B1898))</f>
        <v>0</v>
      </c>
      <c r="D1898" s="9" cm="1">
        <f t="array" aca="1" ref="D1898" ca="1">INDIRECT(_xlfn.CONCAT("'3. Evaluator Information'!D",$B1898))</f>
        <v>0</v>
      </c>
      <c r="E1898" s="9" cm="1">
        <f t="array" aca="1" ref="E1898" ca="1">INDIRECT(_xlfn.CONCAT("'3. Evaluator Information'!E",$B1898))</f>
        <v>0</v>
      </c>
      <c r="F1898" s="9" cm="1">
        <f t="array" aca="1" ref="F1898" ca="1">INDIRECT(_xlfn.CONCAT("'3. Evaluator Information'!F",$B1898))</f>
        <v>0</v>
      </c>
      <c r="G1898" s="9" cm="1">
        <f t="array" aca="1" ref="G1898" ca="1">IFERROR(VLOOKUP(INDIRECT(_xlfn.CONCAT("'3. Evaluator Information'!G",$B1898)),languages_lookup,2,FALSE),INT(0))</f>
        <v>0</v>
      </c>
      <c r="H1898" s="9">
        <v>95</v>
      </c>
    </row>
    <row r="1899" spans="1:8" x14ac:dyDescent="0.25">
      <c r="A1899" s="9">
        <v>282</v>
      </c>
      <c r="B1899" s="9">
        <v>2193</v>
      </c>
      <c r="C1899" s="9" cm="1">
        <f t="array" aca="1" ref="C1899" ca="1">INDIRECT(_xlfn.CONCAT("'3. Evaluator Information'!C",$B1899))</f>
        <v>0</v>
      </c>
      <c r="D1899" s="9" cm="1">
        <f t="array" aca="1" ref="D1899" ca="1">INDIRECT(_xlfn.CONCAT("'3. Evaluator Information'!D",$B1899))</f>
        <v>0</v>
      </c>
      <c r="E1899" s="9" cm="1">
        <f t="array" aca="1" ref="E1899" ca="1">INDIRECT(_xlfn.CONCAT("'3. Evaluator Information'!E",$B1899))</f>
        <v>0</v>
      </c>
      <c r="F1899" s="9" cm="1">
        <f t="array" aca="1" ref="F1899" ca="1">INDIRECT(_xlfn.CONCAT("'3. Evaluator Information'!F",$B1899))</f>
        <v>0</v>
      </c>
      <c r="G1899" s="9" cm="1">
        <f t="array" aca="1" ref="G1899" ca="1">IFERROR(VLOOKUP(INDIRECT(_xlfn.CONCAT("'3. Evaluator Information'!G",$B1899)),languages_lookup,2,FALSE),INT(0))</f>
        <v>0</v>
      </c>
      <c r="H1899" s="9">
        <v>95</v>
      </c>
    </row>
    <row r="1900" spans="1:8" x14ac:dyDescent="0.25">
      <c r="A1900" s="9">
        <v>282</v>
      </c>
      <c r="B1900" s="9">
        <v>2194</v>
      </c>
      <c r="C1900" s="9" cm="1">
        <f t="array" aca="1" ref="C1900" ca="1">INDIRECT(_xlfn.CONCAT("'3. Evaluator Information'!C",$B1900))</f>
        <v>0</v>
      </c>
      <c r="D1900" s="9" cm="1">
        <f t="array" aca="1" ref="D1900" ca="1">INDIRECT(_xlfn.CONCAT("'3. Evaluator Information'!D",$B1900))</f>
        <v>0</v>
      </c>
      <c r="E1900" s="9" cm="1">
        <f t="array" aca="1" ref="E1900" ca="1">INDIRECT(_xlfn.CONCAT("'3. Evaluator Information'!E",$B1900))</f>
        <v>0</v>
      </c>
      <c r="F1900" s="9" cm="1">
        <f t="array" aca="1" ref="F1900" ca="1">INDIRECT(_xlfn.CONCAT("'3. Evaluator Information'!F",$B1900))</f>
        <v>0</v>
      </c>
      <c r="G1900" s="9" cm="1">
        <f t="array" aca="1" ref="G1900" ca="1">IFERROR(VLOOKUP(INDIRECT(_xlfn.CONCAT("'3. Evaluator Information'!G",$B1900)),languages_lookup,2,FALSE),INT(0))</f>
        <v>0</v>
      </c>
      <c r="H1900" s="9">
        <v>95</v>
      </c>
    </row>
    <row r="1901" spans="1:8" x14ac:dyDescent="0.25">
      <c r="A1901" s="9">
        <v>282</v>
      </c>
      <c r="B1901" s="9">
        <v>2195</v>
      </c>
      <c r="C1901" s="9" cm="1">
        <f t="array" aca="1" ref="C1901" ca="1">INDIRECT(_xlfn.CONCAT("'3. Evaluator Information'!C",$B1901))</f>
        <v>0</v>
      </c>
      <c r="D1901" s="9" cm="1">
        <f t="array" aca="1" ref="D1901" ca="1">INDIRECT(_xlfn.CONCAT("'3. Evaluator Information'!D",$B1901))</f>
        <v>0</v>
      </c>
      <c r="E1901" s="9" cm="1">
        <f t="array" aca="1" ref="E1901" ca="1">INDIRECT(_xlfn.CONCAT("'3. Evaluator Information'!E",$B1901))</f>
        <v>0</v>
      </c>
      <c r="F1901" s="9" cm="1">
        <f t="array" aca="1" ref="F1901" ca="1">INDIRECT(_xlfn.CONCAT("'3. Evaluator Information'!F",$B1901))</f>
        <v>0</v>
      </c>
      <c r="G1901" s="9" cm="1">
        <f t="array" aca="1" ref="G1901" ca="1">IFERROR(VLOOKUP(INDIRECT(_xlfn.CONCAT("'3. Evaluator Information'!G",$B1901)),languages_lookup,2,FALSE),INT(0))</f>
        <v>0</v>
      </c>
      <c r="H1901" s="9">
        <v>95</v>
      </c>
    </row>
    <row r="1902" spans="1:8" x14ac:dyDescent="0.25">
      <c r="A1902" s="9">
        <v>285</v>
      </c>
      <c r="B1902" s="9">
        <v>2199</v>
      </c>
      <c r="C1902" s="9" cm="1">
        <f t="array" aca="1" ref="C1902" ca="1">INDIRECT(_xlfn.CONCAT("'3. Evaluator Information'!C",$B1902))</f>
        <v>0</v>
      </c>
      <c r="D1902" s="9" cm="1">
        <f t="array" aca="1" ref="D1902" ca="1">INDIRECT(_xlfn.CONCAT("'3. Evaluator Information'!D",$B1902))</f>
        <v>0</v>
      </c>
      <c r="E1902" s="9" cm="1">
        <f t="array" aca="1" ref="E1902" ca="1">INDIRECT(_xlfn.CONCAT("'3. Evaluator Information'!E",$B1902))</f>
        <v>0</v>
      </c>
      <c r="F1902" s="9" cm="1">
        <f t="array" aca="1" ref="F1902" ca="1">INDIRECT(_xlfn.CONCAT("'3. Evaluator Information'!F",$B1902))</f>
        <v>0</v>
      </c>
      <c r="G1902" s="9" cm="1">
        <f t="array" aca="1" ref="G1902" ca="1">IFERROR(VLOOKUP(INDIRECT(_xlfn.CONCAT("'3. Evaluator Information'!G",$B1902)),languages_lookup,2,FALSE),INT(0))</f>
        <v>0</v>
      </c>
      <c r="H1902" s="9">
        <v>96</v>
      </c>
    </row>
    <row r="1903" spans="1:8" x14ac:dyDescent="0.25">
      <c r="A1903" s="9">
        <v>285</v>
      </c>
      <c r="B1903" s="9">
        <v>2200</v>
      </c>
      <c r="C1903" s="9" cm="1">
        <f t="array" aca="1" ref="C1903" ca="1">INDIRECT(_xlfn.CONCAT("'3. Evaluator Information'!C",$B1903))</f>
        <v>0</v>
      </c>
      <c r="D1903" s="9" cm="1">
        <f t="array" aca="1" ref="D1903" ca="1">INDIRECT(_xlfn.CONCAT("'3. Evaluator Information'!D",$B1903))</f>
        <v>0</v>
      </c>
      <c r="E1903" s="9" cm="1">
        <f t="array" aca="1" ref="E1903" ca="1">INDIRECT(_xlfn.CONCAT("'3. Evaluator Information'!E",$B1903))</f>
        <v>0</v>
      </c>
      <c r="F1903" s="9" cm="1">
        <f t="array" aca="1" ref="F1903" ca="1">INDIRECT(_xlfn.CONCAT("'3. Evaluator Information'!F",$B1903))</f>
        <v>0</v>
      </c>
      <c r="G1903" s="9" cm="1">
        <f t="array" aca="1" ref="G1903" ca="1">IFERROR(VLOOKUP(INDIRECT(_xlfn.CONCAT("'3. Evaluator Information'!G",$B1903)),languages_lookup,2,FALSE),INT(0))</f>
        <v>0</v>
      </c>
      <c r="H1903" s="9">
        <v>96</v>
      </c>
    </row>
    <row r="1904" spans="1:8" x14ac:dyDescent="0.25">
      <c r="A1904" s="9">
        <v>285</v>
      </c>
      <c r="B1904" s="9">
        <v>2201</v>
      </c>
      <c r="C1904" s="9" cm="1">
        <f t="array" aca="1" ref="C1904" ca="1">INDIRECT(_xlfn.CONCAT("'3. Evaluator Information'!C",$B1904))</f>
        <v>0</v>
      </c>
      <c r="D1904" s="9" cm="1">
        <f t="array" aca="1" ref="D1904" ca="1">INDIRECT(_xlfn.CONCAT("'3. Evaluator Information'!D",$B1904))</f>
        <v>0</v>
      </c>
      <c r="E1904" s="9" cm="1">
        <f t="array" aca="1" ref="E1904" ca="1">INDIRECT(_xlfn.CONCAT("'3. Evaluator Information'!E",$B1904))</f>
        <v>0</v>
      </c>
      <c r="F1904" s="9" cm="1">
        <f t="array" aca="1" ref="F1904" ca="1">INDIRECT(_xlfn.CONCAT("'3. Evaluator Information'!F",$B1904))</f>
        <v>0</v>
      </c>
      <c r="G1904" s="9" cm="1">
        <f t="array" aca="1" ref="G1904" ca="1">IFERROR(VLOOKUP(INDIRECT(_xlfn.CONCAT("'3. Evaluator Information'!G",$B1904)),languages_lookup,2,FALSE),INT(0))</f>
        <v>0</v>
      </c>
      <c r="H1904" s="9">
        <v>96</v>
      </c>
    </row>
    <row r="1905" spans="1:8" x14ac:dyDescent="0.25">
      <c r="A1905" s="9">
        <v>285</v>
      </c>
      <c r="B1905" s="9">
        <v>2202</v>
      </c>
      <c r="C1905" s="9" cm="1">
        <f t="array" aca="1" ref="C1905" ca="1">INDIRECT(_xlfn.CONCAT("'3. Evaluator Information'!C",$B1905))</f>
        <v>0</v>
      </c>
      <c r="D1905" s="9" cm="1">
        <f t="array" aca="1" ref="D1905" ca="1">INDIRECT(_xlfn.CONCAT("'3. Evaluator Information'!D",$B1905))</f>
        <v>0</v>
      </c>
      <c r="E1905" s="9" cm="1">
        <f t="array" aca="1" ref="E1905" ca="1">INDIRECT(_xlfn.CONCAT("'3. Evaluator Information'!E",$B1905))</f>
        <v>0</v>
      </c>
      <c r="F1905" s="9" cm="1">
        <f t="array" aca="1" ref="F1905" ca="1">INDIRECT(_xlfn.CONCAT("'3. Evaluator Information'!F",$B1905))</f>
        <v>0</v>
      </c>
      <c r="G1905" s="9" cm="1">
        <f t="array" aca="1" ref="G1905" ca="1">IFERROR(VLOOKUP(INDIRECT(_xlfn.CONCAT("'3. Evaluator Information'!G",$B1905)),languages_lookup,2,FALSE),INT(0))</f>
        <v>0</v>
      </c>
      <c r="H1905" s="9">
        <v>96</v>
      </c>
    </row>
    <row r="1906" spans="1:8" x14ac:dyDescent="0.25">
      <c r="A1906" s="9">
        <v>285</v>
      </c>
      <c r="B1906" s="9">
        <v>2203</v>
      </c>
      <c r="C1906" s="9" cm="1">
        <f t="array" aca="1" ref="C1906" ca="1">INDIRECT(_xlfn.CONCAT("'3. Evaluator Information'!C",$B1906))</f>
        <v>0</v>
      </c>
      <c r="D1906" s="9" cm="1">
        <f t="array" aca="1" ref="D1906" ca="1">INDIRECT(_xlfn.CONCAT("'3. Evaluator Information'!D",$B1906))</f>
        <v>0</v>
      </c>
      <c r="E1906" s="9" cm="1">
        <f t="array" aca="1" ref="E1906" ca="1">INDIRECT(_xlfn.CONCAT("'3. Evaluator Information'!E",$B1906))</f>
        <v>0</v>
      </c>
      <c r="F1906" s="9" cm="1">
        <f t="array" aca="1" ref="F1906" ca="1">INDIRECT(_xlfn.CONCAT("'3. Evaluator Information'!F",$B1906))</f>
        <v>0</v>
      </c>
      <c r="G1906" s="9" cm="1">
        <f t="array" aca="1" ref="G1906" ca="1">IFERROR(VLOOKUP(INDIRECT(_xlfn.CONCAT("'3. Evaluator Information'!G",$B1906)),languages_lookup,2,FALSE),INT(0))</f>
        <v>0</v>
      </c>
      <c r="H1906" s="9">
        <v>96</v>
      </c>
    </row>
    <row r="1907" spans="1:8" x14ac:dyDescent="0.25">
      <c r="A1907" s="9">
        <v>285</v>
      </c>
      <c r="B1907" s="9">
        <v>2204</v>
      </c>
      <c r="C1907" s="9" cm="1">
        <f t="array" aca="1" ref="C1907" ca="1">INDIRECT(_xlfn.CONCAT("'3. Evaluator Information'!C",$B1907))</f>
        <v>0</v>
      </c>
      <c r="D1907" s="9" cm="1">
        <f t="array" aca="1" ref="D1907" ca="1">INDIRECT(_xlfn.CONCAT("'3. Evaluator Information'!D",$B1907))</f>
        <v>0</v>
      </c>
      <c r="E1907" s="9" cm="1">
        <f t="array" aca="1" ref="E1907" ca="1">INDIRECT(_xlfn.CONCAT("'3. Evaluator Information'!E",$B1907))</f>
        <v>0</v>
      </c>
      <c r="F1907" s="9" cm="1">
        <f t="array" aca="1" ref="F1907" ca="1">INDIRECT(_xlfn.CONCAT("'3. Evaluator Information'!F",$B1907))</f>
        <v>0</v>
      </c>
      <c r="G1907" s="9" cm="1">
        <f t="array" aca="1" ref="G1907" ca="1">IFERROR(VLOOKUP(INDIRECT(_xlfn.CONCAT("'3. Evaluator Information'!G",$B1907)),languages_lookup,2,FALSE),INT(0))</f>
        <v>0</v>
      </c>
      <c r="H1907" s="9">
        <v>96</v>
      </c>
    </row>
    <row r="1908" spans="1:8" x14ac:dyDescent="0.25">
      <c r="A1908" s="9">
        <v>285</v>
      </c>
      <c r="B1908" s="9">
        <v>2205</v>
      </c>
      <c r="C1908" s="9" cm="1">
        <f t="array" aca="1" ref="C1908" ca="1">INDIRECT(_xlfn.CONCAT("'3. Evaluator Information'!C",$B1908))</f>
        <v>0</v>
      </c>
      <c r="D1908" s="9" cm="1">
        <f t="array" aca="1" ref="D1908" ca="1">INDIRECT(_xlfn.CONCAT("'3. Evaluator Information'!D",$B1908))</f>
        <v>0</v>
      </c>
      <c r="E1908" s="9" cm="1">
        <f t="array" aca="1" ref="E1908" ca="1">INDIRECT(_xlfn.CONCAT("'3. Evaluator Information'!E",$B1908))</f>
        <v>0</v>
      </c>
      <c r="F1908" s="9" cm="1">
        <f t="array" aca="1" ref="F1908" ca="1">INDIRECT(_xlfn.CONCAT("'3. Evaluator Information'!F",$B1908))</f>
        <v>0</v>
      </c>
      <c r="G1908" s="9" cm="1">
        <f t="array" aca="1" ref="G1908" ca="1">IFERROR(VLOOKUP(INDIRECT(_xlfn.CONCAT("'3. Evaluator Information'!G",$B1908)),languages_lookup,2,FALSE),INT(0))</f>
        <v>0</v>
      </c>
      <c r="H1908" s="9">
        <v>96</v>
      </c>
    </row>
    <row r="1909" spans="1:8" x14ac:dyDescent="0.25">
      <c r="A1909" s="9">
        <v>285</v>
      </c>
      <c r="B1909" s="9">
        <v>2206</v>
      </c>
      <c r="C1909" s="9" cm="1">
        <f t="array" aca="1" ref="C1909" ca="1">INDIRECT(_xlfn.CONCAT("'3. Evaluator Information'!C",$B1909))</f>
        <v>0</v>
      </c>
      <c r="D1909" s="9" cm="1">
        <f t="array" aca="1" ref="D1909" ca="1">INDIRECT(_xlfn.CONCAT("'3. Evaluator Information'!D",$B1909))</f>
        <v>0</v>
      </c>
      <c r="E1909" s="9" cm="1">
        <f t="array" aca="1" ref="E1909" ca="1">INDIRECT(_xlfn.CONCAT("'3. Evaluator Information'!E",$B1909))</f>
        <v>0</v>
      </c>
      <c r="F1909" s="9" cm="1">
        <f t="array" aca="1" ref="F1909" ca="1">INDIRECT(_xlfn.CONCAT("'3. Evaluator Information'!F",$B1909))</f>
        <v>0</v>
      </c>
      <c r="G1909" s="9" cm="1">
        <f t="array" aca="1" ref="G1909" ca="1">IFERROR(VLOOKUP(INDIRECT(_xlfn.CONCAT("'3. Evaluator Information'!G",$B1909)),languages_lookup,2,FALSE),INT(0))</f>
        <v>0</v>
      </c>
      <c r="H1909" s="9">
        <v>96</v>
      </c>
    </row>
    <row r="1910" spans="1:8" x14ac:dyDescent="0.25">
      <c r="A1910" s="9">
        <v>285</v>
      </c>
      <c r="B1910" s="9">
        <v>2207</v>
      </c>
      <c r="C1910" s="9" cm="1">
        <f t="array" aca="1" ref="C1910" ca="1">INDIRECT(_xlfn.CONCAT("'3. Evaluator Information'!C",$B1910))</f>
        <v>0</v>
      </c>
      <c r="D1910" s="9" cm="1">
        <f t="array" aca="1" ref="D1910" ca="1">INDIRECT(_xlfn.CONCAT("'3. Evaluator Information'!D",$B1910))</f>
        <v>0</v>
      </c>
      <c r="E1910" s="9" cm="1">
        <f t="array" aca="1" ref="E1910" ca="1">INDIRECT(_xlfn.CONCAT("'3. Evaluator Information'!E",$B1910))</f>
        <v>0</v>
      </c>
      <c r="F1910" s="9" cm="1">
        <f t="array" aca="1" ref="F1910" ca="1">INDIRECT(_xlfn.CONCAT("'3. Evaluator Information'!F",$B1910))</f>
        <v>0</v>
      </c>
      <c r="G1910" s="9" cm="1">
        <f t="array" aca="1" ref="G1910" ca="1">IFERROR(VLOOKUP(INDIRECT(_xlfn.CONCAT("'3. Evaluator Information'!G",$B1910)),languages_lookup,2,FALSE),INT(0))</f>
        <v>0</v>
      </c>
      <c r="H1910" s="9">
        <v>96</v>
      </c>
    </row>
    <row r="1911" spans="1:8" x14ac:dyDescent="0.25">
      <c r="A1911" s="9">
        <v>285</v>
      </c>
      <c r="B1911" s="9">
        <v>2208</v>
      </c>
      <c r="C1911" s="9" cm="1">
        <f t="array" aca="1" ref="C1911" ca="1">INDIRECT(_xlfn.CONCAT("'3. Evaluator Information'!C",$B1911))</f>
        <v>0</v>
      </c>
      <c r="D1911" s="9" cm="1">
        <f t="array" aca="1" ref="D1911" ca="1">INDIRECT(_xlfn.CONCAT("'3. Evaluator Information'!D",$B1911))</f>
        <v>0</v>
      </c>
      <c r="E1911" s="9" cm="1">
        <f t="array" aca="1" ref="E1911" ca="1">INDIRECT(_xlfn.CONCAT("'3. Evaluator Information'!E",$B1911))</f>
        <v>0</v>
      </c>
      <c r="F1911" s="9" cm="1">
        <f t="array" aca="1" ref="F1911" ca="1">INDIRECT(_xlfn.CONCAT("'3. Evaluator Information'!F",$B1911))</f>
        <v>0</v>
      </c>
      <c r="G1911" s="9" cm="1">
        <f t="array" aca="1" ref="G1911" ca="1">IFERROR(VLOOKUP(INDIRECT(_xlfn.CONCAT("'3. Evaluator Information'!G",$B1911)),languages_lookup,2,FALSE),INT(0))</f>
        <v>0</v>
      </c>
      <c r="H1911" s="9">
        <v>96</v>
      </c>
    </row>
    <row r="1912" spans="1:8" x14ac:dyDescent="0.25">
      <c r="A1912" s="9">
        <v>285</v>
      </c>
      <c r="B1912" s="9">
        <v>2209</v>
      </c>
      <c r="C1912" s="9" cm="1">
        <f t="array" aca="1" ref="C1912" ca="1">INDIRECT(_xlfn.CONCAT("'3. Evaluator Information'!C",$B1912))</f>
        <v>0</v>
      </c>
      <c r="D1912" s="9" cm="1">
        <f t="array" aca="1" ref="D1912" ca="1">INDIRECT(_xlfn.CONCAT("'3. Evaluator Information'!D",$B1912))</f>
        <v>0</v>
      </c>
      <c r="E1912" s="9" cm="1">
        <f t="array" aca="1" ref="E1912" ca="1">INDIRECT(_xlfn.CONCAT("'3. Evaluator Information'!E",$B1912))</f>
        <v>0</v>
      </c>
      <c r="F1912" s="9" cm="1">
        <f t="array" aca="1" ref="F1912" ca="1">INDIRECT(_xlfn.CONCAT("'3. Evaluator Information'!F",$B1912))</f>
        <v>0</v>
      </c>
      <c r="G1912" s="9" cm="1">
        <f t="array" aca="1" ref="G1912" ca="1">IFERROR(VLOOKUP(INDIRECT(_xlfn.CONCAT("'3. Evaluator Information'!G",$B1912)),languages_lookup,2,FALSE),INT(0))</f>
        <v>0</v>
      </c>
      <c r="H1912" s="9">
        <v>96</v>
      </c>
    </row>
    <row r="1913" spans="1:8" x14ac:dyDescent="0.25">
      <c r="A1913" s="9">
        <v>285</v>
      </c>
      <c r="B1913" s="9">
        <v>2210</v>
      </c>
      <c r="C1913" s="9" cm="1">
        <f t="array" aca="1" ref="C1913" ca="1">INDIRECT(_xlfn.CONCAT("'3. Evaluator Information'!C",$B1913))</f>
        <v>0</v>
      </c>
      <c r="D1913" s="9" cm="1">
        <f t="array" aca="1" ref="D1913" ca="1">INDIRECT(_xlfn.CONCAT("'3. Evaluator Information'!D",$B1913))</f>
        <v>0</v>
      </c>
      <c r="E1913" s="9" cm="1">
        <f t="array" aca="1" ref="E1913" ca="1">INDIRECT(_xlfn.CONCAT("'3. Evaluator Information'!E",$B1913))</f>
        <v>0</v>
      </c>
      <c r="F1913" s="9" cm="1">
        <f t="array" aca="1" ref="F1913" ca="1">INDIRECT(_xlfn.CONCAT("'3. Evaluator Information'!F",$B1913))</f>
        <v>0</v>
      </c>
      <c r="G1913" s="9" cm="1">
        <f t="array" aca="1" ref="G1913" ca="1">IFERROR(VLOOKUP(INDIRECT(_xlfn.CONCAT("'3. Evaluator Information'!G",$B1913)),languages_lookup,2,FALSE),INT(0))</f>
        <v>0</v>
      </c>
      <c r="H1913" s="9">
        <v>96</v>
      </c>
    </row>
    <row r="1914" spans="1:8" x14ac:dyDescent="0.25">
      <c r="A1914" s="9">
        <v>285</v>
      </c>
      <c r="B1914" s="9">
        <v>2211</v>
      </c>
      <c r="C1914" s="9" cm="1">
        <f t="array" aca="1" ref="C1914" ca="1">INDIRECT(_xlfn.CONCAT("'3. Evaluator Information'!C",$B1914))</f>
        <v>0</v>
      </c>
      <c r="D1914" s="9" cm="1">
        <f t="array" aca="1" ref="D1914" ca="1">INDIRECT(_xlfn.CONCAT("'3. Evaluator Information'!D",$B1914))</f>
        <v>0</v>
      </c>
      <c r="E1914" s="9" cm="1">
        <f t="array" aca="1" ref="E1914" ca="1">INDIRECT(_xlfn.CONCAT("'3. Evaluator Information'!E",$B1914))</f>
        <v>0</v>
      </c>
      <c r="F1914" s="9" cm="1">
        <f t="array" aca="1" ref="F1914" ca="1">INDIRECT(_xlfn.CONCAT("'3. Evaluator Information'!F",$B1914))</f>
        <v>0</v>
      </c>
      <c r="G1914" s="9" cm="1">
        <f t="array" aca="1" ref="G1914" ca="1">IFERROR(VLOOKUP(INDIRECT(_xlfn.CONCAT("'3. Evaluator Information'!G",$B1914)),languages_lookup,2,FALSE),INT(0))</f>
        <v>0</v>
      </c>
      <c r="H1914" s="9">
        <v>96</v>
      </c>
    </row>
    <row r="1915" spans="1:8" x14ac:dyDescent="0.25">
      <c r="A1915" s="9">
        <v>285</v>
      </c>
      <c r="B1915" s="9">
        <v>2212</v>
      </c>
      <c r="C1915" s="9" cm="1">
        <f t="array" aca="1" ref="C1915" ca="1">INDIRECT(_xlfn.CONCAT("'3. Evaluator Information'!C",$B1915))</f>
        <v>0</v>
      </c>
      <c r="D1915" s="9" cm="1">
        <f t="array" aca="1" ref="D1915" ca="1">INDIRECT(_xlfn.CONCAT("'3. Evaluator Information'!D",$B1915))</f>
        <v>0</v>
      </c>
      <c r="E1915" s="9" cm="1">
        <f t="array" aca="1" ref="E1915" ca="1">INDIRECT(_xlfn.CONCAT("'3. Evaluator Information'!E",$B1915))</f>
        <v>0</v>
      </c>
      <c r="F1915" s="9" cm="1">
        <f t="array" aca="1" ref="F1915" ca="1">INDIRECT(_xlfn.CONCAT("'3. Evaluator Information'!F",$B1915))</f>
        <v>0</v>
      </c>
      <c r="G1915" s="9" cm="1">
        <f t="array" aca="1" ref="G1915" ca="1">IFERROR(VLOOKUP(INDIRECT(_xlfn.CONCAT("'3. Evaluator Information'!G",$B1915)),languages_lookup,2,FALSE),INT(0))</f>
        <v>0</v>
      </c>
      <c r="H1915" s="9">
        <v>96</v>
      </c>
    </row>
    <row r="1916" spans="1:8" x14ac:dyDescent="0.25">
      <c r="A1916" s="9">
        <v>285</v>
      </c>
      <c r="B1916" s="9">
        <v>2213</v>
      </c>
      <c r="C1916" s="9" cm="1">
        <f t="array" aca="1" ref="C1916" ca="1">INDIRECT(_xlfn.CONCAT("'3. Evaluator Information'!C",$B1916))</f>
        <v>0</v>
      </c>
      <c r="D1916" s="9" cm="1">
        <f t="array" aca="1" ref="D1916" ca="1">INDIRECT(_xlfn.CONCAT("'3. Evaluator Information'!D",$B1916))</f>
        <v>0</v>
      </c>
      <c r="E1916" s="9" cm="1">
        <f t="array" aca="1" ref="E1916" ca="1">INDIRECT(_xlfn.CONCAT("'3. Evaluator Information'!E",$B1916))</f>
        <v>0</v>
      </c>
      <c r="F1916" s="9" cm="1">
        <f t="array" aca="1" ref="F1916" ca="1">INDIRECT(_xlfn.CONCAT("'3. Evaluator Information'!F",$B1916))</f>
        <v>0</v>
      </c>
      <c r="G1916" s="9" cm="1">
        <f t="array" aca="1" ref="G1916" ca="1">IFERROR(VLOOKUP(INDIRECT(_xlfn.CONCAT("'3. Evaluator Information'!G",$B1916)),languages_lookup,2,FALSE),INT(0))</f>
        <v>0</v>
      </c>
      <c r="H1916" s="9">
        <v>96</v>
      </c>
    </row>
    <row r="1917" spans="1:8" x14ac:dyDescent="0.25">
      <c r="A1917" s="9">
        <v>285</v>
      </c>
      <c r="B1917" s="9">
        <v>2214</v>
      </c>
      <c r="C1917" s="9" cm="1">
        <f t="array" aca="1" ref="C1917" ca="1">INDIRECT(_xlfn.CONCAT("'3. Evaluator Information'!C",$B1917))</f>
        <v>0</v>
      </c>
      <c r="D1917" s="9" cm="1">
        <f t="array" aca="1" ref="D1917" ca="1">INDIRECT(_xlfn.CONCAT("'3. Evaluator Information'!D",$B1917))</f>
        <v>0</v>
      </c>
      <c r="E1917" s="9" cm="1">
        <f t="array" aca="1" ref="E1917" ca="1">INDIRECT(_xlfn.CONCAT("'3. Evaluator Information'!E",$B1917))</f>
        <v>0</v>
      </c>
      <c r="F1917" s="9" cm="1">
        <f t="array" aca="1" ref="F1917" ca="1">INDIRECT(_xlfn.CONCAT("'3. Evaluator Information'!F",$B1917))</f>
        <v>0</v>
      </c>
      <c r="G1917" s="9" cm="1">
        <f t="array" aca="1" ref="G1917" ca="1">IFERROR(VLOOKUP(INDIRECT(_xlfn.CONCAT("'3. Evaluator Information'!G",$B1917)),languages_lookup,2,FALSE),INT(0))</f>
        <v>0</v>
      </c>
      <c r="H1917" s="9">
        <v>96</v>
      </c>
    </row>
    <row r="1918" spans="1:8" x14ac:dyDescent="0.25">
      <c r="A1918" s="9">
        <v>285</v>
      </c>
      <c r="B1918" s="9">
        <v>2215</v>
      </c>
      <c r="C1918" s="9" cm="1">
        <f t="array" aca="1" ref="C1918" ca="1">INDIRECT(_xlfn.CONCAT("'3. Evaluator Information'!C",$B1918))</f>
        <v>0</v>
      </c>
      <c r="D1918" s="9" cm="1">
        <f t="array" aca="1" ref="D1918" ca="1">INDIRECT(_xlfn.CONCAT("'3. Evaluator Information'!D",$B1918))</f>
        <v>0</v>
      </c>
      <c r="E1918" s="9" cm="1">
        <f t="array" aca="1" ref="E1918" ca="1">INDIRECT(_xlfn.CONCAT("'3. Evaluator Information'!E",$B1918))</f>
        <v>0</v>
      </c>
      <c r="F1918" s="9" cm="1">
        <f t="array" aca="1" ref="F1918" ca="1">INDIRECT(_xlfn.CONCAT("'3. Evaluator Information'!F",$B1918))</f>
        <v>0</v>
      </c>
      <c r="G1918" s="9" cm="1">
        <f t="array" aca="1" ref="G1918" ca="1">IFERROR(VLOOKUP(INDIRECT(_xlfn.CONCAT("'3. Evaluator Information'!G",$B1918)),languages_lookup,2,FALSE),INT(0))</f>
        <v>0</v>
      </c>
      <c r="H1918" s="9">
        <v>96</v>
      </c>
    </row>
    <row r="1919" spans="1:8" x14ac:dyDescent="0.25">
      <c r="A1919" s="9">
        <v>285</v>
      </c>
      <c r="B1919" s="9">
        <v>2216</v>
      </c>
      <c r="C1919" s="9" cm="1">
        <f t="array" aca="1" ref="C1919" ca="1">INDIRECT(_xlfn.CONCAT("'3. Evaluator Information'!C",$B1919))</f>
        <v>0</v>
      </c>
      <c r="D1919" s="9" cm="1">
        <f t="array" aca="1" ref="D1919" ca="1">INDIRECT(_xlfn.CONCAT("'3. Evaluator Information'!D",$B1919))</f>
        <v>0</v>
      </c>
      <c r="E1919" s="9" cm="1">
        <f t="array" aca="1" ref="E1919" ca="1">INDIRECT(_xlfn.CONCAT("'3. Evaluator Information'!E",$B1919))</f>
        <v>0</v>
      </c>
      <c r="F1919" s="9" cm="1">
        <f t="array" aca="1" ref="F1919" ca="1">INDIRECT(_xlfn.CONCAT("'3. Evaluator Information'!F",$B1919))</f>
        <v>0</v>
      </c>
      <c r="G1919" s="9" cm="1">
        <f t="array" aca="1" ref="G1919" ca="1">IFERROR(VLOOKUP(INDIRECT(_xlfn.CONCAT("'3. Evaluator Information'!G",$B1919)),languages_lookup,2,FALSE),INT(0))</f>
        <v>0</v>
      </c>
      <c r="H1919" s="9">
        <v>96</v>
      </c>
    </row>
    <row r="1920" spans="1:8" x14ac:dyDescent="0.25">
      <c r="A1920" s="9">
        <v>285</v>
      </c>
      <c r="B1920" s="9">
        <v>2217</v>
      </c>
      <c r="C1920" s="9" cm="1">
        <f t="array" aca="1" ref="C1920" ca="1">INDIRECT(_xlfn.CONCAT("'3. Evaluator Information'!C",$B1920))</f>
        <v>0</v>
      </c>
      <c r="D1920" s="9" cm="1">
        <f t="array" aca="1" ref="D1920" ca="1">INDIRECT(_xlfn.CONCAT("'3. Evaluator Information'!D",$B1920))</f>
        <v>0</v>
      </c>
      <c r="E1920" s="9" cm="1">
        <f t="array" aca="1" ref="E1920" ca="1">INDIRECT(_xlfn.CONCAT("'3. Evaluator Information'!E",$B1920))</f>
        <v>0</v>
      </c>
      <c r="F1920" s="9" cm="1">
        <f t="array" aca="1" ref="F1920" ca="1">INDIRECT(_xlfn.CONCAT("'3. Evaluator Information'!F",$B1920))</f>
        <v>0</v>
      </c>
      <c r="G1920" s="9" cm="1">
        <f t="array" aca="1" ref="G1920" ca="1">IFERROR(VLOOKUP(INDIRECT(_xlfn.CONCAT("'3. Evaluator Information'!G",$B1920)),languages_lookup,2,FALSE),INT(0))</f>
        <v>0</v>
      </c>
      <c r="H1920" s="9">
        <v>96</v>
      </c>
    </row>
    <row r="1921" spans="1:8" x14ac:dyDescent="0.25">
      <c r="A1921" s="9">
        <v>285</v>
      </c>
      <c r="B1921" s="9">
        <v>2218</v>
      </c>
      <c r="C1921" s="9" cm="1">
        <f t="array" aca="1" ref="C1921" ca="1">INDIRECT(_xlfn.CONCAT("'3. Evaluator Information'!C",$B1921))</f>
        <v>0</v>
      </c>
      <c r="D1921" s="9" cm="1">
        <f t="array" aca="1" ref="D1921" ca="1">INDIRECT(_xlfn.CONCAT("'3. Evaluator Information'!D",$B1921))</f>
        <v>0</v>
      </c>
      <c r="E1921" s="9" cm="1">
        <f t="array" aca="1" ref="E1921" ca="1">INDIRECT(_xlfn.CONCAT("'3. Evaluator Information'!E",$B1921))</f>
        <v>0</v>
      </c>
      <c r="F1921" s="9" cm="1">
        <f t="array" aca="1" ref="F1921" ca="1">INDIRECT(_xlfn.CONCAT("'3. Evaluator Information'!F",$B1921))</f>
        <v>0</v>
      </c>
      <c r="G1921" s="9" cm="1">
        <f t="array" aca="1" ref="G1921" ca="1">IFERROR(VLOOKUP(INDIRECT(_xlfn.CONCAT("'3. Evaluator Information'!G",$B1921)),languages_lookup,2,FALSE),INT(0))</f>
        <v>0</v>
      </c>
      <c r="H1921" s="9">
        <v>96</v>
      </c>
    </row>
    <row r="1922" spans="1:8" x14ac:dyDescent="0.25">
      <c r="A1922" s="9">
        <v>288</v>
      </c>
      <c r="B1922" s="9">
        <v>2222</v>
      </c>
      <c r="C1922" s="9" cm="1">
        <f t="array" aca="1" ref="C1922" ca="1">INDIRECT(_xlfn.CONCAT("'3. Evaluator Information'!C",$B1922))</f>
        <v>0</v>
      </c>
      <c r="D1922" s="9" cm="1">
        <f t="array" aca="1" ref="D1922" ca="1">INDIRECT(_xlfn.CONCAT("'3. Evaluator Information'!D",$B1922))</f>
        <v>0</v>
      </c>
      <c r="E1922" s="9" cm="1">
        <f t="array" aca="1" ref="E1922" ca="1">INDIRECT(_xlfn.CONCAT("'3. Evaluator Information'!E",$B1922))</f>
        <v>0</v>
      </c>
      <c r="F1922" s="9" cm="1">
        <f t="array" aca="1" ref="F1922" ca="1">INDIRECT(_xlfn.CONCAT("'3. Evaluator Information'!F",$B1922))</f>
        <v>0</v>
      </c>
      <c r="G1922" s="9" cm="1">
        <f t="array" aca="1" ref="G1922" ca="1">IFERROR(VLOOKUP(INDIRECT(_xlfn.CONCAT("'3. Evaluator Information'!G",$B1922)),languages_lookup,2,FALSE),INT(0))</f>
        <v>0</v>
      </c>
      <c r="H1922" s="9">
        <v>97</v>
      </c>
    </row>
    <row r="1923" spans="1:8" x14ac:dyDescent="0.25">
      <c r="A1923" s="9">
        <v>288</v>
      </c>
      <c r="B1923" s="9">
        <v>2223</v>
      </c>
      <c r="C1923" s="9" cm="1">
        <f t="array" aca="1" ref="C1923" ca="1">INDIRECT(_xlfn.CONCAT("'3. Evaluator Information'!C",$B1923))</f>
        <v>0</v>
      </c>
      <c r="D1923" s="9" cm="1">
        <f t="array" aca="1" ref="D1923" ca="1">INDIRECT(_xlfn.CONCAT("'3. Evaluator Information'!D",$B1923))</f>
        <v>0</v>
      </c>
      <c r="E1923" s="9" cm="1">
        <f t="array" aca="1" ref="E1923" ca="1">INDIRECT(_xlfn.CONCAT("'3. Evaluator Information'!E",$B1923))</f>
        <v>0</v>
      </c>
      <c r="F1923" s="9" cm="1">
        <f t="array" aca="1" ref="F1923" ca="1">INDIRECT(_xlfn.CONCAT("'3. Evaluator Information'!F",$B1923))</f>
        <v>0</v>
      </c>
      <c r="G1923" s="9" cm="1">
        <f t="array" aca="1" ref="G1923" ca="1">IFERROR(VLOOKUP(INDIRECT(_xlfn.CONCAT("'3. Evaluator Information'!G",$B1923)),languages_lookup,2,FALSE),INT(0))</f>
        <v>0</v>
      </c>
      <c r="H1923" s="9">
        <v>97</v>
      </c>
    </row>
    <row r="1924" spans="1:8" x14ac:dyDescent="0.25">
      <c r="A1924" s="9">
        <v>288</v>
      </c>
      <c r="B1924" s="9">
        <v>2224</v>
      </c>
      <c r="C1924" s="9" cm="1">
        <f t="array" aca="1" ref="C1924" ca="1">INDIRECT(_xlfn.CONCAT("'3. Evaluator Information'!C",$B1924))</f>
        <v>0</v>
      </c>
      <c r="D1924" s="9" cm="1">
        <f t="array" aca="1" ref="D1924" ca="1">INDIRECT(_xlfn.CONCAT("'3. Evaluator Information'!D",$B1924))</f>
        <v>0</v>
      </c>
      <c r="E1924" s="9" cm="1">
        <f t="array" aca="1" ref="E1924" ca="1">INDIRECT(_xlfn.CONCAT("'3. Evaluator Information'!E",$B1924))</f>
        <v>0</v>
      </c>
      <c r="F1924" s="9" cm="1">
        <f t="array" aca="1" ref="F1924" ca="1">INDIRECT(_xlfn.CONCAT("'3. Evaluator Information'!F",$B1924))</f>
        <v>0</v>
      </c>
      <c r="G1924" s="9" cm="1">
        <f t="array" aca="1" ref="G1924" ca="1">IFERROR(VLOOKUP(INDIRECT(_xlfn.CONCAT("'3. Evaluator Information'!G",$B1924)),languages_lookup,2,FALSE),INT(0))</f>
        <v>0</v>
      </c>
      <c r="H1924" s="9">
        <v>97</v>
      </c>
    </row>
    <row r="1925" spans="1:8" x14ac:dyDescent="0.25">
      <c r="A1925" s="9">
        <v>288</v>
      </c>
      <c r="B1925" s="9">
        <v>2225</v>
      </c>
      <c r="C1925" s="9" cm="1">
        <f t="array" aca="1" ref="C1925" ca="1">INDIRECT(_xlfn.CONCAT("'3. Evaluator Information'!C",$B1925))</f>
        <v>0</v>
      </c>
      <c r="D1925" s="9" cm="1">
        <f t="array" aca="1" ref="D1925" ca="1">INDIRECT(_xlfn.CONCAT("'3. Evaluator Information'!D",$B1925))</f>
        <v>0</v>
      </c>
      <c r="E1925" s="9" cm="1">
        <f t="array" aca="1" ref="E1925" ca="1">INDIRECT(_xlfn.CONCAT("'3. Evaluator Information'!E",$B1925))</f>
        <v>0</v>
      </c>
      <c r="F1925" s="9" cm="1">
        <f t="array" aca="1" ref="F1925" ca="1">INDIRECT(_xlfn.CONCAT("'3. Evaluator Information'!F",$B1925))</f>
        <v>0</v>
      </c>
      <c r="G1925" s="9" cm="1">
        <f t="array" aca="1" ref="G1925" ca="1">IFERROR(VLOOKUP(INDIRECT(_xlfn.CONCAT("'3. Evaluator Information'!G",$B1925)),languages_lookup,2,FALSE),INT(0))</f>
        <v>0</v>
      </c>
      <c r="H1925" s="9">
        <v>97</v>
      </c>
    </row>
    <row r="1926" spans="1:8" x14ac:dyDescent="0.25">
      <c r="A1926" s="9">
        <v>288</v>
      </c>
      <c r="B1926" s="9">
        <v>2226</v>
      </c>
      <c r="C1926" s="9" cm="1">
        <f t="array" aca="1" ref="C1926" ca="1">INDIRECT(_xlfn.CONCAT("'3. Evaluator Information'!C",$B1926))</f>
        <v>0</v>
      </c>
      <c r="D1926" s="9" cm="1">
        <f t="array" aca="1" ref="D1926" ca="1">INDIRECT(_xlfn.CONCAT("'3. Evaluator Information'!D",$B1926))</f>
        <v>0</v>
      </c>
      <c r="E1926" s="9" cm="1">
        <f t="array" aca="1" ref="E1926" ca="1">INDIRECT(_xlfn.CONCAT("'3. Evaluator Information'!E",$B1926))</f>
        <v>0</v>
      </c>
      <c r="F1926" s="9" cm="1">
        <f t="array" aca="1" ref="F1926" ca="1">INDIRECT(_xlfn.CONCAT("'3. Evaluator Information'!F",$B1926))</f>
        <v>0</v>
      </c>
      <c r="G1926" s="9" cm="1">
        <f t="array" aca="1" ref="G1926" ca="1">IFERROR(VLOOKUP(INDIRECT(_xlfn.CONCAT("'3. Evaluator Information'!G",$B1926)),languages_lookup,2,FALSE),INT(0))</f>
        <v>0</v>
      </c>
      <c r="H1926" s="9">
        <v>97</v>
      </c>
    </row>
    <row r="1927" spans="1:8" x14ac:dyDescent="0.25">
      <c r="A1927" s="9">
        <v>288</v>
      </c>
      <c r="B1927" s="9">
        <v>2227</v>
      </c>
      <c r="C1927" s="9" cm="1">
        <f t="array" aca="1" ref="C1927" ca="1">INDIRECT(_xlfn.CONCAT("'3. Evaluator Information'!C",$B1927))</f>
        <v>0</v>
      </c>
      <c r="D1927" s="9" cm="1">
        <f t="array" aca="1" ref="D1927" ca="1">INDIRECT(_xlfn.CONCAT("'3. Evaluator Information'!D",$B1927))</f>
        <v>0</v>
      </c>
      <c r="E1927" s="9" cm="1">
        <f t="array" aca="1" ref="E1927" ca="1">INDIRECT(_xlfn.CONCAT("'3. Evaluator Information'!E",$B1927))</f>
        <v>0</v>
      </c>
      <c r="F1927" s="9" cm="1">
        <f t="array" aca="1" ref="F1927" ca="1">INDIRECT(_xlfn.CONCAT("'3. Evaluator Information'!F",$B1927))</f>
        <v>0</v>
      </c>
      <c r="G1927" s="9" cm="1">
        <f t="array" aca="1" ref="G1927" ca="1">IFERROR(VLOOKUP(INDIRECT(_xlfn.CONCAT("'3. Evaluator Information'!G",$B1927)),languages_lookup,2,FALSE),INT(0))</f>
        <v>0</v>
      </c>
      <c r="H1927" s="9">
        <v>97</v>
      </c>
    </row>
    <row r="1928" spans="1:8" x14ac:dyDescent="0.25">
      <c r="A1928" s="9">
        <v>288</v>
      </c>
      <c r="B1928" s="9">
        <v>2228</v>
      </c>
      <c r="C1928" s="9" cm="1">
        <f t="array" aca="1" ref="C1928" ca="1">INDIRECT(_xlfn.CONCAT("'3. Evaluator Information'!C",$B1928))</f>
        <v>0</v>
      </c>
      <c r="D1928" s="9" cm="1">
        <f t="array" aca="1" ref="D1928" ca="1">INDIRECT(_xlfn.CONCAT("'3. Evaluator Information'!D",$B1928))</f>
        <v>0</v>
      </c>
      <c r="E1928" s="9" cm="1">
        <f t="array" aca="1" ref="E1928" ca="1">INDIRECT(_xlfn.CONCAT("'3. Evaluator Information'!E",$B1928))</f>
        <v>0</v>
      </c>
      <c r="F1928" s="9" cm="1">
        <f t="array" aca="1" ref="F1928" ca="1">INDIRECT(_xlfn.CONCAT("'3. Evaluator Information'!F",$B1928))</f>
        <v>0</v>
      </c>
      <c r="G1928" s="9" cm="1">
        <f t="array" aca="1" ref="G1928" ca="1">IFERROR(VLOOKUP(INDIRECT(_xlfn.CONCAT("'3. Evaluator Information'!G",$B1928)),languages_lookup,2,FALSE),INT(0))</f>
        <v>0</v>
      </c>
      <c r="H1928" s="9">
        <v>97</v>
      </c>
    </row>
    <row r="1929" spans="1:8" x14ac:dyDescent="0.25">
      <c r="A1929" s="9">
        <v>288</v>
      </c>
      <c r="B1929" s="9">
        <v>2229</v>
      </c>
      <c r="C1929" s="9" cm="1">
        <f t="array" aca="1" ref="C1929" ca="1">INDIRECT(_xlfn.CONCAT("'3. Evaluator Information'!C",$B1929))</f>
        <v>0</v>
      </c>
      <c r="D1929" s="9" cm="1">
        <f t="array" aca="1" ref="D1929" ca="1">INDIRECT(_xlfn.CONCAT("'3. Evaluator Information'!D",$B1929))</f>
        <v>0</v>
      </c>
      <c r="E1929" s="9" cm="1">
        <f t="array" aca="1" ref="E1929" ca="1">INDIRECT(_xlfn.CONCAT("'3. Evaluator Information'!E",$B1929))</f>
        <v>0</v>
      </c>
      <c r="F1929" s="9" cm="1">
        <f t="array" aca="1" ref="F1929" ca="1">INDIRECT(_xlfn.CONCAT("'3. Evaluator Information'!F",$B1929))</f>
        <v>0</v>
      </c>
      <c r="G1929" s="9" cm="1">
        <f t="array" aca="1" ref="G1929" ca="1">IFERROR(VLOOKUP(INDIRECT(_xlfn.CONCAT("'3. Evaluator Information'!G",$B1929)),languages_lookup,2,FALSE),INT(0))</f>
        <v>0</v>
      </c>
      <c r="H1929" s="9">
        <v>97</v>
      </c>
    </row>
    <row r="1930" spans="1:8" x14ac:dyDescent="0.25">
      <c r="A1930" s="9">
        <v>288</v>
      </c>
      <c r="B1930" s="9">
        <v>2230</v>
      </c>
      <c r="C1930" s="9" cm="1">
        <f t="array" aca="1" ref="C1930" ca="1">INDIRECT(_xlfn.CONCAT("'3. Evaluator Information'!C",$B1930))</f>
        <v>0</v>
      </c>
      <c r="D1930" s="9" cm="1">
        <f t="array" aca="1" ref="D1930" ca="1">INDIRECT(_xlfn.CONCAT("'3. Evaluator Information'!D",$B1930))</f>
        <v>0</v>
      </c>
      <c r="E1930" s="9" cm="1">
        <f t="array" aca="1" ref="E1930" ca="1">INDIRECT(_xlfn.CONCAT("'3. Evaluator Information'!E",$B1930))</f>
        <v>0</v>
      </c>
      <c r="F1930" s="9" cm="1">
        <f t="array" aca="1" ref="F1930" ca="1">INDIRECT(_xlfn.CONCAT("'3. Evaluator Information'!F",$B1930))</f>
        <v>0</v>
      </c>
      <c r="G1930" s="9" cm="1">
        <f t="array" aca="1" ref="G1930" ca="1">IFERROR(VLOOKUP(INDIRECT(_xlfn.CONCAT("'3. Evaluator Information'!G",$B1930)),languages_lookup,2,FALSE),INT(0))</f>
        <v>0</v>
      </c>
      <c r="H1930" s="9">
        <v>97</v>
      </c>
    </row>
    <row r="1931" spans="1:8" x14ac:dyDescent="0.25">
      <c r="A1931" s="9">
        <v>288</v>
      </c>
      <c r="B1931" s="9">
        <v>2231</v>
      </c>
      <c r="C1931" s="9" cm="1">
        <f t="array" aca="1" ref="C1931" ca="1">INDIRECT(_xlfn.CONCAT("'3. Evaluator Information'!C",$B1931))</f>
        <v>0</v>
      </c>
      <c r="D1931" s="9" cm="1">
        <f t="array" aca="1" ref="D1931" ca="1">INDIRECT(_xlfn.CONCAT("'3. Evaluator Information'!D",$B1931))</f>
        <v>0</v>
      </c>
      <c r="E1931" s="9" cm="1">
        <f t="array" aca="1" ref="E1931" ca="1">INDIRECT(_xlfn.CONCAT("'3. Evaluator Information'!E",$B1931))</f>
        <v>0</v>
      </c>
      <c r="F1931" s="9" cm="1">
        <f t="array" aca="1" ref="F1931" ca="1">INDIRECT(_xlfn.CONCAT("'3. Evaluator Information'!F",$B1931))</f>
        <v>0</v>
      </c>
      <c r="G1931" s="9" cm="1">
        <f t="array" aca="1" ref="G1931" ca="1">IFERROR(VLOOKUP(INDIRECT(_xlfn.CONCAT("'3. Evaluator Information'!G",$B1931)),languages_lookup,2,FALSE),INT(0))</f>
        <v>0</v>
      </c>
      <c r="H1931" s="9">
        <v>97</v>
      </c>
    </row>
    <row r="1932" spans="1:8" x14ac:dyDescent="0.25">
      <c r="A1932" s="9">
        <v>288</v>
      </c>
      <c r="B1932" s="9">
        <v>2232</v>
      </c>
      <c r="C1932" s="9" cm="1">
        <f t="array" aca="1" ref="C1932" ca="1">INDIRECT(_xlfn.CONCAT("'3. Evaluator Information'!C",$B1932))</f>
        <v>0</v>
      </c>
      <c r="D1932" s="9" cm="1">
        <f t="array" aca="1" ref="D1932" ca="1">INDIRECT(_xlfn.CONCAT("'3. Evaluator Information'!D",$B1932))</f>
        <v>0</v>
      </c>
      <c r="E1932" s="9" cm="1">
        <f t="array" aca="1" ref="E1932" ca="1">INDIRECT(_xlfn.CONCAT("'3. Evaluator Information'!E",$B1932))</f>
        <v>0</v>
      </c>
      <c r="F1932" s="9" cm="1">
        <f t="array" aca="1" ref="F1932" ca="1">INDIRECT(_xlfn.CONCAT("'3. Evaluator Information'!F",$B1932))</f>
        <v>0</v>
      </c>
      <c r="G1932" s="9" cm="1">
        <f t="array" aca="1" ref="G1932" ca="1">IFERROR(VLOOKUP(INDIRECT(_xlfn.CONCAT("'3. Evaluator Information'!G",$B1932)),languages_lookup,2,FALSE),INT(0))</f>
        <v>0</v>
      </c>
      <c r="H1932" s="9">
        <v>97</v>
      </c>
    </row>
    <row r="1933" spans="1:8" x14ac:dyDescent="0.25">
      <c r="A1933" s="9">
        <v>288</v>
      </c>
      <c r="B1933" s="9">
        <v>2233</v>
      </c>
      <c r="C1933" s="9" cm="1">
        <f t="array" aca="1" ref="C1933" ca="1">INDIRECT(_xlfn.CONCAT("'3. Evaluator Information'!C",$B1933))</f>
        <v>0</v>
      </c>
      <c r="D1933" s="9" cm="1">
        <f t="array" aca="1" ref="D1933" ca="1">INDIRECT(_xlfn.CONCAT("'3. Evaluator Information'!D",$B1933))</f>
        <v>0</v>
      </c>
      <c r="E1933" s="9" cm="1">
        <f t="array" aca="1" ref="E1933" ca="1">INDIRECT(_xlfn.CONCAT("'3. Evaluator Information'!E",$B1933))</f>
        <v>0</v>
      </c>
      <c r="F1933" s="9" cm="1">
        <f t="array" aca="1" ref="F1933" ca="1">INDIRECT(_xlfn.CONCAT("'3. Evaluator Information'!F",$B1933))</f>
        <v>0</v>
      </c>
      <c r="G1933" s="9" cm="1">
        <f t="array" aca="1" ref="G1933" ca="1">IFERROR(VLOOKUP(INDIRECT(_xlfn.CONCAT("'3. Evaluator Information'!G",$B1933)),languages_lookup,2,FALSE),INT(0))</f>
        <v>0</v>
      </c>
      <c r="H1933" s="9">
        <v>97</v>
      </c>
    </row>
    <row r="1934" spans="1:8" x14ac:dyDescent="0.25">
      <c r="A1934" s="9">
        <v>288</v>
      </c>
      <c r="B1934" s="9">
        <v>2234</v>
      </c>
      <c r="C1934" s="9" cm="1">
        <f t="array" aca="1" ref="C1934" ca="1">INDIRECT(_xlfn.CONCAT("'3. Evaluator Information'!C",$B1934))</f>
        <v>0</v>
      </c>
      <c r="D1934" s="9" cm="1">
        <f t="array" aca="1" ref="D1934" ca="1">INDIRECT(_xlfn.CONCAT("'3. Evaluator Information'!D",$B1934))</f>
        <v>0</v>
      </c>
      <c r="E1934" s="9" cm="1">
        <f t="array" aca="1" ref="E1934" ca="1">INDIRECT(_xlfn.CONCAT("'3. Evaluator Information'!E",$B1934))</f>
        <v>0</v>
      </c>
      <c r="F1934" s="9" cm="1">
        <f t="array" aca="1" ref="F1934" ca="1">INDIRECT(_xlfn.CONCAT("'3. Evaluator Information'!F",$B1934))</f>
        <v>0</v>
      </c>
      <c r="G1934" s="9" cm="1">
        <f t="array" aca="1" ref="G1934" ca="1">IFERROR(VLOOKUP(INDIRECT(_xlfn.CONCAT("'3. Evaluator Information'!G",$B1934)),languages_lookup,2,FALSE),INT(0))</f>
        <v>0</v>
      </c>
      <c r="H1934" s="9">
        <v>97</v>
      </c>
    </row>
    <row r="1935" spans="1:8" x14ac:dyDescent="0.25">
      <c r="A1935" s="9">
        <v>288</v>
      </c>
      <c r="B1935" s="9">
        <v>2235</v>
      </c>
      <c r="C1935" s="9" cm="1">
        <f t="array" aca="1" ref="C1935" ca="1">INDIRECT(_xlfn.CONCAT("'3. Evaluator Information'!C",$B1935))</f>
        <v>0</v>
      </c>
      <c r="D1935" s="9" cm="1">
        <f t="array" aca="1" ref="D1935" ca="1">INDIRECT(_xlfn.CONCAT("'3. Evaluator Information'!D",$B1935))</f>
        <v>0</v>
      </c>
      <c r="E1935" s="9" cm="1">
        <f t="array" aca="1" ref="E1935" ca="1">INDIRECT(_xlfn.CONCAT("'3. Evaluator Information'!E",$B1935))</f>
        <v>0</v>
      </c>
      <c r="F1935" s="9" cm="1">
        <f t="array" aca="1" ref="F1935" ca="1">INDIRECT(_xlfn.CONCAT("'3. Evaluator Information'!F",$B1935))</f>
        <v>0</v>
      </c>
      <c r="G1935" s="9" cm="1">
        <f t="array" aca="1" ref="G1935" ca="1">IFERROR(VLOOKUP(INDIRECT(_xlfn.CONCAT("'3. Evaluator Information'!G",$B1935)),languages_lookup,2,FALSE),INT(0))</f>
        <v>0</v>
      </c>
      <c r="H1935" s="9">
        <v>97</v>
      </c>
    </row>
    <row r="1936" spans="1:8" x14ac:dyDescent="0.25">
      <c r="A1936" s="9">
        <v>288</v>
      </c>
      <c r="B1936" s="9">
        <v>2236</v>
      </c>
      <c r="C1936" s="9" cm="1">
        <f t="array" aca="1" ref="C1936" ca="1">INDIRECT(_xlfn.CONCAT("'3. Evaluator Information'!C",$B1936))</f>
        <v>0</v>
      </c>
      <c r="D1936" s="9" cm="1">
        <f t="array" aca="1" ref="D1936" ca="1">INDIRECT(_xlfn.CONCAT("'3. Evaluator Information'!D",$B1936))</f>
        <v>0</v>
      </c>
      <c r="E1936" s="9" cm="1">
        <f t="array" aca="1" ref="E1936" ca="1">INDIRECT(_xlfn.CONCAT("'3. Evaluator Information'!E",$B1936))</f>
        <v>0</v>
      </c>
      <c r="F1936" s="9" cm="1">
        <f t="array" aca="1" ref="F1936" ca="1">INDIRECT(_xlfn.CONCAT("'3. Evaluator Information'!F",$B1936))</f>
        <v>0</v>
      </c>
      <c r="G1936" s="9" cm="1">
        <f t="array" aca="1" ref="G1936" ca="1">IFERROR(VLOOKUP(INDIRECT(_xlfn.CONCAT("'3. Evaluator Information'!G",$B1936)),languages_lookup,2,FALSE),INT(0))</f>
        <v>0</v>
      </c>
      <c r="H1936" s="9">
        <v>97</v>
      </c>
    </row>
    <row r="1937" spans="1:8" x14ac:dyDescent="0.25">
      <c r="A1937" s="9">
        <v>288</v>
      </c>
      <c r="B1937" s="9">
        <v>2237</v>
      </c>
      <c r="C1937" s="9" cm="1">
        <f t="array" aca="1" ref="C1937" ca="1">INDIRECT(_xlfn.CONCAT("'3. Evaluator Information'!C",$B1937))</f>
        <v>0</v>
      </c>
      <c r="D1937" s="9" cm="1">
        <f t="array" aca="1" ref="D1937" ca="1">INDIRECT(_xlfn.CONCAT("'3. Evaluator Information'!D",$B1937))</f>
        <v>0</v>
      </c>
      <c r="E1937" s="9" cm="1">
        <f t="array" aca="1" ref="E1937" ca="1">INDIRECT(_xlfn.CONCAT("'3. Evaluator Information'!E",$B1937))</f>
        <v>0</v>
      </c>
      <c r="F1937" s="9" cm="1">
        <f t="array" aca="1" ref="F1937" ca="1">INDIRECT(_xlfn.CONCAT("'3. Evaluator Information'!F",$B1937))</f>
        <v>0</v>
      </c>
      <c r="G1937" s="9" cm="1">
        <f t="array" aca="1" ref="G1937" ca="1">IFERROR(VLOOKUP(INDIRECT(_xlfn.CONCAT("'3. Evaluator Information'!G",$B1937)),languages_lookup,2,FALSE),INT(0))</f>
        <v>0</v>
      </c>
      <c r="H1937" s="9">
        <v>97</v>
      </c>
    </row>
    <row r="1938" spans="1:8" x14ac:dyDescent="0.25">
      <c r="A1938" s="9">
        <v>288</v>
      </c>
      <c r="B1938" s="9">
        <v>2238</v>
      </c>
      <c r="C1938" s="9" cm="1">
        <f t="array" aca="1" ref="C1938" ca="1">INDIRECT(_xlfn.CONCAT("'3. Evaluator Information'!C",$B1938))</f>
        <v>0</v>
      </c>
      <c r="D1938" s="9" cm="1">
        <f t="array" aca="1" ref="D1938" ca="1">INDIRECT(_xlfn.CONCAT("'3. Evaluator Information'!D",$B1938))</f>
        <v>0</v>
      </c>
      <c r="E1938" s="9" cm="1">
        <f t="array" aca="1" ref="E1938" ca="1">INDIRECT(_xlfn.CONCAT("'3. Evaluator Information'!E",$B1938))</f>
        <v>0</v>
      </c>
      <c r="F1938" s="9" cm="1">
        <f t="array" aca="1" ref="F1938" ca="1">INDIRECT(_xlfn.CONCAT("'3. Evaluator Information'!F",$B1938))</f>
        <v>0</v>
      </c>
      <c r="G1938" s="9" cm="1">
        <f t="array" aca="1" ref="G1938" ca="1">IFERROR(VLOOKUP(INDIRECT(_xlfn.CONCAT("'3. Evaluator Information'!G",$B1938)),languages_lookup,2,FALSE),INT(0))</f>
        <v>0</v>
      </c>
      <c r="H1938" s="9">
        <v>97</v>
      </c>
    </row>
    <row r="1939" spans="1:8" x14ac:dyDescent="0.25">
      <c r="A1939" s="9">
        <v>288</v>
      </c>
      <c r="B1939" s="9">
        <v>2239</v>
      </c>
      <c r="C1939" s="9" cm="1">
        <f t="array" aca="1" ref="C1939" ca="1">INDIRECT(_xlfn.CONCAT("'3. Evaluator Information'!C",$B1939))</f>
        <v>0</v>
      </c>
      <c r="D1939" s="9" cm="1">
        <f t="array" aca="1" ref="D1939" ca="1">INDIRECT(_xlfn.CONCAT("'3. Evaluator Information'!D",$B1939))</f>
        <v>0</v>
      </c>
      <c r="E1939" s="9" cm="1">
        <f t="array" aca="1" ref="E1939" ca="1">INDIRECT(_xlfn.CONCAT("'3. Evaluator Information'!E",$B1939))</f>
        <v>0</v>
      </c>
      <c r="F1939" s="9" cm="1">
        <f t="array" aca="1" ref="F1939" ca="1">INDIRECT(_xlfn.CONCAT("'3. Evaluator Information'!F",$B1939))</f>
        <v>0</v>
      </c>
      <c r="G1939" s="9" cm="1">
        <f t="array" aca="1" ref="G1939" ca="1">IFERROR(VLOOKUP(INDIRECT(_xlfn.CONCAT("'3. Evaluator Information'!G",$B1939)),languages_lookup,2,FALSE),INT(0))</f>
        <v>0</v>
      </c>
      <c r="H1939" s="9">
        <v>97</v>
      </c>
    </row>
    <row r="1940" spans="1:8" x14ac:dyDescent="0.25">
      <c r="A1940" s="9">
        <v>288</v>
      </c>
      <c r="B1940" s="9">
        <v>2240</v>
      </c>
      <c r="C1940" s="9" cm="1">
        <f t="array" aca="1" ref="C1940" ca="1">INDIRECT(_xlfn.CONCAT("'3. Evaluator Information'!C",$B1940))</f>
        <v>0</v>
      </c>
      <c r="D1940" s="9" cm="1">
        <f t="array" aca="1" ref="D1940" ca="1">INDIRECT(_xlfn.CONCAT("'3. Evaluator Information'!D",$B1940))</f>
        <v>0</v>
      </c>
      <c r="E1940" s="9" cm="1">
        <f t="array" aca="1" ref="E1940" ca="1">INDIRECT(_xlfn.CONCAT("'3. Evaluator Information'!E",$B1940))</f>
        <v>0</v>
      </c>
      <c r="F1940" s="9" cm="1">
        <f t="array" aca="1" ref="F1940" ca="1">INDIRECT(_xlfn.CONCAT("'3. Evaluator Information'!F",$B1940))</f>
        <v>0</v>
      </c>
      <c r="G1940" s="9" cm="1">
        <f t="array" aca="1" ref="G1940" ca="1">IFERROR(VLOOKUP(INDIRECT(_xlfn.CONCAT("'3. Evaluator Information'!G",$B1940)),languages_lookup,2,FALSE),INT(0))</f>
        <v>0</v>
      </c>
      <c r="H1940" s="9">
        <v>97</v>
      </c>
    </row>
    <row r="1941" spans="1:8" x14ac:dyDescent="0.25">
      <c r="A1941" s="9">
        <v>288</v>
      </c>
      <c r="B1941" s="9">
        <v>2241</v>
      </c>
      <c r="C1941" s="9" cm="1">
        <f t="array" aca="1" ref="C1941" ca="1">INDIRECT(_xlfn.CONCAT("'3. Evaluator Information'!C",$B1941))</f>
        <v>0</v>
      </c>
      <c r="D1941" s="9" cm="1">
        <f t="array" aca="1" ref="D1941" ca="1">INDIRECT(_xlfn.CONCAT("'3. Evaluator Information'!D",$B1941))</f>
        <v>0</v>
      </c>
      <c r="E1941" s="9" cm="1">
        <f t="array" aca="1" ref="E1941" ca="1">INDIRECT(_xlfn.CONCAT("'3. Evaluator Information'!E",$B1941))</f>
        <v>0</v>
      </c>
      <c r="F1941" s="9" cm="1">
        <f t="array" aca="1" ref="F1941" ca="1">INDIRECT(_xlfn.CONCAT("'3. Evaluator Information'!F",$B1941))</f>
        <v>0</v>
      </c>
      <c r="G1941" s="9" cm="1">
        <f t="array" aca="1" ref="G1941" ca="1">IFERROR(VLOOKUP(INDIRECT(_xlfn.CONCAT("'3. Evaluator Information'!G",$B1941)),languages_lookup,2,FALSE),INT(0))</f>
        <v>0</v>
      </c>
      <c r="H1941" s="9">
        <v>97</v>
      </c>
    </row>
    <row r="1942" spans="1:8" x14ac:dyDescent="0.25">
      <c r="A1942" s="9">
        <v>291</v>
      </c>
      <c r="B1942" s="9">
        <v>2245</v>
      </c>
      <c r="C1942" s="9" cm="1">
        <f t="array" aca="1" ref="C1942" ca="1">INDIRECT(_xlfn.CONCAT("'3. Evaluator Information'!C",$B1942))</f>
        <v>0</v>
      </c>
      <c r="D1942" s="9" cm="1">
        <f t="array" aca="1" ref="D1942" ca="1">INDIRECT(_xlfn.CONCAT("'3. Evaluator Information'!D",$B1942))</f>
        <v>0</v>
      </c>
      <c r="E1942" s="9" cm="1">
        <f t="array" aca="1" ref="E1942" ca="1">INDIRECT(_xlfn.CONCAT("'3. Evaluator Information'!E",$B1942))</f>
        <v>0</v>
      </c>
      <c r="F1942" s="9" cm="1">
        <f t="array" aca="1" ref="F1942" ca="1">INDIRECT(_xlfn.CONCAT("'3. Evaluator Information'!F",$B1942))</f>
        <v>0</v>
      </c>
      <c r="G1942" s="9" cm="1">
        <f t="array" aca="1" ref="G1942" ca="1">IFERROR(VLOOKUP(INDIRECT(_xlfn.CONCAT("'3. Evaluator Information'!G",$B1942)),languages_lookup,2,FALSE),INT(0))</f>
        <v>0</v>
      </c>
      <c r="H1942" s="9">
        <v>98</v>
      </c>
    </row>
    <row r="1943" spans="1:8" x14ac:dyDescent="0.25">
      <c r="A1943" s="9">
        <v>291</v>
      </c>
      <c r="B1943" s="9">
        <v>2246</v>
      </c>
      <c r="C1943" s="9" cm="1">
        <f t="array" aca="1" ref="C1943" ca="1">INDIRECT(_xlfn.CONCAT("'3. Evaluator Information'!C",$B1943))</f>
        <v>0</v>
      </c>
      <c r="D1943" s="9" cm="1">
        <f t="array" aca="1" ref="D1943" ca="1">INDIRECT(_xlfn.CONCAT("'3. Evaluator Information'!D",$B1943))</f>
        <v>0</v>
      </c>
      <c r="E1943" s="9" cm="1">
        <f t="array" aca="1" ref="E1943" ca="1">INDIRECT(_xlfn.CONCAT("'3. Evaluator Information'!E",$B1943))</f>
        <v>0</v>
      </c>
      <c r="F1943" s="9" cm="1">
        <f t="array" aca="1" ref="F1943" ca="1">INDIRECT(_xlfn.CONCAT("'3. Evaluator Information'!F",$B1943))</f>
        <v>0</v>
      </c>
      <c r="G1943" s="9" cm="1">
        <f t="array" aca="1" ref="G1943" ca="1">IFERROR(VLOOKUP(INDIRECT(_xlfn.CONCAT("'3. Evaluator Information'!G",$B1943)),languages_lookup,2,FALSE),INT(0))</f>
        <v>0</v>
      </c>
      <c r="H1943" s="9">
        <v>98</v>
      </c>
    </row>
    <row r="1944" spans="1:8" x14ac:dyDescent="0.25">
      <c r="A1944" s="9">
        <v>291</v>
      </c>
      <c r="B1944" s="9">
        <v>2247</v>
      </c>
      <c r="C1944" s="9" cm="1">
        <f t="array" aca="1" ref="C1944" ca="1">INDIRECT(_xlfn.CONCAT("'3. Evaluator Information'!C",$B1944))</f>
        <v>0</v>
      </c>
      <c r="D1944" s="9" cm="1">
        <f t="array" aca="1" ref="D1944" ca="1">INDIRECT(_xlfn.CONCAT("'3. Evaluator Information'!D",$B1944))</f>
        <v>0</v>
      </c>
      <c r="E1944" s="9" cm="1">
        <f t="array" aca="1" ref="E1944" ca="1">INDIRECT(_xlfn.CONCAT("'3. Evaluator Information'!E",$B1944))</f>
        <v>0</v>
      </c>
      <c r="F1944" s="9" cm="1">
        <f t="array" aca="1" ref="F1944" ca="1">INDIRECT(_xlfn.CONCAT("'3. Evaluator Information'!F",$B1944))</f>
        <v>0</v>
      </c>
      <c r="G1944" s="9" cm="1">
        <f t="array" aca="1" ref="G1944" ca="1">IFERROR(VLOOKUP(INDIRECT(_xlfn.CONCAT("'3. Evaluator Information'!G",$B1944)),languages_lookup,2,FALSE),INT(0))</f>
        <v>0</v>
      </c>
      <c r="H1944" s="9">
        <v>98</v>
      </c>
    </row>
    <row r="1945" spans="1:8" x14ac:dyDescent="0.25">
      <c r="A1945" s="9">
        <v>291</v>
      </c>
      <c r="B1945" s="9">
        <v>2248</v>
      </c>
      <c r="C1945" s="9" cm="1">
        <f t="array" aca="1" ref="C1945" ca="1">INDIRECT(_xlfn.CONCAT("'3. Evaluator Information'!C",$B1945))</f>
        <v>0</v>
      </c>
      <c r="D1945" s="9" cm="1">
        <f t="array" aca="1" ref="D1945" ca="1">INDIRECT(_xlfn.CONCAT("'3. Evaluator Information'!D",$B1945))</f>
        <v>0</v>
      </c>
      <c r="E1945" s="9" cm="1">
        <f t="array" aca="1" ref="E1945" ca="1">INDIRECT(_xlfn.CONCAT("'3. Evaluator Information'!E",$B1945))</f>
        <v>0</v>
      </c>
      <c r="F1945" s="9" cm="1">
        <f t="array" aca="1" ref="F1945" ca="1">INDIRECT(_xlfn.CONCAT("'3. Evaluator Information'!F",$B1945))</f>
        <v>0</v>
      </c>
      <c r="G1945" s="9" cm="1">
        <f t="array" aca="1" ref="G1945" ca="1">IFERROR(VLOOKUP(INDIRECT(_xlfn.CONCAT("'3. Evaluator Information'!G",$B1945)),languages_lookup,2,FALSE),INT(0))</f>
        <v>0</v>
      </c>
      <c r="H1945" s="9">
        <v>98</v>
      </c>
    </row>
    <row r="1946" spans="1:8" x14ac:dyDescent="0.25">
      <c r="A1946" s="9">
        <v>291</v>
      </c>
      <c r="B1946" s="9">
        <v>2249</v>
      </c>
      <c r="C1946" s="9" cm="1">
        <f t="array" aca="1" ref="C1946" ca="1">INDIRECT(_xlfn.CONCAT("'3. Evaluator Information'!C",$B1946))</f>
        <v>0</v>
      </c>
      <c r="D1946" s="9" cm="1">
        <f t="array" aca="1" ref="D1946" ca="1">INDIRECT(_xlfn.CONCAT("'3. Evaluator Information'!D",$B1946))</f>
        <v>0</v>
      </c>
      <c r="E1946" s="9" cm="1">
        <f t="array" aca="1" ref="E1946" ca="1">INDIRECT(_xlfn.CONCAT("'3. Evaluator Information'!E",$B1946))</f>
        <v>0</v>
      </c>
      <c r="F1946" s="9" cm="1">
        <f t="array" aca="1" ref="F1946" ca="1">INDIRECT(_xlfn.CONCAT("'3. Evaluator Information'!F",$B1946))</f>
        <v>0</v>
      </c>
      <c r="G1946" s="9" cm="1">
        <f t="array" aca="1" ref="G1946" ca="1">IFERROR(VLOOKUP(INDIRECT(_xlfn.CONCAT("'3. Evaluator Information'!G",$B1946)),languages_lookup,2,FALSE),INT(0))</f>
        <v>0</v>
      </c>
      <c r="H1946" s="9">
        <v>98</v>
      </c>
    </row>
    <row r="1947" spans="1:8" x14ac:dyDescent="0.25">
      <c r="A1947" s="9">
        <v>291</v>
      </c>
      <c r="B1947" s="9">
        <v>2250</v>
      </c>
      <c r="C1947" s="9" cm="1">
        <f t="array" aca="1" ref="C1947" ca="1">INDIRECT(_xlfn.CONCAT("'3. Evaluator Information'!C",$B1947))</f>
        <v>0</v>
      </c>
      <c r="D1947" s="9" cm="1">
        <f t="array" aca="1" ref="D1947" ca="1">INDIRECT(_xlfn.CONCAT("'3. Evaluator Information'!D",$B1947))</f>
        <v>0</v>
      </c>
      <c r="E1947" s="9" cm="1">
        <f t="array" aca="1" ref="E1947" ca="1">INDIRECT(_xlfn.CONCAT("'3. Evaluator Information'!E",$B1947))</f>
        <v>0</v>
      </c>
      <c r="F1947" s="9" cm="1">
        <f t="array" aca="1" ref="F1947" ca="1">INDIRECT(_xlfn.CONCAT("'3. Evaluator Information'!F",$B1947))</f>
        <v>0</v>
      </c>
      <c r="G1947" s="9" cm="1">
        <f t="array" aca="1" ref="G1947" ca="1">IFERROR(VLOOKUP(INDIRECT(_xlfn.CONCAT("'3. Evaluator Information'!G",$B1947)),languages_lookup,2,FALSE),INT(0))</f>
        <v>0</v>
      </c>
      <c r="H1947" s="9">
        <v>98</v>
      </c>
    </row>
    <row r="1948" spans="1:8" x14ac:dyDescent="0.25">
      <c r="A1948" s="9">
        <v>291</v>
      </c>
      <c r="B1948" s="9">
        <v>2251</v>
      </c>
      <c r="C1948" s="9" cm="1">
        <f t="array" aca="1" ref="C1948" ca="1">INDIRECT(_xlfn.CONCAT("'3. Evaluator Information'!C",$B1948))</f>
        <v>0</v>
      </c>
      <c r="D1948" s="9" cm="1">
        <f t="array" aca="1" ref="D1948" ca="1">INDIRECT(_xlfn.CONCAT("'3. Evaluator Information'!D",$B1948))</f>
        <v>0</v>
      </c>
      <c r="E1948" s="9" cm="1">
        <f t="array" aca="1" ref="E1948" ca="1">INDIRECT(_xlfn.CONCAT("'3. Evaluator Information'!E",$B1948))</f>
        <v>0</v>
      </c>
      <c r="F1948" s="9" cm="1">
        <f t="array" aca="1" ref="F1948" ca="1">INDIRECT(_xlfn.CONCAT("'3. Evaluator Information'!F",$B1948))</f>
        <v>0</v>
      </c>
      <c r="G1948" s="9" cm="1">
        <f t="array" aca="1" ref="G1948" ca="1">IFERROR(VLOOKUP(INDIRECT(_xlfn.CONCAT("'3. Evaluator Information'!G",$B1948)),languages_lookup,2,FALSE),INT(0))</f>
        <v>0</v>
      </c>
      <c r="H1948" s="9">
        <v>98</v>
      </c>
    </row>
    <row r="1949" spans="1:8" x14ac:dyDescent="0.25">
      <c r="A1949" s="9">
        <v>291</v>
      </c>
      <c r="B1949" s="9">
        <v>2252</v>
      </c>
      <c r="C1949" s="9" cm="1">
        <f t="array" aca="1" ref="C1949" ca="1">INDIRECT(_xlfn.CONCAT("'3. Evaluator Information'!C",$B1949))</f>
        <v>0</v>
      </c>
      <c r="D1949" s="9" cm="1">
        <f t="array" aca="1" ref="D1949" ca="1">INDIRECT(_xlfn.CONCAT("'3. Evaluator Information'!D",$B1949))</f>
        <v>0</v>
      </c>
      <c r="E1949" s="9" cm="1">
        <f t="array" aca="1" ref="E1949" ca="1">INDIRECT(_xlfn.CONCAT("'3. Evaluator Information'!E",$B1949))</f>
        <v>0</v>
      </c>
      <c r="F1949" s="9" cm="1">
        <f t="array" aca="1" ref="F1949" ca="1">INDIRECT(_xlfn.CONCAT("'3. Evaluator Information'!F",$B1949))</f>
        <v>0</v>
      </c>
      <c r="G1949" s="9" cm="1">
        <f t="array" aca="1" ref="G1949" ca="1">IFERROR(VLOOKUP(INDIRECT(_xlfn.CONCAT("'3. Evaluator Information'!G",$B1949)),languages_lookup,2,FALSE),INT(0))</f>
        <v>0</v>
      </c>
      <c r="H1949" s="9">
        <v>98</v>
      </c>
    </row>
    <row r="1950" spans="1:8" x14ac:dyDescent="0.25">
      <c r="A1950" s="9">
        <v>291</v>
      </c>
      <c r="B1950" s="9">
        <v>2253</v>
      </c>
      <c r="C1950" s="9" cm="1">
        <f t="array" aca="1" ref="C1950" ca="1">INDIRECT(_xlfn.CONCAT("'3. Evaluator Information'!C",$B1950))</f>
        <v>0</v>
      </c>
      <c r="D1950" s="9" cm="1">
        <f t="array" aca="1" ref="D1950" ca="1">INDIRECT(_xlfn.CONCAT("'3. Evaluator Information'!D",$B1950))</f>
        <v>0</v>
      </c>
      <c r="E1950" s="9" cm="1">
        <f t="array" aca="1" ref="E1950" ca="1">INDIRECT(_xlfn.CONCAT("'3. Evaluator Information'!E",$B1950))</f>
        <v>0</v>
      </c>
      <c r="F1950" s="9" cm="1">
        <f t="array" aca="1" ref="F1950" ca="1">INDIRECT(_xlfn.CONCAT("'3. Evaluator Information'!F",$B1950))</f>
        <v>0</v>
      </c>
      <c r="G1950" s="9" cm="1">
        <f t="array" aca="1" ref="G1950" ca="1">IFERROR(VLOOKUP(INDIRECT(_xlfn.CONCAT("'3. Evaluator Information'!G",$B1950)),languages_lookup,2,FALSE),INT(0))</f>
        <v>0</v>
      </c>
      <c r="H1950" s="9">
        <v>98</v>
      </c>
    </row>
    <row r="1951" spans="1:8" x14ac:dyDescent="0.25">
      <c r="A1951" s="9">
        <v>291</v>
      </c>
      <c r="B1951" s="9">
        <v>2254</v>
      </c>
      <c r="C1951" s="9" cm="1">
        <f t="array" aca="1" ref="C1951" ca="1">INDIRECT(_xlfn.CONCAT("'3. Evaluator Information'!C",$B1951))</f>
        <v>0</v>
      </c>
      <c r="D1951" s="9" cm="1">
        <f t="array" aca="1" ref="D1951" ca="1">INDIRECT(_xlfn.CONCAT("'3. Evaluator Information'!D",$B1951))</f>
        <v>0</v>
      </c>
      <c r="E1951" s="9" cm="1">
        <f t="array" aca="1" ref="E1951" ca="1">INDIRECT(_xlfn.CONCAT("'3. Evaluator Information'!E",$B1951))</f>
        <v>0</v>
      </c>
      <c r="F1951" s="9" cm="1">
        <f t="array" aca="1" ref="F1951" ca="1">INDIRECT(_xlfn.CONCAT("'3. Evaluator Information'!F",$B1951))</f>
        <v>0</v>
      </c>
      <c r="G1951" s="9" cm="1">
        <f t="array" aca="1" ref="G1951" ca="1">IFERROR(VLOOKUP(INDIRECT(_xlfn.CONCAT("'3. Evaluator Information'!G",$B1951)),languages_lookup,2,FALSE),INT(0))</f>
        <v>0</v>
      </c>
      <c r="H1951" s="9">
        <v>98</v>
      </c>
    </row>
    <row r="1952" spans="1:8" x14ac:dyDescent="0.25">
      <c r="A1952" s="9">
        <v>291</v>
      </c>
      <c r="B1952" s="9">
        <v>2255</v>
      </c>
      <c r="C1952" s="9" cm="1">
        <f t="array" aca="1" ref="C1952" ca="1">INDIRECT(_xlfn.CONCAT("'3. Evaluator Information'!C",$B1952))</f>
        <v>0</v>
      </c>
      <c r="D1952" s="9" cm="1">
        <f t="array" aca="1" ref="D1952" ca="1">INDIRECT(_xlfn.CONCAT("'3. Evaluator Information'!D",$B1952))</f>
        <v>0</v>
      </c>
      <c r="E1952" s="9" cm="1">
        <f t="array" aca="1" ref="E1952" ca="1">INDIRECT(_xlfn.CONCAT("'3. Evaluator Information'!E",$B1952))</f>
        <v>0</v>
      </c>
      <c r="F1952" s="9" cm="1">
        <f t="array" aca="1" ref="F1952" ca="1">INDIRECT(_xlfn.CONCAT("'3. Evaluator Information'!F",$B1952))</f>
        <v>0</v>
      </c>
      <c r="G1952" s="9" cm="1">
        <f t="array" aca="1" ref="G1952" ca="1">IFERROR(VLOOKUP(INDIRECT(_xlfn.CONCAT("'3. Evaluator Information'!G",$B1952)),languages_lookup,2,FALSE),INT(0))</f>
        <v>0</v>
      </c>
      <c r="H1952" s="9">
        <v>98</v>
      </c>
    </row>
    <row r="1953" spans="1:8" x14ac:dyDescent="0.25">
      <c r="A1953" s="9">
        <v>291</v>
      </c>
      <c r="B1953" s="9">
        <v>2256</v>
      </c>
      <c r="C1953" s="9" cm="1">
        <f t="array" aca="1" ref="C1953" ca="1">INDIRECT(_xlfn.CONCAT("'3. Evaluator Information'!C",$B1953))</f>
        <v>0</v>
      </c>
      <c r="D1953" s="9" cm="1">
        <f t="array" aca="1" ref="D1953" ca="1">INDIRECT(_xlfn.CONCAT("'3. Evaluator Information'!D",$B1953))</f>
        <v>0</v>
      </c>
      <c r="E1953" s="9" cm="1">
        <f t="array" aca="1" ref="E1953" ca="1">INDIRECT(_xlfn.CONCAT("'3. Evaluator Information'!E",$B1953))</f>
        <v>0</v>
      </c>
      <c r="F1953" s="9" cm="1">
        <f t="array" aca="1" ref="F1953" ca="1">INDIRECT(_xlfn.CONCAT("'3. Evaluator Information'!F",$B1953))</f>
        <v>0</v>
      </c>
      <c r="G1953" s="9" cm="1">
        <f t="array" aca="1" ref="G1953" ca="1">IFERROR(VLOOKUP(INDIRECT(_xlfn.CONCAT("'3. Evaluator Information'!G",$B1953)),languages_lookup,2,FALSE),INT(0))</f>
        <v>0</v>
      </c>
      <c r="H1953" s="9">
        <v>98</v>
      </c>
    </row>
    <row r="1954" spans="1:8" x14ac:dyDescent="0.25">
      <c r="A1954" s="9">
        <v>291</v>
      </c>
      <c r="B1954" s="9">
        <v>2257</v>
      </c>
      <c r="C1954" s="9" cm="1">
        <f t="array" aca="1" ref="C1954" ca="1">INDIRECT(_xlfn.CONCAT("'3. Evaluator Information'!C",$B1954))</f>
        <v>0</v>
      </c>
      <c r="D1954" s="9" cm="1">
        <f t="array" aca="1" ref="D1954" ca="1">INDIRECT(_xlfn.CONCAT("'3. Evaluator Information'!D",$B1954))</f>
        <v>0</v>
      </c>
      <c r="E1954" s="9" cm="1">
        <f t="array" aca="1" ref="E1954" ca="1">INDIRECT(_xlfn.CONCAT("'3. Evaluator Information'!E",$B1954))</f>
        <v>0</v>
      </c>
      <c r="F1954" s="9" cm="1">
        <f t="array" aca="1" ref="F1954" ca="1">INDIRECT(_xlfn.CONCAT("'3. Evaluator Information'!F",$B1954))</f>
        <v>0</v>
      </c>
      <c r="G1954" s="9" cm="1">
        <f t="array" aca="1" ref="G1954" ca="1">IFERROR(VLOOKUP(INDIRECT(_xlfn.CONCAT("'3. Evaluator Information'!G",$B1954)),languages_lookup,2,FALSE),INT(0))</f>
        <v>0</v>
      </c>
      <c r="H1954" s="9">
        <v>98</v>
      </c>
    </row>
    <row r="1955" spans="1:8" x14ac:dyDescent="0.25">
      <c r="A1955" s="9">
        <v>291</v>
      </c>
      <c r="B1955" s="9">
        <v>2258</v>
      </c>
      <c r="C1955" s="9" cm="1">
        <f t="array" aca="1" ref="C1955" ca="1">INDIRECT(_xlfn.CONCAT("'3. Evaluator Information'!C",$B1955))</f>
        <v>0</v>
      </c>
      <c r="D1955" s="9" cm="1">
        <f t="array" aca="1" ref="D1955" ca="1">INDIRECT(_xlfn.CONCAT("'3. Evaluator Information'!D",$B1955))</f>
        <v>0</v>
      </c>
      <c r="E1955" s="9" cm="1">
        <f t="array" aca="1" ref="E1955" ca="1">INDIRECT(_xlfn.CONCAT("'3. Evaluator Information'!E",$B1955))</f>
        <v>0</v>
      </c>
      <c r="F1955" s="9" cm="1">
        <f t="array" aca="1" ref="F1955" ca="1">INDIRECT(_xlfn.CONCAT("'3. Evaluator Information'!F",$B1955))</f>
        <v>0</v>
      </c>
      <c r="G1955" s="9" cm="1">
        <f t="array" aca="1" ref="G1955" ca="1">IFERROR(VLOOKUP(INDIRECT(_xlfn.CONCAT("'3. Evaluator Information'!G",$B1955)),languages_lookup,2,FALSE),INT(0))</f>
        <v>0</v>
      </c>
      <c r="H1955" s="9">
        <v>98</v>
      </c>
    </row>
    <row r="1956" spans="1:8" x14ac:dyDescent="0.25">
      <c r="A1956" s="9">
        <v>291</v>
      </c>
      <c r="B1956" s="9">
        <v>2259</v>
      </c>
      <c r="C1956" s="9" cm="1">
        <f t="array" aca="1" ref="C1956" ca="1">INDIRECT(_xlfn.CONCAT("'3. Evaluator Information'!C",$B1956))</f>
        <v>0</v>
      </c>
      <c r="D1956" s="9" cm="1">
        <f t="array" aca="1" ref="D1956" ca="1">INDIRECT(_xlfn.CONCAT("'3. Evaluator Information'!D",$B1956))</f>
        <v>0</v>
      </c>
      <c r="E1956" s="9" cm="1">
        <f t="array" aca="1" ref="E1956" ca="1">INDIRECT(_xlfn.CONCAT("'3. Evaluator Information'!E",$B1956))</f>
        <v>0</v>
      </c>
      <c r="F1956" s="9" cm="1">
        <f t="array" aca="1" ref="F1956" ca="1">INDIRECT(_xlfn.CONCAT("'3. Evaluator Information'!F",$B1956))</f>
        <v>0</v>
      </c>
      <c r="G1956" s="9" cm="1">
        <f t="array" aca="1" ref="G1956" ca="1">IFERROR(VLOOKUP(INDIRECT(_xlfn.CONCAT("'3. Evaluator Information'!G",$B1956)),languages_lookup,2,FALSE),INT(0))</f>
        <v>0</v>
      </c>
      <c r="H1956" s="9">
        <v>98</v>
      </c>
    </row>
    <row r="1957" spans="1:8" x14ac:dyDescent="0.25">
      <c r="A1957" s="9">
        <v>291</v>
      </c>
      <c r="B1957" s="9">
        <v>2260</v>
      </c>
      <c r="C1957" s="9" cm="1">
        <f t="array" aca="1" ref="C1957" ca="1">INDIRECT(_xlfn.CONCAT("'3. Evaluator Information'!C",$B1957))</f>
        <v>0</v>
      </c>
      <c r="D1957" s="9" cm="1">
        <f t="array" aca="1" ref="D1957" ca="1">INDIRECT(_xlfn.CONCAT("'3. Evaluator Information'!D",$B1957))</f>
        <v>0</v>
      </c>
      <c r="E1957" s="9" cm="1">
        <f t="array" aca="1" ref="E1957" ca="1">INDIRECT(_xlfn.CONCAT("'3. Evaluator Information'!E",$B1957))</f>
        <v>0</v>
      </c>
      <c r="F1957" s="9" cm="1">
        <f t="array" aca="1" ref="F1957" ca="1">INDIRECT(_xlfn.CONCAT("'3. Evaluator Information'!F",$B1957))</f>
        <v>0</v>
      </c>
      <c r="G1957" s="9" cm="1">
        <f t="array" aca="1" ref="G1957" ca="1">IFERROR(VLOOKUP(INDIRECT(_xlfn.CONCAT("'3. Evaluator Information'!G",$B1957)),languages_lookup,2,FALSE),INT(0))</f>
        <v>0</v>
      </c>
      <c r="H1957" s="9">
        <v>98</v>
      </c>
    </row>
    <row r="1958" spans="1:8" x14ac:dyDescent="0.25">
      <c r="A1958" s="9">
        <v>291</v>
      </c>
      <c r="B1958" s="9">
        <v>2261</v>
      </c>
      <c r="C1958" s="9" cm="1">
        <f t="array" aca="1" ref="C1958" ca="1">INDIRECT(_xlfn.CONCAT("'3. Evaluator Information'!C",$B1958))</f>
        <v>0</v>
      </c>
      <c r="D1958" s="9" cm="1">
        <f t="array" aca="1" ref="D1958" ca="1">INDIRECT(_xlfn.CONCAT("'3. Evaluator Information'!D",$B1958))</f>
        <v>0</v>
      </c>
      <c r="E1958" s="9" cm="1">
        <f t="array" aca="1" ref="E1958" ca="1">INDIRECT(_xlfn.CONCAT("'3. Evaluator Information'!E",$B1958))</f>
        <v>0</v>
      </c>
      <c r="F1958" s="9" cm="1">
        <f t="array" aca="1" ref="F1958" ca="1">INDIRECT(_xlfn.CONCAT("'3. Evaluator Information'!F",$B1958))</f>
        <v>0</v>
      </c>
      <c r="G1958" s="9" cm="1">
        <f t="array" aca="1" ref="G1958" ca="1">IFERROR(VLOOKUP(INDIRECT(_xlfn.CONCAT("'3. Evaluator Information'!G",$B1958)),languages_lookup,2,FALSE),INT(0))</f>
        <v>0</v>
      </c>
      <c r="H1958" s="9">
        <v>98</v>
      </c>
    </row>
    <row r="1959" spans="1:8" x14ac:dyDescent="0.25">
      <c r="A1959" s="9">
        <v>291</v>
      </c>
      <c r="B1959" s="9">
        <v>2262</v>
      </c>
      <c r="C1959" s="9" cm="1">
        <f t="array" aca="1" ref="C1959" ca="1">INDIRECT(_xlfn.CONCAT("'3. Evaluator Information'!C",$B1959))</f>
        <v>0</v>
      </c>
      <c r="D1959" s="9" cm="1">
        <f t="array" aca="1" ref="D1959" ca="1">INDIRECT(_xlfn.CONCAT("'3. Evaluator Information'!D",$B1959))</f>
        <v>0</v>
      </c>
      <c r="E1959" s="9" cm="1">
        <f t="array" aca="1" ref="E1959" ca="1">INDIRECT(_xlfn.CONCAT("'3. Evaluator Information'!E",$B1959))</f>
        <v>0</v>
      </c>
      <c r="F1959" s="9" cm="1">
        <f t="array" aca="1" ref="F1959" ca="1">INDIRECT(_xlfn.CONCAT("'3. Evaluator Information'!F",$B1959))</f>
        <v>0</v>
      </c>
      <c r="G1959" s="9" cm="1">
        <f t="array" aca="1" ref="G1959" ca="1">IFERROR(VLOOKUP(INDIRECT(_xlfn.CONCAT("'3. Evaluator Information'!G",$B1959)),languages_lookup,2,FALSE),INT(0))</f>
        <v>0</v>
      </c>
      <c r="H1959" s="9">
        <v>98</v>
      </c>
    </row>
    <row r="1960" spans="1:8" x14ac:dyDescent="0.25">
      <c r="A1960" s="9">
        <v>291</v>
      </c>
      <c r="B1960" s="9">
        <v>2263</v>
      </c>
      <c r="C1960" s="9" cm="1">
        <f t="array" aca="1" ref="C1960" ca="1">INDIRECT(_xlfn.CONCAT("'3. Evaluator Information'!C",$B1960))</f>
        <v>0</v>
      </c>
      <c r="D1960" s="9" cm="1">
        <f t="array" aca="1" ref="D1960" ca="1">INDIRECT(_xlfn.CONCAT("'3. Evaluator Information'!D",$B1960))</f>
        <v>0</v>
      </c>
      <c r="E1960" s="9" cm="1">
        <f t="array" aca="1" ref="E1960" ca="1">INDIRECT(_xlfn.CONCAT("'3. Evaluator Information'!E",$B1960))</f>
        <v>0</v>
      </c>
      <c r="F1960" s="9" cm="1">
        <f t="array" aca="1" ref="F1960" ca="1">INDIRECT(_xlfn.CONCAT("'3. Evaluator Information'!F",$B1960))</f>
        <v>0</v>
      </c>
      <c r="G1960" s="9" cm="1">
        <f t="array" aca="1" ref="G1960" ca="1">IFERROR(VLOOKUP(INDIRECT(_xlfn.CONCAT("'3. Evaluator Information'!G",$B1960)),languages_lookup,2,FALSE),INT(0))</f>
        <v>0</v>
      </c>
      <c r="H1960" s="9">
        <v>98</v>
      </c>
    </row>
    <row r="1961" spans="1:8" x14ac:dyDescent="0.25">
      <c r="A1961" s="9">
        <v>291</v>
      </c>
      <c r="B1961" s="9">
        <v>2264</v>
      </c>
      <c r="C1961" s="9" cm="1">
        <f t="array" aca="1" ref="C1961" ca="1">INDIRECT(_xlfn.CONCAT("'3. Evaluator Information'!C",$B1961))</f>
        <v>0</v>
      </c>
      <c r="D1961" s="9" cm="1">
        <f t="array" aca="1" ref="D1961" ca="1">INDIRECT(_xlfn.CONCAT("'3. Evaluator Information'!D",$B1961))</f>
        <v>0</v>
      </c>
      <c r="E1961" s="9" cm="1">
        <f t="array" aca="1" ref="E1961" ca="1">INDIRECT(_xlfn.CONCAT("'3. Evaluator Information'!E",$B1961))</f>
        <v>0</v>
      </c>
      <c r="F1961" s="9" cm="1">
        <f t="array" aca="1" ref="F1961" ca="1">INDIRECT(_xlfn.CONCAT("'3. Evaluator Information'!F",$B1961))</f>
        <v>0</v>
      </c>
      <c r="G1961" s="9" cm="1">
        <f t="array" aca="1" ref="G1961" ca="1">IFERROR(VLOOKUP(INDIRECT(_xlfn.CONCAT("'3. Evaluator Information'!G",$B1961)),languages_lookup,2,FALSE),INT(0))</f>
        <v>0</v>
      </c>
      <c r="H1961" s="9">
        <v>98</v>
      </c>
    </row>
    <row r="1962" spans="1:8" x14ac:dyDescent="0.25">
      <c r="A1962" s="9">
        <v>294</v>
      </c>
      <c r="B1962" s="9">
        <v>2268</v>
      </c>
      <c r="C1962" s="9" cm="1">
        <f t="array" aca="1" ref="C1962" ca="1">INDIRECT(_xlfn.CONCAT("'3. Evaluator Information'!C",$B1962))</f>
        <v>0</v>
      </c>
      <c r="D1962" s="9" cm="1">
        <f t="array" aca="1" ref="D1962" ca="1">INDIRECT(_xlfn.CONCAT("'3. Evaluator Information'!D",$B1962))</f>
        <v>0</v>
      </c>
      <c r="E1962" s="9" cm="1">
        <f t="array" aca="1" ref="E1962" ca="1">INDIRECT(_xlfn.CONCAT("'3. Evaluator Information'!E",$B1962))</f>
        <v>0</v>
      </c>
      <c r="F1962" s="9" cm="1">
        <f t="array" aca="1" ref="F1962" ca="1">INDIRECT(_xlfn.CONCAT("'3. Evaluator Information'!F",$B1962))</f>
        <v>0</v>
      </c>
      <c r="G1962" s="9" cm="1">
        <f t="array" aca="1" ref="G1962" ca="1">IFERROR(VLOOKUP(INDIRECT(_xlfn.CONCAT("'3. Evaluator Information'!G",$B1962)),languages_lookup,2,FALSE),INT(0))</f>
        <v>0</v>
      </c>
      <c r="H1962" s="9">
        <v>99</v>
      </c>
    </row>
    <row r="1963" spans="1:8" x14ac:dyDescent="0.25">
      <c r="A1963" s="9">
        <v>294</v>
      </c>
      <c r="B1963" s="9">
        <v>2269</v>
      </c>
      <c r="C1963" s="9" cm="1">
        <f t="array" aca="1" ref="C1963" ca="1">INDIRECT(_xlfn.CONCAT("'3. Evaluator Information'!C",$B1963))</f>
        <v>0</v>
      </c>
      <c r="D1963" s="9" cm="1">
        <f t="array" aca="1" ref="D1963" ca="1">INDIRECT(_xlfn.CONCAT("'3. Evaluator Information'!D",$B1963))</f>
        <v>0</v>
      </c>
      <c r="E1963" s="9" cm="1">
        <f t="array" aca="1" ref="E1963" ca="1">INDIRECT(_xlfn.CONCAT("'3. Evaluator Information'!E",$B1963))</f>
        <v>0</v>
      </c>
      <c r="F1963" s="9" cm="1">
        <f t="array" aca="1" ref="F1963" ca="1">INDIRECT(_xlfn.CONCAT("'3. Evaluator Information'!F",$B1963))</f>
        <v>0</v>
      </c>
      <c r="G1963" s="9" cm="1">
        <f t="array" aca="1" ref="G1963" ca="1">IFERROR(VLOOKUP(INDIRECT(_xlfn.CONCAT("'3. Evaluator Information'!G",$B1963)),languages_lookup,2,FALSE),INT(0))</f>
        <v>0</v>
      </c>
      <c r="H1963" s="9">
        <v>99</v>
      </c>
    </row>
    <row r="1964" spans="1:8" x14ac:dyDescent="0.25">
      <c r="A1964" s="9">
        <v>294</v>
      </c>
      <c r="B1964" s="9">
        <v>2270</v>
      </c>
      <c r="C1964" s="9" cm="1">
        <f t="array" aca="1" ref="C1964" ca="1">INDIRECT(_xlfn.CONCAT("'3. Evaluator Information'!C",$B1964))</f>
        <v>0</v>
      </c>
      <c r="D1964" s="9" cm="1">
        <f t="array" aca="1" ref="D1964" ca="1">INDIRECT(_xlfn.CONCAT("'3. Evaluator Information'!D",$B1964))</f>
        <v>0</v>
      </c>
      <c r="E1964" s="9" cm="1">
        <f t="array" aca="1" ref="E1964" ca="1">INDIRECT(_xlfn.CONCAT("'3. Evaluator Information'!E",$B1964))</f>
        <v>0</v>
      </c>
      <c r="F1964" s="9" cm="1">
        <f t="array" aca="1" ref="F1964" ca="1">INDIRECT(_xlfn.CONCAT("'3. Evaluator Information'!F",$B1964))</f>
        <v>0</v>
      </c>
      <c r="G1964" s="9" cm="1">
        <f t="array" aca="1" ref="G1964" ca="1">IFERROR(VLOOKUP(INDIRECT(_xlfn.CONCAT("'3. Evaluator Information'!G",$B1964)),languages_lookup,2,FALSE),INT(0))</f>
        <v>0</v>
      </c>
      <c r="H1964" s="9">
        <v>99</v>
      </c>
    </row>
    <row r="1965" spans="1:8" x14ac:dyDescent="0.25">
      <c r="A1965" s="9">
        <v>294</v>
      </c>
      <c r="B1965" s="9">
        <v>2271</v>
      </c>
      <c r="C1965" s="9" cm="1">
        <f t="array" aca="1" ref="C1965" ca="1">INDIRECT(_xlfn.CONCAT("'3. Evaluator Information'!C",$B1965))</f>
        <v>0</v>
      </c>
      <c r="D1965" s="9" cm="1">
        <f t="array" aca="1" ref="D1965" ca="1">INDIRECT(_xlfn.CONCAT("'3. Evaluator Information'!D",$B1965))</f>
        <v>0</v>
      </c>
      <c r="E1965" s="9" cm="1">
        <f t="array" aca="1" ref="E1965" ca="1">INDIRECT(_xlfn.CONCAT("'3. Evaluator Information'!E",$B1965))</f>
        <v>0</v>
      </c>
      <c r="F1965" s="9" cm="1">
        <f t="array" aca="1" ref="F1965" ca="1">INDIRECT(_xlfn.CONCAT("'3. Evaluator Information'!F",$B1965))</f>
        <v>0</v>
      </c>
      <c r="G1965" s="9" cm="1">
        <f t="array" aca="1" ref="G1965" ca="1">IFERROR(VLOOKUP(INDIRECT(_xlfn.CONCAT("'3. Evaluator Information'!G",$B1965)),languages_lookup,2,FALSE),INT(0))</f>
        <v>0</v>
      </c>
      <c r="H1965" s="9">
        <v>99</v>
      </c>
    </row>
    <row r="1966" spans="1:8" x14ac:dyDescent="0.25">
      <c r="A1966" s="9">
        <v>294</v>
      </c>
      <c r="B1966" s="9">
        <v>2272</v>
      </c>
      <c r="C1966" s="9" cm="1">
        <f t="array" aca="1" ref="C1966" ca="1">INDIRECT(_xlfn.CONCAT("'3. Evaluator Information'!C",$B1966))</f>
        <v>0</v>
      </c>
      <c r="D1966" s="9" cm="1">
        <f t="array" aca="1" ref="D1966" ca="1">INDIRECT(_xlfn.CONCAT("'3. Evaluator Information'!D",$B1966))</f>
        <v>0</v>
      </c>
      <c r="E1966" s="9" cm="1">
        <f t="array" aca="1" ref="E1966" ca="1">INDIRECT(_xlfn.CONCAT("'3. Evaluator Information'!E",$B1966))</f>
        <v>0</v>
      </c>
      <c r="F1966" s="9" cm="1">
        <f t="array" aca="1" ref="F1966" ca="1">INDIRECT(_xlfn.CONCAT("'3. Evaluator Information'!F",$B1966))</f>
        <v>0</v>
      </c>
      <c r="G1966" s="9" cm="1">
        <f t="array" aca="1" ref="G1966" ca="1">IFERROR(VLOOKUP(INDIRECT(_xlfn.CONCAT("'3. Evaluator Information'!G",$B1966)),languages_lookup,2,FALSE),INT(0))</f>
        <v>0</v>
      </c>
      <c r="H1966" s="9">
        <v>99</v>
      </c>
    </row>
    <row r="1967" spans="1:8" x14ac:dyDescent="0.25">
      <c r="A1967" s="9">
        <v>294</v>
      </c>
      <c r="B1967" s="9">
        <v>2273</v>
      </c>
      <c r="C1967" s="9" cm="1">
        <f t="array" aca="1" ref="C1967" ca="1">INDIRECT(_xlfn.CONCAT("'3. Evaluator Information'!C",$B1967))</f>
        <v>0</v>
      </c>
      <c r="D1967" s="9" cm="1">
        <f t="array" aca="1" ref="D1967" ca="1">INDIRECT(_xlfn.CONCAT("'3. Evaluator Information'!D",$B1967))</f>
        <v>0</v>
      </c>
      <c r="E1967" s="9" cm="1">
        <f t="array" aca="1" ref="E1967" ca="1">INDIRECT(_xlfn.CONCAT("'3. Evaluator Information'!E",$B1967))</f>
        <v>0</v>
      </c>
      <c r="F1967" s="9" cm="1">
        <f t="array" aca="1" ref="F1967" ca="1">INDIRECT(_xlfn.CONCAT("'3. Evaluator Information'!F",$B1967))</f>
        <v>0</v>
      </c>
      <c r="G1967" s="9" cm="1">
        <f t="array" aca="1" ref="G1967" ca="1">IFERROR(VLOOKUP(INDIRECT(_xlfn.CONCAT("'3. Evaluator Information'!G",$B1967)),languages_lookup,2,FALSE),INT(0))</f>
        <v>0</v>
      </c>
      <c r="H1967" s="9">
        <v>99</v>
      </c>
    </row>
    <row r="1968" spans="1:8" x14ac:dyDescent="0.25">
      <c r="A1968" s="9">
        <v>294</v>
      </c>
      <c r="B1968" s="9">
        <v>2274</v>
      </c>
      <c r="C1968" s="9" cm="1">
        <f t="array" aca="1" ref="C1968" ca="1">INDIRECT(_xlfn.CONCAT("'3. Evaluator Information'!C",$B1968))</f>
        <v>0</v>
      </c>
      <c r="D1968" s="9" cm="1">
        <f t="array" aca="1" ref="D1968" ca="1">INDIRECT(_xlfn.CONCAT("'3. Evaluator Information'!D",$B1968))</f>
        <v>0</v>
      </c>
      <c r="E1968" s="9" cm="1">
        <f t="array" aca="1" ref="E1968" ca="1">INDIRECT(_xlfn.CONCAT("'3. Evaluator Information'!E",$B1968))</f>
        <v>0</v>
      </c>
      <c r="F1968" s="9" cm="1">
        <f t="array" aca="1" ref="F1968" ca="1">INDIRECT(_xlfn.CONCAT("'3. Evaluator Information'!F",$B1968))</f>
        <v>0</v>
      </c>
      <c r="G1968" s="9" cm="1">
        <f t="array" aca="1" ref="G1968" ca="1">IFERROR(VLOOKUP(INDIRECT(_xlfn.CONCAT("'3. Evaluator Information'!G",$B1968)),languages_lookup,2,FALSE),INT(0))</f>
        <v>0</v>
      </c>
      <c r="H1968" s="9">
        <v>99</v>
      </c>
    </row>
    <row r="1969" spans="1:8" x14ac:dyDescent="0.25">
      <c r="A1969" s="9">
        <v>294</v>
      </c>
      <c r="B1969" s="9">
        <v>2275</v>
      </c>
      <c r="C1969" s="9" cm="1">
        <f t="array" aca="1" ref="C1969" ca="1">INDIRECT(_xlfn.CONCAT("'3. Evaluator Information'!C",$B1969))</f>
        <v>0</v>
      </c>
      <c r="D1969" s="9" cm="1">
        <f t="array" aca="1" ref="D1969" ca="1">INDIRECT(_xlfn.CONCAT("'3. Evaluator Information'!D",$B1969))</f>
        <v>0</v>
      </c>
      <c r="E1969" s="9" cm="1">
        <f t="array" aca="1" ref="E1969" ca="1">INDIRECT(_xlfn.CONCAT("'3. Evaluator Information'!E",$B1969))</f>
        <v>0</v>
      </c>
      <c r="F1969" s="9" cm="1">
        <f t="array" aca="1" ref="F1969" ca="1">INDIRECT(_xlfn.CONCAT("'3. Evaluator Information'!F",$B1969))</f>
        <v>0</v>
      </c>
      <c r="G1969" s="9" cm="1">
        <f t="array" aca="1" ref="G1969" ca="1">IFERROR(VLOOKUP(INDIRECT(_xlfn.CONCAT("'3. Evaluator Information'!G",$B1969)),languages_lookup,2,FALSE),INT(0))</f>
        <v>0</v>
      </c>
      <c r="H1969" s="9">
        <v>99</v>
      </c>
    </row>
    <row r="1970" spans="1:8" x14ac:dyDescent="0.25">
      <c r="A1970" s="9">
        <v>294</v>
      </c>
      <c r="B1970" s="9">
        <v>2276</v>
      </c>
      <c r="C1970" s="9" cm="1">
        <f t="array" aca="1" ref="C1970" ca="1">INDIRECT(_xlfn.CONCAT("'3. Evaluator Information'!C",$B1970))</f>
        <v>0</v>
      </c>
      <c r="D1970" s="9" cm="1">
        <f t="array" aca="1" ref="D1970" ca="1">INDIRECT(_xlfn.CONCAT("'3. Evaluator Information'!D",$B1970))</f>
        <v>0</v>
      </c>
      <c r="E1970" s="9" cm="1">
        <f t="array" aca="1" ref="E1970" ca="1">INDIRECT(_xlfn.CONCAT("'3. Evaluator Information'!E",$B1970))</f>
        <v>0</v>
      </c>
      <c r="F1970" s="9" cm="1">
        <f t="array" aca="1" ref="F1970" ca="1">INDIRECT(_xlfn.CONCAT("'3. Evaluator Information'!F",$B1970))</f>
        <v>0</v>
      </c>
      <c r="G1970" s="9" cm="1">
        <f t="array" aca="1" ref="G1970" ca="1">IFERROR(VLOOKUP(INDIRECT(_xlfn.CONCAT("'3. Evaluator Information'!G",$B1970)),languages_lookup,2,FALSE),INT(0))</f>
        <v>0</v>
      </c>
      <c r="H1970" s="9">
        <v>99</v>
      </c>
    </row>
    <row r="1971" spans="1:8" x14ac:dyDescent="0.25">
      <c r="A1971" s="9">
        <v>294</v>
      </c>
      <c r="B1971" s="9">
        <v>2277</v>
      </c>
      <c r="C1971" s="9" cm="1">
        <f t="array" aca="1" ref="C1971" ca="1">INDIRECT(_xlfn.CONCAT("'3. Evaluator Information'!C",$B1971))</f>
        <v>0</v>
      </c>
      <c r="D1971" s="9" cm="1">
        <f t="array" aca="1" ref="D1971" ca="1">INDIRECT(_xlfn.CONCAT("'3. Evaluator Information'!D",$B1971))</f>
        <v>0</v>
      </c>
      <c r="E1971" s="9" cm="1">
        <f t="array" aca="1" ref="E1971" ca="1">INDIRECT(_xlfn.CONCAT("'3. Evaluator Information'!E",$B1971))</f>
        <v>0</v>
      </c>
      <c r="F1971" s="9" cm="1">
        <f t="array" aca="1" ref="F1971" ca="1">INDIRECT(_xlfn.CONCAT("'3. Evaluator Information'!F",$B1971))</f>
        <v>0</v>
      </c>
      <c r="G1971" s="9" cm="1">
        <f t="array" aca="1" ref="G1971" ca="1">IFERROR(VLOOKUP(INDIRECT(_xlfn.CONCAT("'3. Evaluator Information'!G",$B1971)),languages_lookup,2,FALSE),INT(0))</f>
        <v>0</v>
      </c>
      <c r="H1971" s="9">
        <v>99</v>
      </c>
    </row>
    <row r="1972" spans="1:8" x14ac:dyDescent="0.25">
      <c r="A1972" s="9">
        <v>294</v>
      </c>
      <c r="B1972" s="9">
        <v>2278</v>
      </c>
      <c r="C1972" s="9" cm="1">
        <f t="array" aca="1" ref="C1972" ca="1">INDIRECT(_xlfn.CONCAT("'3. Evaluator Information'!C",$B1972))</f>
        <v>0</v>
      </c>
      <c r="D1972" s="9" cm="1">
        <f t="array" aca="1" ref="D1972" ca="1">INDIRECT(_xlfn.CONCAT("'3. Evaluator Information'!D",$B1972))</f>
        <v>0</v>
      </c>
      <c r="E1972" s="9" cm="1">
        <f t="array" aca="1" ref="E1972" ca="1">INDIRECT(_xlfn.CONCAT("'3. Evaluator Information'!E",$B1972))</f>
        <v>0</v>
      </c>
      <c r="F1972" s="9" cm="1">
        <f t="array" aca="1" ref="F1972" ca="1">INDIRECT(_xlfn.CONCAT("'3. Evaluator Information'!F",$B1972))</f>
        <v>0</v>
      </c>
      <c r="G1972" s="9" cm="1">
        <f t="array" aca="1" ref="G1972" ca="1">IFERROR(VLOOKUP(INDIRECT(_xlfn.CONCAT("'3. Evaluator Information'!G",$B1972)),languages_lookup,2,FALSE),INT(0))</f>
        <v>0</v>
      </c>
      <c r="H1972" s="9">
        <v>99</v>
      </c>
    </row>
    <row r="1973" spans="1:8" x14ac:dyDescent="0.25">
      <c r="A1973" s="9">
        <v>294</v>
      </c>
      <c r="B1973" s="9">
        <v>2279</v>
      </c>
      <c r="C1973" s="9" cm="1">
        <f t="array" aca="1" ref="C1973" ca="1">INDIRECT(_xlfn.CONCAT("'3. Evaluator Information'!C",$B1973))</f>
        <v>0</v>
      </c>
      <c r="D1973" s="9" cm="1">
        <f t="array" aca="1" ref="D1973" ca="1">INDIRECT(_xlfn.CONCAT("'3. Evaluator Information'!D",$B1973))</f>
        <v>0</v>
      </c>
      <c r="E1973" s="9" cm="1">
        <f t="array" aca="1" ref="E1973" ca="1">INDIRECT(_xlfn.CONCAT("'3. Evaluator Information'!E",$B1973))</f>
        <v>0</v>
      </c>
      <c r="F1973" s="9" cm="1">
        <f t="array" aca="1" ref="F1973" ca="1">INDIRECT(_xlfn.CONCAT("'3. Evaluator Information'!F",$B1973))</f>
        <v>0</v>
      </c>
      <c r="G1973" s="9" cm="1">
        <f t="array" aca="1" ref="G1973" ca="1">IFERROR(VLOOKUP(INDIRECT(_xlfn.CONCAT("'3. Evaluator Information'!G",$B1973)),languages_lookup,2,FALSE),INT(0))</f>
        <v>0</v>
      </c>
      <c r="H1973" s="9">
        <v>99</v>
      </c>
    </row>
    <row r="1974" spans="1:8" x14ac:dyDescent="0.25">
      <c r="A1974" s="9">
        <v>294</v>
      </c>
      <c r="B1974" s="9">
        <v>2280</v>
      </c>
      <c r="C1974" s="9" cm="1">
        <f t="array" aca="1" ref="C1974" ca="1">INDIRECT(_xlfn.CONCAT("'3. Evaluator Information'!C",$B1974))</f>
        <v>0</v>
      </c>
      <c r="D1974" s="9" cm="1">
        <f t="array" aca="1" ref="D1974" ca="1">INDIRECT(_xlfn.CONCAT("'3. Evaluator Information'!D",$B1974))</f>
        <v>0</v>
      </c>
      <c r="E1974" s="9" cm="1">
        <f t="array" aca="1" ref="E1974" ca="1">INDIRECT(_xlfn.CONCAT("'3. Evaluator Information'!E",$B1974))</f>
        <v>0</v>
      </c>
      <c r="F1974" s="9" cm="1">
        <f t="array" aca="1" ref="F1974" ca="1">INDIRECT(_xlfn.CONCAT("'3. Evaluator Information'!F",$B1974))</f>
        <v>0</v>
      </c>
      <c r="G1974" s="9" cm="1">
        <f t="array" aca="1" ref="G1974" ca="1">IFERROR(VLOOKUP(INDIRECT(_xlfn.CONCAT("'3. Evaluator Information'!G",$B1974)),languages_lookup,2,FALSE),INT(0))</f>
        <v>0</v>
      </c>
      <c r="H1974" s="9">
        <v>99</v>
      </c>
    </row>
    <row r="1975" spans="1:8" x14ac:dyDescent="0.25">
      <c r="A1975" s="9">
        <v>294</v>
      </c>
      <c r="B1975" s="9">
        <v>2281</v>
      </c>
      <c r="C1975" s="9" cm="1">
        <f t="array" aca="1" ref="C1975" ca="1">INDIRECT(_xlfn.CONCAT("'3. Evaluator Information'!C",$B1975))</f>
        <v>0</v>
      </c>
      <c r="D1975" s="9" cm="1">
        <f t="array" aca="1" ref="D1975" ca="1">INDIRECT(_xlfn.CONCAT("'3. Evaluator Information'!D",$B1975))</f>
        <v>0</v>
      </c>
      <c r="E1975" s="9" cm="1">
        <f t="array" aca="1" ref="E1975" ca="1">INDIRECT(_xlfn.CONCAT("'3. Evaluator Information'!E",$B1975))</f>
        <v>0</v>
      </c>
      <c r="F1975" s="9" cm="1">
        <f t="array" aca="1" ref="F1975" ca="1">INDIRECT(_xlfn.CONCAT("'3. Evaluator Information'!F",$B1975))</f>
        <v>0</v>
      </c>
      <c r="G1975" s="9" cm="1">
        <f t="array" aca="1" ref="G1975" ca="1">IFERROR(VLOOKUP(INDIRECT(_xlfn.CONCAT("'3. Evaluator Information'!G",$B1975)),languages_lookup,2,FALSE),INT(0))</f>
        <v>0</v>
      </c>
      <c r="H1975" s="9">
        <v>99</v>
      </c>
    </row>
    <row r="1976" spans="1:8" x14ac:dyDescent="0.25">
      <c r="A1976" s="9">
        <v>294</v>
      </c>
      <c r="B1976" s="9">
        <v>2282</v>
      </c>
      <c r="C1976" s="9" cm="1">
        <f t="array" aca="1" ref="C1976" ca="1">INDIRECT(_xlfn.CONCAT("'3. Evaluator Information'!C",$B1976))</f>
        <v>0</v>
      </c>
      <c r="D1976" s="9" cm="1">
        <f t="array" aca="1" ref="D1976" ca="1">INDIRECT(_xlfn.CONCAT("'3. Evaluator Information'!D",$B1976))</f>
        <v>0</v>
      </c>
      <c r="E1976" s="9" cm="1">
        <f t="array" aca="1" ref="E1976" ca="1">INDIRECT(_xlfn.CONCAT("'3. Evaluator Information'!E",$B1976))</f>
        <v>0</v>
      </c>
      <c r="F1976" s="9" cm="1">
        <f t="array" aca="1" ref="F1976" ca="1">INDIRECT(_xlfn.CONCAT("'3. Evaluator Information'!F",$B1976))</f>
        <v>0</v>
      </c>
      <c r="G1976" s="9" cm="1">
        <f t="array" aca="1" ref="G1976" ca="1">IFERROR(VLOOKUP(INDIRECT(_xlfn.CONCAT("'3. Evaluator Information'!G",$B1976)),languages_lookup,2,FALSE),INT(0))</f>
        <v>0</v>
      </c>
      <c r="H1976" s="9">
        <v>99</v>
      </c>
    </row>
    <row r="1977" spans="1:8" x14ac:dyDescent="0.25">
      <c r="A1977" s="9">
        <v>294</v>
      </c>
      <c r="B1977" s="9">
        <v>2283</v>
      </c>
      <c r="C1977" s="9" cm="1">
        <f t="array" aca="1" ref="C1977" ca="1">INDIRECT(_xlfn.CONCAT("'3. Evaluator Information'!C",$B1977))</f>
        <v>0</v>
      </c>
      <c r="D1977" s="9" cm="1">
        <f t="array" aca="1" ref="D1977" ca="1">INDIRECT(_xlfn.CONCAT("'3. Evaluator Information'!D",$B1977))</f>
        <v>0</v>
      </c>
      <c r="E1977" s="9" cm="1">
        <f t="array" aca="1" ref="E1977" ca="1">INDIRECT(_xlfn.CONCAT("'3. Evaluator Information'!E",$B1977))</f>
        <v>0</v>
      </c>
      <c r="F1977" s="9" cm="1">
        <f t="array" aca="1" ref="F1977" ca="1">INDIRECT(_xlfn.CONCAT("'3. Evaluator Information'!F",$B1977))</f>
        <v>0</v>
      </c>
      <c r="G1977" s="9" cm="1">
        <f t="array" aca="1" ref="G1977" ca="1">IFERROR(VLOOKUP(INDIRECT(_xlfn.CONCAT("'3. Evaluator Information'!G",$B1977)),languages_lookup,2,FALSE),INT(0))</f>
        <v>0</v>
      </c>
      <c r="H1977" s="9">
        <v>99</v>
      </c>
    </row>
    <row r="1978" spans="1:8" x14ac:dyDescent="0.25">
      <c r="A1978" s="9">
        <v>294</v>
      </c>
      <c r="B1978" s="9">
        <v>2284</v>
      </c>
      <c r="C1978" s="9" cm="1">
        <f t="array" aca="1" ref="C1978" ca="1">INDIRECT(_xlfn.CONCAT("'3. Evaluator Information'!C",$B1978))</f>
        <v>0</v>
      </c>
      <c r="D1978" s="9" cm="1">
        <f t="array" aca="1" ref="D1978" ca="1">INDIRECT(_xlfn.CONCAT("'3. Evaluator Information'!D",$B1978))</f>
        <v>0</v>
      </c>
      <c r="E1978" s="9" cm="1">
        <f t="array" aca="1" ref="E1978" ca="1">INDIRECT(_xlfn.CONCAT("'3. Evaluator Information'!E",$B1978))</f>
        <v>0</v>
      </c>
      <c r="F1978" s="9" cm="1">
        <f t="array" aca="1" ref="F1978" ca="1">INDIRECT(_xlfn.CONCAT("'3. Evaluator Information'!F",$B1978))</f>
        <v>0</v>
      </c>
      <c r="G1978" s="9" cm="1">
        <f t="array" aca="1" ref="G1978" ca="1">IFERROR(VLOOKUP(INDIRECT(_xlfn.CONCAT("'3. Evaluator Information'!G",$B1978)),languages_lookup,2,FALSE),INT(0))</f>
        <v>0</v>
      </c>
      <c r="H1978" s="9">
        <v>99</v>
      </c>
    </row>
    <row r="1979" spans="1:8" x14ac:dyDescent="0.25">
      <c r="A1979" s="9">
        <v>294</v>
      </c>
      <c r="B1979" s="9">
        <v>2285</v>
      </c>
      <c r="C1979" s="9" cm="1">
        <f t="array" aca="1" ref="C1979" ca="1">INDIRECT(_xlfn.CONCAT("'3. Evaluator Information'!C",$B1979))</f>
        <v>0</v>
      </c>
      <c r="D1979" s="9" cm="1">
        <f t="array" aca="1" ref="D1979" ca="1">INDIRECT(_xlfn.CONCAT("'3. Evaluator Information'!D",$B1979))</f>
        <v>0</v>
      </c>
      <c r="E1979" s="9" cm="1">
        <f t="array" aca="1" ref="E1979" ca="1">INDIRECT(_xlfn.CONCAT("'3. Evaluator Information'!E",$B1979))</f>
        <v>0</v>
      </c>
      <c r="F1979" s="9" cm="1">
        <f t="array" aca="1" ref="F1979" ca="1">INDIRECT(_xlfn.CONCAT("'3. Evaluator Information'!F",$B1979))</f>
        <v>0</v>
      </c>
      <c r="G1979" s="9" cm="1">
        <f t="array" aca="1" ref="G1979" ca="1">IFERROR(VLOOKUP(INDIRECT(_xlfn.CONCAT("'3. Evaluator Information'!G",$B1979)),languages_lookup,2,FALSE),INT(0))</f>
        <v>0</v>
      </c>
      <c r="H1979" s="9">
        <v>99</v>
      </c>
    </row>
    <row r="1980" spans="1:8" x14ac:dyDescent="0.25">
      <c r="A1980" s="9">
        <v>294</v>
      </c>
      <c r="B1980" s="9">
        <v>2286</v>
      </c>
      <c r="C1980" s="9" cm="1">
        <f t="array" aca="1" ref="C1980" ca="1">INDIRECT(_xlfn.CONCAT("'3. Evaluator Information'!C",$B1980))</f>
        <v>0</v>
      </c>
      <c r="D1980" s="9" cm="1">
        <f t="array" aca="1" ref="D1980" ca="1">INDIRECT(_xlfn.CONCAT("'3. Evaluator Information'!D",$B1980))</f>
        <v>0</v>
      </c>
      <c r="E1980" s="9" cm="1">
        <f t="array" aca="1" ref="E1980" ca="1">INDIRECT(_xlfn.CONCAT("'3. Evaluator Information'!E",$B1980))</f>
        <v>0</v>
      </c>
      <c r="F1980" s="9" cm="1">
        <f t="array" aca="1" ref="F1980" ca="1">INDIRECT(_xlfn.CONCAT("'3. Evaluator Information'!F",$B1980))</f>
        <v>0</v>
      </c>
      <c r="G1980" s="9" cm="1">
        <f t="array" aca="1" ref="G1980" ca="1">IFERROR(VLOOKUP(INDIRECT(_xlfn.CONCAT("'3. Evaluator Information'!G",$B1980)),languages_lookup,2,FALSE),INT(0))</f>
        <v>0</v>
      </c>
      <c r="H1980" s="9">
        <v>99</v>
      </c>
    </row>
    <row r="1981" spans="1:8" x14ac:dyDescent="0.25">
      <c r="A1981" s="9">
        <v>294</v>
      </c>
      <c r="B1981" s="9">
        <v>2287</v>
      </c>
      <c r="C1981" s="9" cm="1">
        <f t="array" aca="1" ref="C1981" ca="1">INDIRECT(_xlfn.CONCAT("'3. Evaluator Information'!C",$B1981))</f>
        <v>0</v>
      </c>
      <c r="D1981" s="9" cm="1">
        <f t="array" aca="1" ref="D1981" ca="1">INDIRECT(_xlfn.CONCAT("'3. Evaluator Information'!D",$B1981))</f>
        <v>0</v>
      </c>
      <c r="E1981" s="9" cm="1">
        <f t="array" aca="1" ref="E1981" ca="1">INDIRECT(_xlfn.CONCAT("'3. Evaluator Information'!E",$B1981))</f>
        <v>0</v>
      </c>
      <c r="F1981" s="9" cm="1">
        <f t="array" aca="1" ref="F1981" ca="1">INDIRECT(_xlfn.CONCAT("'3. Evaluator Information'!F",$B1981))</f>
        <v>0</v>
      </c>
      <c r="G1981" s="9" cm="1">
        <f t="array" aca="1" ref="G1981" ca="1">IFERROR(VLOOKUP(INDIRECT(_xlfn.CONCAT("'3. Evaluator Information'!G",$B1981)),languages_lookup,2,FALSE),INT(0))</f>
        <v>0</v>
      </c>
      <c r="H1981" s="9">
        <v>99</v>
      </c>
    </row>
    <row r="1982" spans="1:8" x14ac:dyDescent="0.25">
      <c r="A1982" s="9">
        <v>297</v>
      </c>
      <c r="B1982" s="9">
        <v>2291</v>
      </c>
      <c r="C1982" s="9" cm="1">
        <f t="array" aca="1" ref="C1982" ca="1">INDIRECT(_xlfn.CONCAT("'3. Evaluator Information'!C",$B1982))</f>
        <v>0</v>
      </c>
      <c r="D1982" s="9" cm="1">
        <f t="array" aca="1" ref="D1982" ca="1">INDIRECT(_xlfn.CONCAT("'3. Evaluator Information'!D",$B1982))</f>
        <v>0</v>
      </c>
      <c r="E1982" s="9" cm="1">
        <f t="array" aca="1" ref="E1982" ca="1">INDIRECT(_xlfn.CONCAT("'3. Evaluator Information'!E",$B1982))</f>
        <v>0</v>
      </c>
      <c r="F1982" s="9" cm="1">
        <f t="array" aca="1" ref="F1982" ca="1">INDIRECT(_xlfn.CONCAT("'3. Evaluator Information'!F",$B1982))</f>
        <v>0</v>
      </c>
      <c r="G1982" s="9" cm="1">
        <f t="array" aca="1" ref="G1982" ca="1">IFERROR(VLOOKUP(INDIRECT(_xlfn.CONCAT("'3. Evaluator Information'!G",$B1982)),languages_lookup,2,FALSE),INT(0))</f>
        <v>0</v>
      </c>
      <c r="H1982" s="9">
        <v>100</v>
      </c>
    </row>
    <row r="1983" spans="1:8" x14ac:dyDescent="0.25">
      <c r="A1983" s="9">
        <v>297</v>
      </c>
      <c r="B1983" s="9">
        <v>2292</v>
      </c>
      <c r="C1983" s="9" cm="1">
        <f t="array" aca="1" ref="C1983" ca="1">INDIRECT(_xlfn.CONCAT("'3. Evaluator Information'!C",$B1983))</f>
        <v>0</v>
      </c>
      <c r="D1983" s="9" cm="1">
        <f t="array" aca="1" ref="D1983" ca="1">INDIRECT(_xlfn.CONCAT("'3. Evaluator Information'!D",$B1983))</f>
        <v>0</v>
      </c>
      <c r="E1983" s="9" cm="1">
        <f t="array" aca="1" ref="E1983" ca="1">INDIRECT(_xlfn.CONCAT("'3. Evaluator Information'!E",$B1983))</f>
        <v>0</v>
      </c>
      <c r="F1983" s="9" cm="1">
        <f t="array" aca="1" ref="F1983" ca="1">INDIRECT(_xlfn.CONCAT("'3. Evaluator Information'!F",$B1983))</f>
        <v>0</v>
      </c>
      <c r="G1983" s="9" cm="1">
        <f t="array" aca="1" ref="G1983" ca="1">IFERROR(VLOOKUP(INDIRECT(_xlfn.CONCAT("'3. Evaluator Information'!G",$B1983)),languages_lookup,2,FALSE),INT(0))</f>
        <v>0</v>
      </c>
      <c r="H1983" s="9">
        <v>100</v>
      </c>
    </row>
    <row r="1984" spans="1:8" x14ac:dyDescent="0.25">
      <c r="A1984" s="9">
        <v>297</v>
      </c>
      <c r="B1984" s="9">
        <v>2293</v>
      </c>
      <c r="C1984" s="9" cm="1">
        <f t="array" aca="1" ref="C1984" ca="1">INDIRECT(_xlfn.CONCAT("'3. Evaluator Information'!C",$B1984))</f>
        <v>0</v>
      </c>
      <c r="D1984" s="9" cm="1">
        <f t="array" aca="1" ref="D1984" ca="1">INDIRECT(_xlfn.CONCAT("'3. Evaluator Information'!D",$B1984))</f>
        <v>0</v>
      </c>
      <c r="E1984" s="9" cm="1">
        <f t="array" aca="1" ref="E1984" ca="1">INDIRECT(_xlfn.CONCAT("'3. Evaluator Information'!E",$B1984))</f>
        <v>0</v>
      </c>
      <c r="F1984" s="9" cm="1">
        <f t="array" aca="1" ref="F1984" ca="1">INDIRECT(_xlfn.CONCAT("'3. Evaluator Information'!F",$B1984))</f>
        <v>0</v>
      </c>
      <c r="G1984" s="9" cm="1">
        <f t="array" aca="1" ref="G1984" ca="1">IFERROR(VLOOKUP(INDIRECT(_xlfn.CONCAT("'3. Evaluator Information'!G",$B1984)),languages_lookup,2,FALSE),INT(0))</f>
        <v>0</v>
      </c>
      <c r="H1984" s="9">
        <v>100</v>
      </c>
    </row>
    <row r="1985" spans="1:8" x14ac:dyDescent="0.25">
      <c r="A1985" s="9">
        <v>297</v>
      </c>
      <c r="B1985" s="9">
        <v>2294</v>
      </c>
      <c r="C1985" s="9" cm="1">
        <f t="array" aca="1" ref="C1985" ca="1">INDIRECT(_xlfn.CONCAT("'3. Evaluator Information'!C",$B1985))</f>
        <v>0</v>
      </c>
      <c r="D1985" s="9" cm="1">
        <f t="array" aca="1" ref="D1985" ca="1">INDIRECT(_xlfn.CONCAT("'3. Evaluator Information'!D",$B1985))</f>
        <v>0</v>
      </c>
      <c r="E1985" s="9" cm="1">
        <f t="array" aca="1" ref="E1985" ca="1">INDIRECT(_xlfn.CONCAT("'3. Evaluator Information'!E",$B1985))</f>
        <v>0</v>
      </c>
      <c r="F1985" s="9" cm="1">
        <f t="array" aca="1" ref="F1985" ca="1">INDIRECT(_xlfn.CONCAT("'3. Evaluator Information'!F",$B1985))</f>
        <v>0</v>
      </c>
      <c r="G1985" s="9" cm="1">
        <f t="array" aca="1" ref="G1985" ca="1">IFERROR(VLOOKUP(INDIRECT(_xlfn.CONCAT("'3. Evaluator Information'!G",$B1985)),languages_lookup,2,FALSE),INT(0))</f>
        <v>0</v>
      </c>
      <c r="H1985" s="9">
        <v>100</v>
      </c>
    </row>
    <row r="1986" spans="1:8" x14ac:dyDescent="0.25">
      <c r="A1986" s="9">
        <v>297</v>
      </c>
      <c r="B1986" s="9">
        <v>2295</v>
      </c>
      <c r="C1986" s="9" cm="1">
        <f t="array" aca="1" ref="C1986" ca="1">INDIRECT(_xlfn.CONCAT("'3. Evaluator Information'!C",$B1986))</f>
        <v>0</v>
      </c>
      <c r="D1986" s="9" cm="1">
        <f t="array" aca="1" ref="D1986" ca="1">INDIRECT(_xlfn.CONCAT("'3. Evaluator Information'!D",$B1986))</f>
        <v>0</v>
      </c>
      <c r="E1986" s="9" cm="1">
        <f t="array" aca="1" ref="E1986" ca="1">INDIRECT(_xlfn.CONCAT("'3. Evaluator Information'!E",$B1986))</f>
        <v>0</v>
      </c>
      <c r="F1986" s="9" cm="1">
        <f t="array" aca="1" ref="F1986" ca="1">INDIRECT(_xlfn.CONCAT("'3. Evaluator Information'!F",$B1986))</f>
        <v>0</v>
      </c>
      <c r="G1986" s="9" cm="1">
        <f t="array" aca="1" ref="G1986" ca="1">IFERROR(VLOOKUP(INDIRECT(_xlfn.CONCAT("'3. Evaluator Information'!G",$B1986)),languages_lookup,2,FALSE),INT(0))</f>
        <v>0</v>
      </c>
      <c r="H1986" s="9">
        <v>100</v>
      </c>
    </row>
    <row r="1987" spans="1:8" x14ac:dyDescent="0.25">
      <c r="A1987" s="9">
        <v>297</v>
      </c>
      <c r="B1987" s="9">
        <v>2296</v>
      </c>
      <c r="C1987" s="9" cm="1">
        <f t="array" aca="1" ref="C1987" ca="1">INDIRECT(_xlfn.CONCAT("'3. Evaluator Information'!C",$B1987))</f>
        <v>0</v>
      </c>
      <c r="D1987" s="9" cm="1">
        <f t="array" aca="1" ref="D1987" ca="1">INDIRECT(_xlfn.CONCAT("'3. Evaluator Information'!D",$B1987))</f>
        <v>0</v>
      </c>
      <c r="E1987" s="9" cm="1">
        <f t="array" aca="1" ref="E1987" ca="1">INDIRECT(_xlfn.CONCAT("'3. Evaluator Information'!E",$B1987))</f>
        <v>0</v>
      </c>
      <c r="F1987" s="9" cm="1">
        <f t="array" aca="1" ref="F1987" ca="1">INDIRECT(_xlfn.CONCAT("'3. Evaluator Information'!F",$B1987))</f>
        <v>0</v>
      </c>
      <c r="G1987" s="9" cm="1">
        <f t="array" aca="1" ref="G1987" ca="1">IFERROR(VLOOKUP(INDIRECT(_xlfn.CONCAT("'3. Evaluator Information'!G",$B1987)),languages_lookup,2,FALSE),INT(0))</f>
        <v>0</v>
      </c>
      <c r="H1987" s="9">
        <v>100</v>
      </c>
    </row>
    <row r="1988" spans="1:8" x14ac:dyDescent="0.25">
      <c r="A1988" s="9">
        <v>297</v>
      </c>
      <c r="B1988" s="9">
        <v>2297</v>
      </c>
      <c r="C1988" s="9" cm="1">
        <f t="array" aca="1" ref="C1988" ca="1">INDIRECT(_xlfn.CONCAT("'3. Evaluator Information'!C",$B1988))</f>
        <v>0</v>
      </c>
      <c r="D1988" s="9" cm="1">
        <f t="array" aca="1" ref="D1988" ca="1">INDIRECT(_xlfn.CONCAT("'3. Evaluator Information'!D",$B1988))</f>
        <v>0</v>
      </c>
      <c r="E1988" s="9" cm="1">
        <f t="array" aca="1" ref="E1988" ca="1">INDIRECT(_xlfn.CONCAT("'3. Evaluator Information'!E",$B1988))</f>
        <v>0</v>
      </c>
      <c r="F1988" s="9" cm="1">
        <f t="array" aca="1" ref="F1988" ca="1">INDIRECT(_xlfn.CONCAT("'3. Evaluator Information'!F",$B1988))</f>
        <v>0</v>
      </c>
      <c r="G1988" s="9" cm="1">
        <f t="array" aca="1" ref="G1988" ca="1">IFERROR(VLOOKUP(INDIRECT(_xlfn.CONCAT("'3. Evaluator Information'!G",$B1988)),languages_lookup,2,FALSE),INT(0))</f>
        <v>0</v>
      </c>
      <c r="H1988" s="9">
        <v>100</v>
      </c>
    </row>
    <row r="1989" spans="1:8" x14ac:dyDescent="0.25">
      <c r="A1989" s="9">
        <v>297</v>
      </c>
      <c r="B1989" s="9">
        <v>2298</v>
      </c>
      <c r="C1989" s="9" cm="1">
        <f t="array" aca="1" ref="C1989" ca="1">INDIRECT(_xlfn.CONCAT("'3. Evaluator Information'!C",$B1989))</f>
        <v>0</v>
      </c>
      <c r="D1989" s="9" cm="1">
        <f t="array" aca="1" ref="D1989" ca="1">INDIRECT(_xlfn.CONCAT("'3. Evaluator Information'!D",$B1989))</f>
        <v>0</v>
      </c>
      <c r="E1989" s="9" cm="1">
        <f t="array" aca="1" ref="E1989" ca="1">INDIRECT(_xlfn.CONCAT("'3. Evaluator Information'!E",$B1989))</f>
        <v>0</v>
      </c>
      <c r="F1989" s="9" cm="1">
        <f t="array" aca="1" ref="F1989" ca="1">INDIRECT(_xlfn.CONCAT("'3. Evaluator Information'!F",$B1989))</f>
        <v>0</v>
      </c>
      <c r="G1989" s="9" cm="1">
        <f t="array" aca="1" ref="G1989" ca="1">IFERROR(VLOOKUP(INDIRECT(_xlfn.CONCAT("'3. Evaluator Information'!G",$B1989)),languages_lookup,2,FALSE),INT(0))</f>
        <v>0</v>
      </c>
      <c r="H1989" s="9">
        <v>100</v>
      </c>
    </row>
    <row r="1990" spans="1:8" x14ac:dyDescent="0.25">
      <c r="A1990" s="9">
        <v>297</v>
      </c>
      <c r="B1990" s="9">
        <v>2299</v>
      </c>
      <c r="C1990" s="9" cm="1">
        <f t="array" aca="1" ref="C1990" ca="1">INDIRECT(_xlfn.CONCAT("'3. Evaluator Information'!C",$B1990))</f>
        <v>0</v>
      </c>
      <c r="D1990" s="9" cm="1">
        <f t="array" aca="1" ref="D1990" ca="1">INDIRECT(_xlfn.CONCAT("'3. Evaluator Information'!D",$B1990))</f>
        <v>0</v>
      </c>
      <c r="E1990" s="9" cm="1">
        <f t="array" aca="1" ref="E1990" ca="1">INDIRECT(_xlfn.CONCAT("'3. Evaluator Information'!E",$B1990))</f>
        <v>0</v>
      </c>
      <c r="F1990" s="9" cm="1">
        <f t="array" aca="1" ref="F1990" ca="1">INDIRECT(_xlfn.CONCAT("'3. Evaluator Information'!F",$B1990))</f>
        <v>0</v>
      </c>
      <c r="G1990" s="9" cm="1">
        <f t="array" aca="1" ref="G1990" ca="1">IFERROR(VLOOKUP(INDIRECT(_xlfn.CONCAT("'3. Evaluator Information'!G",$B1990)),languages_lookup,2,FALSE),INT(0))</f>
        <v>0</v>
      </c>
      <c r="H1990" s="9">
        <v>100</v>
      </c>
    </row>
    <row r="1991" spans="1:8" x14ac:dyDescent="0.25">
      <c r="A1991" s="9">
        <v>297</v>
      </c>
      <c r="B1991" s="9">
        <v>2300</v>
      </c>
      <c r="C1991" s="9" cm="1">
        <f t="array" aca="1" ref="C1991" ca="1">INDIRECT(_xlfn.CONCAT("'3. Evaluator Information'!C",$B1991))</f>
        <v>0</v>
      </c>
      <c r="D1991" s="9" cm="1">
        <f t="array" aca="1" ref="D1991" ca="1">INDIRECT(_xlfn.CONCAT("'3. Evaluator Information'!D",$B1991))</f>
        <v>0</v>
      </c>
      <c r="E1991" s="9" cm="1">
        <f t="array" aca="1" ref="E1991" ca="1">INDIRECT(_xlfn.CONCAT("'3. Evaluator Information'!E",$B1991))</f>
        <v>0</v>
      </c>
      <c r="F1991" s="9" cm="1">
        <f t="array" aca="1" ref="F1991" ca="1">INDIRECT(_xlfn.CONCAT("'3. Evaluator Information'!F",$B1991))</f>
        <v>0</v>
      </c>
      <c r="G1991" s="9" cm="1">
        <f t="array" aca="1" ref="G1991" ca="1">IFERROR(VLOOKUP(INDIRECT(_xlfn.CONCAT("'3. Evaluator Information'!G",$B1991)),languages_lookup,2,FALSE),INT(0))</f>
        <v>0</v>
      </c>
      <c r="H1991" s="9">
        <v>100</v>
      </c>
    </row>
    <row r="1992" spans="1:8" x14ac:dyDescent="0.25">
      <c r="A1992" s="9">
        <v>297</v>
      </c>
      <c r="B1992" s="9">
        <v>2301</v>
      </c>
      <c r="C1992" s="9" cm="1">
        <f t="array" aca="1" ref="C1992" ca="1">INDIRECT(_xlfn.CONCAT("'3. Evaluator Information'!C",$B1992))</f>
        <v>0</v>
      </c>
      <c r="D1992" s="9" cm="1">
        <f t="array" aca="1" ref="D1992" ca="1">INDIRECT(_xlfn.CONCAT("'3. Evaluator Information'!D",$B1992))</f>
        <v>0</v>
      </c>
      <c r="E1992" s="9" cm="1">
        <f t="array" aca="1" ref="E1992" ca="1">INDIRECT(_xlfn.CONCAT("'3. Evaluator Information'!E",$B1992))</f>
        <v>0</v>
      </c>
      <c r="F1992" s="9" cm="1">
        <f t="array" aca="1" ref="F1992" ca="1">INDIRECT(_xlfn.CONCAT("'3. Evaluator Information'!F",$B1992))</f>
        <v>0</v>
      </c>
      <c r="G1992" s="9" cm="1">
        <f t="array" aca="1" ref="G1992" ca="1">IFERROR(VLOOKUP(INDIRECT(_xlfn.CONCAT("'3. Evaluator Information'!G",$B1992)),languages_lookup,2,FALSE),INT(0))</f>
        <v>0</v>
      </c>
      <c r="H1992" s="9">
        <v>100</v>
      </c>
    </row>
    <row r="1993" spans="1:8" x14ac:dyDescent="0.25">
      <c r="A1993" s="9">
        <v>297</v>
      </c>
      <c r="B1993" s="9">
        <v>2302</v>
      </c>
      <c r="C1993" s="9" cm="1">
        <f t="array" aca="1" ref="C1993" ca="1">INDIRECT(_xlfn.CONCAT("'3. Evaluator Information'!C",$B1993))</f>
        <v>0</v>
      </c>
      <c r="D1993" s="9" cm="1">
        <f t="array" aca="1" ref="D1993" ca="1">INDIRECT(_xlfn.CONCAT("'3. Evaluator Information'!D",$B1993))</f>
        <v>0</v>
      </c>
      <c r="E1993" s="9" cm="1">
        <f t="array" aca="1" ref="E1993" ca="1">INDIRECT(_xlfn.CONCAT("'3. Evaluator Information'!E",$B1993))</f>
        <v>0</v>
      </c>
      <c r="F1993" s="9" cm="1">
        <f t="array" aca="1" ref="F1993" ca="1">INDIRECT(_xlfn.CONCAT("'3. Evaluator Information'!F",$B1993))</f>
        <v>0</v>
      </c>
      <c r="G1993" s="9" cm="1">
        <f t="array" aca="1" ref="G1993" ca="1">IFERROR(VLOOKUP(INDIRECT(_xlfn.CONCAT("'3. Evaluator Information'!G",$B1993)),languages_lookup,2,FALSE),INT(0))</f>
        <v>0</v>
      </c>
      <c r="H1993" s="9">
        <v>100</v>
      </c>
    </row>
    <row r="1994" spans="1:8" x14ac:dyDescent="0.25">
      <c r="A1994" s="9">
        <v>297</v>
      </c>
      <c r="B1994" s="9">
        <v>2303</v>
      </c>
      <c r="C1994" s="9" cm="1">
        <f t="array" aca="1" ref="C1994" ca="1">INDIRECT(_xlfn.CONCAT("'3. Evaluator Information'!C",$B1994))</f>
        <v>0</v>
      </c>
      <c r="D1994" s="9" cm="1">
        <f t="array" aca="1" ref="D1994" ca="1">INDIRECT(_xlfn.CONCAT("'3. Evaluator Information'!D",$B1994))</f>
        <v>0</v>
      </c>
      <c r="E1994" s="9" cm="1">
        <f t="array" aca="1" ref="E1994" ca="1">INDIRECT(_xlfn.CONCAT("'3. Evaluator Information'!E",$B1994))</f>
        <v>0</v>
      </c>
      <c r="F1994" s="9" cm="1">
        <f t="array" aca="1" ref="F1994" ca="1">INDIRECT(_xlfn.CONCAT("'3. Evaluator Information'!F",$B1994))</f>
        <v>0</v>
      </c>
      <c r="G1994" s="9" cm="1">
        <f t="array" aca="1" ref="G1994" ca="1">IFERROR(VLOOKUP(INDIRECT(_xlfn.CONCAT("'3. Evaluator Information'!G",$B1994)),languages_lookup,2,FALSE),INT(0))</f>
        <v>0</v>
      </c>
      <c r="H1994" s="9">
        <v>100</v>
      </c>
    </row>
    <row r="1995" spans="1:8" x14ac:dyDescent="0.25">
      <c r="A1995" s="9">
        <v>297</v>
      </c>
      <c r="B1995" s="9">
        <v>2304</v>
      </c>
      <c r="C1995" s="9" cm="1">
        <f t="array" aca="1" ref="C1995" ca="1">INDIRECT(_xlfn.CONCAT("'3. Evaluator Information'!C",$B1995))</f>
        <v>0</v>
      </c>
      <c r="D1995" s="9" cm="1">
        <f t="array" aca="1" ref="D1995" ca="1">INDIRECT(_xlfn.CONCAT("'3. Evaluator Information'!D",$B1995))</f>
        <v>0</v>
      </c>
      <c r="E1995" s="9" cm="1">
        <f t="array" aca="1" ref="E1995" ca="1">INDIRECT(_xlfn.CONCAT("'3. Evaluator Information'!E",$B1995))</f>
        <v>0</v>
      </c>
      <c r="F1995" s="9" cm="1">
        <f t="array" aca="1" ref="F1995" ca="1">INDIRECT(_xlfn.CONCAT("'3. Evaluator Information'!F",$B1995))</f>
        <v>0</v>
      </c>
      <c r="G1995" s="9" cm="1">
        <f t="array" aca="1" ref="G1995" ca="1">IFERROR(VLOOKUP(INDIRECT(_xlfn.CONCAT("'3. Evaluator Information'!G",$B1995)),languages_lookup,2,FALSE),INT(0))</f>
        <v>0</v>
      </c>
      <c r="H1995" s="9">
        <v>100</v>
      </c>
    </row>
    <row r="1996" spans="1:8" x14ac:dyDescent="0.25">
      <c r="A1996" s="9">
        <v>297</v>
      </c>
      <c r="B1996" s="9">
        <v>2305</v>
      </c>
      <c r="C1996" s="9" cm="1">
        <f t="array" aca="1" ref="C1996" ca="1">INDIRECT(_xlfn.CONCAT("'3. Evaluator Information'!C",$B1996))</f>
        <v>0</v>
      </c>
      <c r="D1996" s="9" cm="1">
        <f t="array" aca="1" ref="D1996" ca="1">INDIRECT(_xlfn.CONCAT("'3. Evaluator Information'!D",$B1996))</f>
        <v>0</v>
      </c>
      <c r="E1996" s="9" cm="1">
        <f t="array" aca="1" ref="E1996" ca="1">INDIRECT(_xlfn.CONCAT("'3. Evaluator Information'!E",$B1996))</f>
        <v>0</v>
      </c>
      <c r="F1996" s="9" cm="1">
        <f t="array" aca="1" ref="F1996" ca="1">INDIRECT(_xlfn.CONCAT("'3. Evaluator Information'!F",$B1996))</f>
        <v>0</v>
      </c>
      <c r="G1996" s="9" cm="1">
        <f t="array" aca="1" ref="G1996" ca="1">IFERROR(VLOOKUP(INDIRECT(_xlfn.CONCAT("'3. Evaluator Information'!G",$B1996)),languages_lookup,2,FALSE),INT(0))</f>
        <v>0</v>
      </c>
      <c r="H1996" s="9">
        <v>100</v>
      </c>
    </row>
    <row r="1997" spans="1:8" x14ac:dyDescent="0.25">
      <c r="A1997" s="9">
        <v>297</v>
      </c>
      <c r="B1997" s="9">
        <v>2306</v>
      </c>
      <c r="C1997" s="9" cm="1">
        <f t="array" aca="1" ref="C1997" ca="1">INDIRECT(_xlfn.CONCAT("'3. Evaluator Information'!C",$B1997))</f>
        <v>0</v>
      </c>
      <c r="D1997" s="9" cm="1">
        <f t="array" aca="1" ref="D1997" ca="1">INDIRECT(_xlfn.CONCAT("'3. Evaluator Information'!D",$B1997))</f>
        <v>0</v>
      </c>
      <c r="E1997" s="9" cm="1">
        <f t="array" aca="1" ref="E1997" ca="1">INDIRECT(_xlfn.CONCAT("'3. Evaluator Information'!E",$B1997))</f>
        <v>0</v>
      </c>
      <c r="F1997" s="9" cm="1">
        <f t="array" aca="1" ref="F1997" ca="1">INDIRECT(_xlfn.CONCAT("'3. Evaluator Information'!F",$B1997))</f>
        <v>0</v>
      </c>
      <c r="G1997" s="9" cm="1">
        <f t="array" aca="1" ref="G1997" ca="1">IFERROR(VLOOKUP(INDIRECT(_xlfn.CONCAT("'3. Evaluator Information'!G",$B1997)),languages_lookup,2,FALSE),INT(0))</f>
        <v>0</v>
      </c>
      <c r="H1997" s="9">
        <v>100</v>
      </c>
    </row>
    <row r="1998" spans="1:8" x14ac:dyDescent="0.25">
      <c r="A1998" s="9">
        <v>297</v>
      </c>
      <c r="B1998" s="9">
        <v>2307</v>
      </c>
      <c r="C1998" s="9" cm="1">
        <f t="array" aca="1" ref="C1998" ca="1">INDIRECT(_xlfn.CONCAT("'3. Evaluator Information'!C",$B1998))</f>
        <v>0</v>
      </c>
      <c r="D1998" s="9" cm="1">
        <f t="array" aca="1" ref="D1998" ca="1">INDIRECT(_xlfn.CONCAT("'3. Evaluator Information'!D",$B1998))</f>
        <v>0</v>
      </c>
      <c r="E1998" s="9" cm="1">
        <f t="array" aca="1" ref="E1998" ca="1">INDIRECT(_xlfn.CONCAT("'3. Evaluator Information'!E",$B1998))</f>
        <v>0</v>
      </c>
      <c r="F1998" s="9" cm="1">
        <f t="array" aca="1" ref="F1998" ca="1">INDIRECT(_xlfn.CONCAT("'3. Evaluator Information'!F",$B1998))</f>
        <v>0</v>
      </c>
      <c r="G1998" s="9" cm="1">
        <f t="array" aca="1" ref="G1998" ca="1">IFERROR(VLOOKUP(INDIRECT(_xlfn.CONCAT("'3. Evaluator Information'!G",$B1998)),languages_lookup,2,FALSE),INT(0))</f>
        <v>0</v>
      </c>
      <c r="H1998" s="9">
        <v>100</v>
      </c>
    </row>
    <row r="1999" spans="1:8" x14ac:dyDescent="0.25">
      <c r="A1999" s="9">
        <v>297</v>
      </c>
      <c r="B1999" s="9">
        <v>2308</v>
      </c>
      <c r="C1999" s="9" cm="1">
        <f t="array" aca="1" ref="C1999" ca="1">INDIRECT(_xlfn.CONCAT("'3. Evaluator Information'!C",$B1999))</f>
        <v>0</v>
      </c>
      <c r="D1999" s="9" cm="1">
        <f t="array" aca="1" ref="D1999" ca="1">INDIRECT(_xlfn.CONCAT("'3. Evaluator Information'!D",$B1999))</f>
        <v>0</v>
      </c>
      <c r="E1999" s="9" cm="1">
        <f t="array" aca="1" ref="E1999" ca="1">INDIRECT(_xlfn.CONCAT("'3. Evaluator Information'!E",$B1999))</f>
        <v>0</v>
      </c>
      <c r="F1999" s="9" cm="1">
        <f t="array" aca="1" ref="F1999" ca="1">INDIRECT(_xlfn.CONCAT("'3. Evaluator Information'!F",$B1999))</f>
        <v>0</v>
      </c>
      <c r="G1999" s="9" cm="1">
        <f t="array" aca="1" ref="G1999" ca="1">IFERROR(VLOOKUP(INDIRECT(_xlfn.CONCAT("'3. Evaluator Information'!G",$B1999)),languages_lookup,2,FALSE),INT(0))</f>
        <v>0</v>
      </c>
      <c r="H1999" s="9">
        <v>100</v>
      </c>
    </row>
    <row r="2000" spans="1:8" x14ac:dyDescent="0.25">
      <c r="A2000" s="9">
        <v>297</v>
      </c>
      <c r="B2000" s="9">
        <v>2309</v>
      </c>
      <c r="C2000" s="9" cm="1">
        <f t="array" aca="1" ref="C2000" ca="1">INDIRECT(_xlfn.CONCAT("'3. Evaluator Information'!C",$B2000))</f>
        <v>0</v>
      </c>
      <c r="D2000" s="9" cm="1">
        <f t="array" aca="1" ref="D2000" ca="1">INDIRECT(_xlfn.CONCAT("'3. Evaluator Information'!D",$B2000))</f>
        <v>0</v>
      </c>
      <c r="E2000" s="9" cm="1">
        <f t="array" aca="1" ref="E2000" ca="1">INDIRECT(_xlfn.CONCAT("'3. Evaluator Information'!E",$B2000))</f>
        <v>0</v>
      </c>
      <c r="F2000" s="9" cm="1">
        <f t="array" aca="1" ref="F2000" ca="1">INDIRECT(_xlfn.CONCAT("'3. Evaluator Information'!F",$B2000))</f>
        <v>0</v>
      </c>
      <c r="G2000" s="9" cm="1">
        <f t="array" aca="1" ref="G2000" ca="1">IFERROR(VLOOKUP(INDIRECT(_xlfn.CONCAT("'3. Evaluator Information'!G",$B2000)),languages_lookup,2,FALSE),INT(0))</f>
        <v>0</v>
      </c>
      <c r="H2000" s="9">
        <v>100</v>
      </c>
    </row>
    <row r="2001" spans="1:8" x14ac:dyDescent="0.25">
      <c r="A2001" s="9">
        <v>297</v>
      </c>
      <c r="B2001" s="9">
        <v>2310</v>
      </c>
      <c r="C2001" s="9" cm="1">
        <f t="array" aca="1" ref="C2001" ca="1">INDIRECT(_xlfn.CONCAT("'3. Evaluator Information'!C",$B2001))</f>
        <v>0</v>
      </c>
      <c r="D2001" s="9" cm="1">
        <f t="array" aca="1" ref="D2001" ca="1">INDIRECT(_xlfn.CONCAT("'3. Evaluator Information'!D",$B2001))</f>
        <v>0</v>
      </c>
      <c r="E2001" s="9" cm="1">
        <f t="array" aca="1" ref="E2001" ca="1">INDIRECT(_xlfn.CONCAT("'3. Evaluator Information'!E",$B2001))</f>
        <v>0</v>
      </c>
      <c r="F2001" s="9" cm="1">
        <f t="array" aca="1" ref="F2001" ca="1">INDIRECT(_xlfn.CONCAT("'3. Evaluator Information'!F",$B2001))</f>
        <v>0</v>
      </c>
      <c r="G2001" s="9" cm="1">
        <f t="array" aca="1" ref="G2001" ca="1">IFERROR(VLOOKUP(INDIRECT(_xlfn.CONCAT("'3. Evaluator Information'!G",$B2001)),languages_lookup,2,FALSE),INT(0))</f>
        <v>0</v>
      </c>
      <c r="H2001" s="9">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D5798-2EB9-4D6E-8EC8-EF85549D0980}">
  <sheetPr codeName="Sheet9"/>
  <dimension ref="A1:N2001"/>
  <sheetViews>
    <sheetView topLeftCell="A316" workbookViewId="0">
      <selection activeCell="H147" sqref="H147"/>
    </sheetView>
  </sheetViews>
  <sheetFormatPr defaultRowHeight="15" x14ac:dyDescent="0.25"/>
  <cols>
    <col min="1" max="1" width="16.85546875" bestFit="1" customWidth="1"/>
    <col min="2" max="2" width="20.5703125" bestFit="1" customWidth="1"/>
    <col min="3" max="3" width="16.5703125" bestFit="1" customWidth="1"/>
    <col min="4" max="4" width="14.140625" bestFit="1" customWidth="1"/>
    <col min="5" max="5" width="6.85546875" bestFit="1" customWidth="1"/>
    <col min="6" max="6" width="20.5703125" bestFit="1" customWidth="1"/>
    <col min="7" max="7" width="19.85546875" bestFit="1" customWidth="1"/>
    <col min="8" max="9" width="29" bestFit="1" customWidth="1"/>
    <col min="10" max="10" width="16.5703125" bestFit="1" customWidth="1"/>
    <col min="11" max="11" width="14.140625" bestFit="1" customWidth="1"/>
    <col min="12" max="12" width="8.42578125" bestFit="1" customWidth="1"/>
    <col min="13" max="13" width="20.5703125" bestFit="1" customWidth="1"/>
    <col min="14" max="14" width="19" bestFit="1" customWidth="1"/>
  </cols>
  <sheetData>
    <row r="1" spans="1:14" x14ac:dyDescent="0.25">
      <c r="A1" s="119" t="s">
        <v>50</v>
      </c>
      <c r="B1" s="119" t="s">
        <v>51</v>
      </c>
      <c r="C1" s="119" t="s">
        <v>52</v>
      </c>
      <c r="D1" s="119" t="s">
        <v>53</v>
      </c>
      <c r="E1" s="119" t="s">
        <v>54</v>
      </c>
      <c r="F1" s="119" t="s">
        <v>55</v>
      </c>
      <c r="G1" s="119" t="s">
        <v>56</v>
      </c>
      <c r="H1" s="120" t="s">
        <v>57</v>
      </c>
      <c r="I1" s="120" t="s">
        <v>51</v>
      </c>
      <c r="J1" s="120" t="s">
        <v>52</v>
      </c>
      <c r="K1" s="120" t="s">
        <v>53</v>
      </c>
      <c r="L1" s="120" t="s">
        <v>54</v>
      </c>
      <c r="M1" s="120" t="s">
        <v>55</v>
      </c>
      <c r="N1" s="120" t="s">
        <v>58</v>
      </c>
    </row>
    <row r="2" spans="1:14" x14ac:dyDescent="0.25">
      <c r="A2" s="119" t="str" cm="1">
        <f t="array" ref="A2:A101">LOWER(IF(subject_email&lt;&gt;0,subject_email,""))</f>
        <v/>
      </c>
      <c r="B2" s="119" t="str" cm="1">
        <f t="array" ref="B2:B101">IF(subject_email&lt;&gt;0,SUBSTITUTE(subject_email,".com",""),"")</f>
        <v/>
      </c>
      <c r="C2" s="119" t="str" cm="1">
        <f t="array" ref="C2:C101">IF(subject_email&lt;&gt;0,RIGHT(subject_email_no_com,LEN(subject_email_no_com)-subject_email_adrate_location),"")</f>
        <v/>
      </c>
      <c r="D2" s="119" t="str" cm="1">
        <f t="array" ref="D2:D101">IF(subject_email&lt;&gt;0,SUBSTITUTE(subject_email_domain_only,".","-"),"")</f>
        <v/>
      </c>
      <c r="E2" s="119" t="str" cm="1">
        <f t="array" ref="E2:E101">IF(subject_email&lt;&gt;0,FIND("@",subject_email),"")</f>
        <v/>
      </c>
      <c r="F2" s="119" t="str" cm="1">
        <f t="array" ref="F2:F101">IF(subject_email&lt;&gt;0,LEFT(subject_email,subject_email_adrate_location-1),"")</f>
        <v/>
      </c>
      <c r="G2" s="119" t="str" cm="1">
        <f t="array" ref="G2:G101">IF(subject_email&lt;&gt;0,username_prefix&amp;"-"&amp;subject_email_no_domain&amp;"-"&amp;subject_email_dot_is_hypen,"")</f>
        <v/>
      </c>
      <c r="H2" s="120" t="str" cm="1">
        <f t="array" aca="1" ref="H2:H2001" ca="1">LOWER(IF(evaluator_email&lt;&gt;0,evaluator_email,""))</f>
        <v/>
      </c>
      <c r="I2" s="120" t="str" cm="1">
        <f t="array" aca="1" ref="I2:I2001" ca="1">IF(evaluator_email&lt;&gt;0,SUBSTITUTE(evaluator_email,".com",""),"")</f>
        <v/>
      </c>
      <c r="J2" s="120" t="str" cm="1">
        <f t="array" aca="1" ref="J2:J2001" ca="1">IF(evaluator_email&lt;&gt;0,RIGHT(eval_email_no_com,LEN(eval_email_no_com)-eval_email_adrate_location),"")</f>
        <v/>
      </c>
      <c r="K2" s="120" t="str" cm="1">
        <f t="array" aca="1" ref="K2:K2001" ca="1">IF(evaluator_email&lt;&gt;0,SUBSTITUTE(eval_email_domain_only,".","-"),"")</f>
        <v/>
      </c>
      <c r="L2" s="120" t="str" cm="1">
        <f t="array" aca="1" ref="L2:L2001" ca="1">IF(evaluator_email&lt;&gt;0,FIND("@",evaluator_email),"")</f>
        <v/>
      </c>
      <c r="M2" s="120" t="str" cm="1">
        <f t="array" aca="1" ref="M2:M2001" ca="1">IF(evaluator_email&lt;&gt;0,LEFT(evaluator_email,eval_email_adrate_location-1),"")</f>
        <v/>
      </c>
      <c r="N2" s="120" t="str" cm="1">
        <f t="array" aca="1" ref="N2:N2001" ca="1">IF(evaluator_email&lt;&gt;0,username_prefix&amp;"-"&amp;eval_email_no_domain&amp;"-"&amp;eval_email_dot_is_hyphen,"")</f>
        <v/>
      </c>
    </row>
    <row r="3" spans="1:14" x14ac:dyDescent="0.25">
      <c r="A3" s="119" t="str">
        <v/>
      </c>
      <c r="B3" s="119" t="str">
        <v/>
      </c>
      <c r="C3" s="119" t="str">
        <v/>
      </c>
      <c r="D3" s="119" t="str">
        <v/>
      </c>
      <c r="E3" s="119" t="str">
        <v/>
      </c>
      <c r="F3" s="119" t="str">
        <v/>
      </c>
      <c r="G3" s="119" t="str">
        <v/>
      </c>
      <c r="H3" s="120" t="str">
        <f ca="1"/>
        <v/>
      </c>
      <c r="I3" s="120" t="str">
        <f ca="1"/>
        <v/>
      </c>
      <c r="J3" s="120" t="str">
        <f ca="1"/>
        <v/>
      </c>
      <c r="K3" s="120" t="str">
        <f ca="1"/>
        <v/>
      </c>
      <c r="L3" s="120" t="str">
        <f ca="1"/>
        <v/>
      </c>
      <c r="M3" s="120" t="str">
        <f ca="1"/>
        <v/>
      </c>
      <c r="N3" s="120" t="str">
        <f ca="1"/>
        <v/>
      </c>
    </row>
    <row r="4" spans="1:14" x14ac:dyDescent="0.25">
      <c r="A4" s="119" t="str">
        <v/>
      </c>
      <c r="B4" s="119" t="str">
        <v/>
      </c>
      <c r="C4" s="119" t="str">
        <v/>
      </c>
      <c r="D4" s="119" t="str">
        <v/>
      </c>
      <c r="E4" s="119" t="str">
        <v/>
      </c>
      <c r="F4" s="119" t="str">
        <v/>
      </c>
      <c r="G4" s="119" t="str">
        <v/>
      </c>
      <c r="H4" s="120" t="str">
        <f ca="1"/>
        <v/>
      </c>
      <c r="I4" s="120" t="str">
        <f ca="1"/>
        <v/>
      </c>
      <c r="J4" s="120" t="str">
        <f ca="1"/>
        <v/>
      </c>
      <c r="K4" s="120" t="str">
        <f ca="1"/>
        <v/>
      </c>
      <c r="L4" s="120" t="str">
        <f ca="1"/>
        <v/>
      </c>
      <c r="M4" s="120" t="str">
        <f ca="1"/>
        <v/>
      </c>
      <c r="N4" s="120" t="str">
        <f ca="1"/>
        <v/>
      </c>
    </row>
    <row r="5" spans="1:14" x14ac:dyDescent="0.25">
      <c r="A5" s="119" t="str">
        <v/>
      </c>
      <c r="B5" s="119" t="str">
        <v/>
      </c>
      <c r="C5" s="119" t="str">
        <v/>
      </c>
      <c r="D5" s="119" t="str">
        <v/>
      </c>
      <c r="E5" s="119" t="str">
        <v/>
      </c>
      <c r="F5" s="119" t="str">
        <v/>
      </c>
      <c r="G5" s="119" t="str">
        <v/>
      </c>
      <c r="H5" s="120" t="str">
        <f ca="1"/>
        <v/>
      </c>
      <c r="I5" s="120" t="str">
        <f ca="1"/>
        <v/>
      </c>
      <c r="J5" s="120" t="str">
        <f ca="1"/>
        <v/>
      </c>
      <c r="K5" s="120" t="str">
        <f ca="1"/>
        <v/>
      </c>
      <c r="L5" s="120" t="str">
        <f ca="1"/>
        <v/>
      </c>
      <c r="M5" s="120" t="str">
        <f ca="1"/>
        <v/>
      </c>
      <c r="N5" s="120" t="str">
        <f ca="1"/>
        <v/>
      </c>
    </row>
    <row r="6" spans="1:14" x14ac:dyDescent="0.25">
      <c r="A6" s="119" t="str">
        <v/>
      </c>
      <c r="B6" s="119" t="str">
        <v/>
      </c>
      <c r="C6" s="119" t="str">
        <v/>
      </c>
      <c r="D6" s="119" t="str">
        <v/>
      </c>
      <c r="E6" s="119" t="str">
        <v/>
      </c>
      <c r="F6" s="119" t="str">
        <v/>
      </c>
      <c r="G6" s="119" t="str">
        <v/>
      </c>
      <c r="H6" s="120" t="str">
        <f ca="1"/>
        <v/>
      </c>
      <c r="I6" s="120" t="str">
        <f ca="1"/>
        <v/>
      </c>
      <c r="J6" s="120" t="str">
        <f ca="1"/>
        <v/>
      </c>
      <c r="K6" s="120" t="str">
        <f ca="1"/>
        <v/>
      </c>
      <c r="L6" s="120" t="str">
        <f ca="1"/>
        <v/>
      </c>
      <c r="M6" s="120" t="str">
        <f ca="1"/>
        <v/>
      </c>
      <c r="N6" s="120" t="str">
        <f ca="1"/>
        <v/>
      </c>
    </row>
    <row r="7" spans="1:14" x14ac:dyDescent="0.25">
      <c r="A7" s="119" t="str">
        <v/>
      </c>
      <c r="B7" s="119" t="str">
        <v/>
      </c>
      <c r="C7" s="119" t="str">
        <v/>
      </c>
      <c r="D7" s="119" t="str">
        <v/>
      </c>
      <c r="E7" s="119" t="str">
        <v/>
      </c>
      <c r="F7" s="119" t="str">
        <v/>
      </c>
      <c r="G7" s="119" t="str">
        <v/>
      </c>
      <c r="H7" s="120" t="str">
        <f ca="1"/>
        <v/>
      </c>
      <c r="I7" s="120" t="str">
        <f ca="1"/>
        <v/>
      </c>
      <c r="J7" s="120" t="str">
        <f ca="1"/>
        <v/>
      </c>
      <c r="K7" s="120" t="str">
        <f ca="1"/>
        <v/>
      </c>
      <c r="L7" s="120" t="str">
        <f ca="1"/>
        <v/>
      </c>
      <c r="M7" s="120" t="str">
        <f ca="1"/>
        <v/>
      </c>
      <c r="N7" s="120" t="str">
        <f ca="1"/>
        <v/>
      </c>
    </row>
    <row r="8" spans="1:14" x14ac:dyDescent="0.25">
      <c r="A8" s="119" t="str">
        <v/>
      </c>
      <c r="B8" s="119" t="str">
        <v/>
      </c>
      <c r="C8" s="119" t="str">
        <v/>
      </c>
      <c r="D8" s="119" t="str">
        <v/>
      </c>
      <c r="E8" s="119" t="str">
        <v/>
      </c>
      <c r="F8" s="119" t="str">
        <v/>
      </c>
      <c r="G8" s="119" t="str">
        <v/>
      </c>
      <c r="H8" s="120" t="str">
        <f ca="1"/>
        <v/>
      </c>
      <c r="I8" s="120" t="str">
        <f ca="1"/>
        <v/>
      </c>
      <c r="J8" s="120" t="str">
        <f ca="1"/>
        <v/>
      </c>
      <c r="K8" s="120" t="str">
        <f ca="1"/>
        <v/>
      </c>
      <c r="L8" s="120" t="str">
        <f ca="1"/>
        <v/>
      </c>
      <c r="M8" s="120" t="str">
        <f ca="1"/>
        <v/>
      </c>
      <c r="N8" s="120" t="str">
        <f ca="1"/>
        <v/>
      </c>
    </row>
    <row r="9" spans="1:14" x14ac:dyDescent="0.25">
      <c r="A9" s="119" t="str">
        <v/>
      </c>
      <c r="B9" s="119" t="str">
        <v/>
      </c>
      <c r="C9" s="119" t="str">
        <v/>
      </c>
      <c r="D9" s="119" t="str">
        <v/>
      </c>
      <c r="E9" s="119" t="str">
        <v/>
      </c>
      <c r="F9" s="119" t="str">
        <v/>
      </c>
      <c r="G9" s="119" t="str">
        <v/>
      </c>
      <c r="H9" s="120" t="str">
        <f ca="1"/>
        <v/>
      </c>
      <c r="I9" s="120" t="str">
        <f ca="1"/>
        <v/>
      </c>
      <c r="J9" s="120" t="str">
        <f ca="1"/>
        <v/>
      </c>
      <c r="K9" s="120" t="str">
        <f ca="1"/>
        <v/>
      </c>
      <c r="L9" s="120" t="str">
        <f ca="1"/>
        <v/>
      </c>
      <c r="M9" s="120" t="str">
        <f ca="1"/>
        <v/>
      </c>
      <c r="N9" s="120" t="str">
        <f ca="1"/>
        <v/>
      </c>
    </row>
    <row r="10" spans="1:14" x14ac:dyDescent="0.25">
      <c r="A10" s="119" t="str">
        <v/>
      </c>
      <c r="B10" s="119" t="str">
        <v/>
      </c>
      <c r="C10" s="119" t="str">
        <v/>
      </c>
      <c r="D10" s="119" t="str">
        <v/>
      </c>
      <c r="E10" s="119" t="str">
        <v/>
      </c>
      <c r="F10" s="119" t="str">
        <v/>
      </c>
      <c r="G10" s="119" t="str">
        <v/>
      </c>
      <c r="H10" s="120" t="str">
        <f ca="1"/>
        <v/>
      </c>
      <c r="I10" s="120" t="str">
        <f ca="1"/>
        <v/>
      </c>
      <c r="J10" s="120" t="str">
        <f ca="1"/>
        <v/>
      </c>
      <c r="K10" s="120" t="str">
        <f ca="1"/>
        <v/>
      </c>
      <c r="L10" s="120" t="str">
        <f ca="1"/>
        <v/>
      </c>
      <c r="M10" s="120" t="str">
        <f ca="1"/>
        <v/>
      </c>
      <c r="N10" s="120" t="str">
        <f ca="1"/>
        <v/>
      </c>
    </row>
    <row r="11" spans="1:14" x14ac:dyDescent="0.25">
      <c r="A11" s="119" t="str">
        <v/>
      </c>
      <c r="B11" s="119" t="str">
        <v/>
      </c>
      <c r="C11" s="119" t="str">
        <v/>
      </c>
      <c r="D11" s="119" t="str">
        <v/>
      </c>
      <c r="E11" s="119" t="str">
        <v/>
      </c>
      <c r="F11" s="119" t="str">
        <v/>
      </c>
      <c r="G11" s="119" t="str">
        <v/>
      </c>
      <c r="H11" s="120" t="str">
        <f ca="1"/>
        <v/>
      </c>
      <c r="I11" s="120" t="str">
        <f ca="1"/>
        <v/>
      </c>
      <c r="J11" s="120" t="str">
        <f ca="1"/>
        <v/>
      </c>
      <c r="K11" s="120" t="str">
        <f ca="1"/>
        <v/>
      </c>
      <c r="L11" s="120" t="str">
        <f ca="1"/>
        <v/>
      </c>
      <c r="M11" s="120" t="str">
        <f ca="1"/>
        <v/>
      </c>
      <c r="N11" s="120" t="str">
        <f ca="1"/>
        <v/>
      </c>
    </row>
    <row r="12" spans="1:14" x14ac:dyDescent="0.25">
      <c r="A12" s="119" t="str">
        <v/>
      </c>
      <c r="B12" s="119" t="str">
        <v/>
      </c>
      <c r="C12" s="119" t="str">
        <v/>
      </c>
      <c r="D12" s="119" t="str">
        <v/>
      </c>
      <c r="E12" s="119" t="str">
        <v/>
      </c>
      <c r="F12" s="119" t="str">
        <v/>
      </c>
      <c r="G12" s="119" t="str">
        <v/>
      </c>
      <c r="H12" s="120" t="str">
        <f ca="1"/>
        <v/>
      </c>
      <c r="I12" s="120" t="str">
        <f ca="1"/>
        <v/>
      </c>
      <c r="J12" s="120" t="str">
        <f ca="1"/>
        <v/>
      </c>
      <c r="K12" s="120" t="str">
        <f ca="1"/>
        <v/>
      </c>
      <c r="L12" s="120" t="str">
        <f ca="1"/>
        <v/>
      </c>
      <c r="M12" s="120" t="str">
        <f ca="1"/>
        <v/>
      </c>
      <c r="N12" s="120" t="str">
        <f ca="1"/>
        <v/>
      </c>
    </row>
    <row r="13" spans="1:14" x14ac:dyDescent="0.25">
      <c r="A13" s="119" t="str">
        <v/>
      </c>
      <c r="B13" s="119" t="str">
        <v/>
      </c>
      <c r="C13" s="119" t="str">
        <v/>
      </c>
      <c r="D13" s="119" t="str">
        <v/>
      </c>
      <c r="E13" s="119" t="str">
        <v/>
      </c>
      <c r="F13" s="119" t="str">
        <v/>
      </c>
      <c r="G13" s="119" t="str">
        <v/>
      </c>
      <c r="H13" s="120" t="str">
        <f ca="1"/>
        <v/>
      </c>
      <c r="I13" s="120" t="str">
        <f ca="1"/>
        <v/>
      </c>
      <c r="J13" s="120" t="str">
        <f ca="1"/>
        <v/>
      </c>
      <c r="K13" s="120" t="str">
        <f ca="1"/>
        <v/>
      </c>
      <c r="L13" s="120" t="str">
        <f ca="1"/>
        <v/>
      </c>
      <c r="M13" s="120" t="str">
        <f ca="1"/>
        <v/>
      </c>
      <c r="N13" s="120" t="str">
        <f ca="1"/>
        <v/>
      </c>
    </row>
    <row r="14" spans="1:14" x14ac:dyDescent="0.25">
      <c r="A14" s="119" t="str">
        <v/>
      </c>
      <c r="B14" s="119" t="str">
        <v/>
      </c>
      <c r="C14" s="119" t="str">
        <v/>
      </c>
      <c r="D14" s="119" t="str">
        <v/>
      </c>
      <c r="E14" s="119" t="str">
        <v/>
      </c>
      <c r="F14" s="119" t="str">
        <v/>
      </c>
      <c r="G14" s="119" t="str">
        <v/>
      </c>
      <c r="H14" s="120" t="str">
        <f ca="1"/>
        <v/>
      </c>
      <c r="I14" s="120" t="str">
        <f ca="1"/>
        <v/>
      </c>
      <c r="J14" s="120" t="str">
        <f ca="1"/>
        <v/>
      </c>
      <c r="K14" s="120" t="str">
        <f ca="1"/>
        <v/>
      </c>
      <c r="L14" s="120" t="str">
        <f ca="1"/>
        <v/>
      </c>
      <c r="M14" s="120" t="str">
        <f ca="1"/>
        <v/>
      </c>
      <c r="N14" s="120" t="str">
        <f ca="1"/>
        <v/>
      </c>
    </row>
    <row r="15" spans="1:14" x14ac:dyDescent="0.25">
      <c r="A15" s="119" t="str">
        <v/>
      </c>
      <c r="B15" s="119" t="str">
        <v/>
      </c>
      <c r="C15" s="119" t="str">
        <v/>
      </c>
      <c r="D15" s="119" t="str">
        <v/>
      </c>
      <c r="E15" s="119" t="str">
        <v/>
      </c>
      <c r="F15" s="119" t="str">
        <v/>
      </c>
      <c r="G15" s="119" t="str">
        <v/>
      </c>
      <c r="H15" s="120" t="str">
        <f ca="1"/>
        <v/>
      </c>
      <c r="I15" s="120" t="str">
        <f ca="1"/>
        <v/>
      </c>
      <c r="J15" s="120" t="str">
        <f ca="1"/>
        <v/>
      </c>
      <c r="K15" s="120" t="str">
        <f ca="1"/>
        <v/>
      </c>
      <c r="L15" s="120" t="str">
        <f ca="1"/>
        <v/>
      </c>
      <c r="M15" s="120" t="str">
        <f ca="1"/>
        <v/>
      </c>
      <c r="N15" s="120" t="str">
        <f ca="1"/>
        <v/>
      </c>
    </row>
    <row r="16" spans="1:14" x14ac:dyDescent="0.25">
      <c r="A16" s="119" t="str">
        <v/>
      </c>
      <c r="B16" s="119" t="str">
        <v/>
      </c>
      <c r="C16" s="119" t="str">
        <v/>
      </c>
      <c r="D16" s="119" t="str">
        <v/>
      </c>
      <c r="E16" s="119" t="str">
        <v/>
      </c>
      <c r="F16" s="119" t="str">
        <v/>
      </c>
      <c r="G16" s="119" t="str">
        <v/>
      </c>
      <c r="H16" s="120" t="str">
        <f ca="1"/>
        <v/>
      </c>
      <c r="I16" s="120" t="str">
        <f ca="1"/>
        <v/>
      </c>
      <c r="J16" s="120" t="str">
        <f ca="1"/>
        <v/>
      </c>
      <c r="K16" s="120" t="str">
        <f ca="1"/>
        <v/>
      </c>
      <c r="L16" s="120" t="str">
        <f ca="1"/>
        <v/>
      </c>
      <c r="M16" s="120" t="str">
        <f ca="1"/>
        <v/>
      </c>
      <c r="N16" s="120" t="str">
        <f ca="1"/>
        <v/>
      </c>
    </row>
    <row r="17" spans="1:14" x14ac:dyDescent="0.25">
      <c r="A17" s="119" t="str">
        <v/>
      </c>
      <c r="B17" s="119" t="str">
        <v/>
      </c>
      <c r="C17" s="119" t="str">
        <v/>
      </c>
      <c r="D17" s="119" t="str">
        <v/>
      </c>
      <c r="E17" s="119" t="str">
        <v/>
      </c>
      <c r="F17" s="119" t="str">
        <v/>
      </c>
      <c r="G17" s="119" t="str">
        <v/>
      </c>
      <c r="H17" s="120" t="str">
        <f ca="1"/>
        <v/>
      </c>
      <c r="I17" s="120" t="str">
        <f ca="1"/>
        <v/>
      </c>
      <c r="J17" s="120" t="str">
        <f ca="1"/>
        <v/>
      </c>
      <c r="K17" s="120" t="str">
        <f ca="1"/>
        <v/>
      </c>
      <c r="L17" s="120" t="str">
        <f ca="1"/>
        <v/>
      </c>
      <c r="M17" s="120" t="str">
        <f ca="1"/>
        <v/>
      </c>
      <c r="N17" s="120" t="str">
        <f ca="1"/>
        <v/>
      </c>
    </row>
    <row r="18" spans="1:14" x14ac:dyDescent="0.25">
      <c r="A18" s="119" t="str">
        <v/>
      </c>
      <c r="B18" s="119" t="str">
        <v/>
      </c>
      <c r="C18" s="119" t="str">
        <v/>
      </c>
      <c r="D18" s="119" t="str">
        <v/>
      </c>
      <c r="E18" s="119" t="str">
        <v/>
      </c>
      <c r="F18" s="119" t="str">
        <v/>
      </c>
      <c r="G18" s="119" t="str">
        <v/>
      </c>
      <c r="H18" s="120" t="str">
        <f ca="1"/>
        <v/>
      </c>
      <c r="I18" s="120" t="str">
        <f ca="1"/>
        <v/>
      </c>
      <c r="J18" s="120" t="str">
        <f ca="1"/>
        <v/>
      </c>
      <c r="K18" s="120" t="str">
        <f ca="1"/>
        <v/>
      </c>
      <c r="L18" s="120" t="str">
        <f ca="1"/>
        <v/>
      </c>
      <c r="M18" s="120" t="str">
        <f ca="1"/>
        <v/>
      </c>
      <c r="N18" s="120" t="str">
        <f ca="1"/>
        <v/>
      </c>
    </row>
    <row r="19" spans="1:14" x14ac:dyDescent="0.25">
      <c r="A19" s="119" t="str">
        <v/>
      </c>
      <c r="B19" s="119" t="str">
        <v/>
      </c>
      <c r="C19" s="119" t="str">
        <v/>
      </c>
      <c r="D19" s="119" t="str">
        <v/>
      </c>
      <c r="E19" s="119" t="str">
        <v/>
      </c>
      <c r="F19" s="119" t="str">
        <v/>
      </c>
      <c r="G19" s="119" t="str">
        <v/>
      </c>
      <c r="H19" s="120" t="str">
        <f ca="1"/>
        <v/>
      </c>
      <c r="I19" s="120" t="str">
        <f ca="1"/>
        <v/>
      </c>
      <c r="J19" s="120" t="str">
        <f ca="1"/>
        <v/>
      </c>
      <c r="K19" s="120" t="str">
        <f ca="1"/>
        <v/>
      </c>
      <c r="L19" s="120" t="str">
        <f ca="1"/>
        <v/>
      </c>
      <c r="M19" s="120" t="str">
        <f ca="1"/>
        <v/>
      </c>
      <c r="N19" s="120" t="str">
        <f ca="1"/>
        <v/>
      </c>
    </row>
    <row r="20" spans="1:14" x14ac:dyDescent="0.25">
      <c r="A20" s="119" t="str">
        <v/>
      </c>
      <c r="B20" s="119" t="str">
        <v/>
      </c>
      <c r="C20" s="119" t="str">
        <v/>
      </c>
      <c r="D20" s="119" t="str">
        <v/>
      </c>
      <c r="E20" s="119" t="str">
        <v/>
      </c>
      <c r="F20" s="119" t="str">
        <v/>
      </c>
      <c r="G20" s="119" t="str">
        <v/>
      </c>
      <c r="H20" s="120" t="str">
        <f ca="1"/>
        <v/>
      </c>
      <c r="I20" s="120" t="str">
        <f ca="1"/>
        <v/>
      </c>
      <c r="J20" s="120" t="str">
        <f ca="1"/>
        <v/>
      </c>
      <c r="K20" s="120" t="str">
        <f ca="1"/>
        <v/>
      </c>
      <c r="L20" s="120" t="str">
        <f ca="1"/>
        <v/>
      </c>
      <c r="M20" s="120" t="str">
        <f ca="1"/>
        <v/>
      </c>
      <c r="N20" s="120" t="str">
        <f ca="1"/>
        <v/>
      </c>
    </row>
    <row r="21" spans="1:14" x14ac:dyDescent="0.25">
      <c r="A21" s="119" t="str">
        <v/>
      </c>
      <c r="B21" s="119" t="str">
        <v/>
      </c>
      <c r="C21" s="119" t="str">
        <v/>
      </c>
      <c r="D21" s="119" t="str">
        <v/>
      </c>
      <c r="E21" s="119" t="str">
        <v/>
      </c>
      <c r="F21" s="119" t="str">
        <v/>
      </c>
      <c r="G21" s="119" t="str">
        <v/>
      </c>
      <c r="H21" s="120" t="str">
        <f ca="1"/>
        <v/>
      </c>
      <c r="I21" s="120" t="str">
        <f ca="1"/>
        <v/>
      </c>
      <c r="J21" s="120" t="str">
        <f ca="1"/>
        <v/>
      </c>
      <c r="K21" s="120" t="str">
        <f ca="1"/>
        <v/>
      </c>
      <c r="L21" s="120" t="str">
        <f ca="1"/>
        <v/>
      </c>
      <c r="M21" s="120" t="str">
        <f ca="1"/>
        <v/>
      </c>
      <c r="N21" s="120" t="str">
        <f ca="1"/>
        <v/>
      </c>
    </row>
    <row r="22" spans="1:14" x14ac:dyDescent="0.25">
      <c r="A22" s="119" t="str">
        <v/>
      </c>
      <c r="B22" s="119" t="str">
        <v/>
      </c>
      <c r="C22" s="119" t="str">
        <v/>
      </c>
      <c r="D22" s="119" t="str">
        <v/>
      </c>
      <c r="E22" s="119" t="str">
        <v/>
      </c>
      <c r="F22" s="119" t="str">
        <v/>
      </c>
      <c r="G22" s="119" t="str">
        <v/>
      </c>
      <c r="H22" s="120" t="str">
        <f ca="1"/>
        <v/>
      </c>
      <c r="I22" s="120" t="str">
        <f ca="1"/>
        <v/>
      </c>
      <c r="J22" s="120" t="str">
        <f ca="1"/>
        <v/>
      </c>
      <c r="K22" s="120" t="str">
        <f ca="1"/>
        <v/>
      </c>
      <c r="L22" s="120" t="str">
        <f ca="1"/>
        <v/>
      </c>
      <c r="M22" s="120" t="str">
        <f ca="1"/>
        <v/>
      </c>
      <c r="N22" s="120" t="str">
        <f ca="1"/>
        <v/>
      </c>
    </row>
    <row r="23" spans="1:14" x14ac:dyDescent="0.25">
      <c r="A23" s="119" t="str">
        <v/>
      </c>
      <c r="B23" s="119" t="str">
        <v/>
      </c>
      <c r="C23" s="119" t="str">
        <v/>
      </c>
      <c r="D23" s="119" t="str">
        <v/>
      </c>
      <c r="E23" s="119" t="str">
        <v/>
      </c>
      <c r="F23" s="119" t="str">
        <v/>
      </c>
      <c r="G23" s="119" t="str">
        <v/>
      </c>
      <c r="H23" s="120" t="str">
        <f ca="1"/>
        <v/>
      </c>
      <c r="I23" s="120" t="str">
        <f ca="1"/>
        <v/>
      </c>
      <c r="J23" s="120" t="str">
        <f ca="1"/>
        <v/>
      </c>
      <c r="K23" s="120" t="str">
        <f ca="1"/>
        <v/>
      </c>
      <c r="L23" s="120" t="str">
        <f ca="1"/>
        <v/>
      </c>
      <c r="M23" s="120" t="str">
        <f ca="1"/>
        <v/>
      </c>
      <c r="N23" s="120" t="str">
        <f ca="1"/>
        <v/>
      </c>
    </row>
    <row r="24" spans="1:14" x14ac:dyDescent="0.25">
      <c r="A24" s="119" t="str">
        <v/>
      </c>
      <c r="B24" s="119" t="str">
        <v/>
      </c>
      <c r="C24" s="119" t="str">
        <v/>
      </c>
      <c r="D24" s="119" t="str">
        <v/>
      </c>
      <c r="E24" s="119" t="str">
        <v/>
      </c>
      <c r="F24" s="119" t="str">
        <v/>
      </c>
      <c r="G24" s="119" t="str">
        <v/>
      </c>
      <c r="H24" s="120" t="str">
        <f ca="1"/>
        <v/>
      </c>
      <c r="I24" s="120" t="str">
        <f ca="1"/>
        <v/>
      </c>
      <c r="J24" s="120" t="str">
        <f ca="1"/>
        <v/>
      </c>
      <c r="K24" s="120" t="str">
        <f ca="1"/>
        <v/>
      </c>
      <c r="L24" s="120" t="str">
        <f ca="1"/>
        <v/>
      </c>
      <c r="M24" s="120" t="str">
        <f ca="1"/>
        <v/>
      </c>
      <c r="N24" s="120" t="str">
        <f ca="1"/>
        <v/>
      </c>
    </row>
    <row r="25" spans="1:14" x14ac:dyDescent="0.25">
      <c r="A25" s="119" t="str">
        <v/>
      </c>
      <c r="B25" s="119" t="str">
        <v/>
      </c>
      <c r="C25" s="119" t="str">
        <v/>
      </c>
      <c r="D25" s="119" t="str">
        <v/>
      </c>
      <c r="E25" s="119" t="str">
        <v/>
      </c>
      <c r="F25" s="119" t="str">
        <v/>
      </c>
      <c r="G25" s="119" t="str">
        <v/>
      </c>
      <c r="H25" s="120" t="str">
        <f ca="1"/>
        <v/>
      </c>
      <c r="I25" s="120" t="str">
        <f ca="1"/>
        <v/>
      </c>
      <c r="J25" s="120" t="str">
        <f ca="1"/>
        <v/>
      </c>
      <c r="K25" s="120" t="str">
        <f ca="1"/>
        <v/>
      </c>
      <c r="L25" s="120" t="str">
        <f ca="1"/>
        <v/>
      </c>
      <c r="M25" s="120" t="str">
        <f ca="1"/>
        <v/>
      </c>
      <c r="N25" s="120" t="str">
        <f ca="1"/>
        <v/>
      </c>
    </row>
    <row r="26" spans="1:14" x14ac:dyDescent="0.25">
      <c r="A26" s="119" t="str">
        <v/>
      </c>
      <c r="B26" s="119" t="str">
        <v/>
      </c>
      <c r="C26" s="119" t="str">
        <v/>
      </c>
      <c r="D26" s="119" t="str">
        <v/>
      </c>
      <c r="E26" s="119" t="str">
        <v/>
      </c>
      <c r="F26" s="119" t="str">
        <v/>
      </c>
      <c r="G26" s="119" t="str">
        <v/>
      </c>
      <c r="H26" s="120" t="str">
        <f ca="1"/>
        <v/>
      </c>
      <c r="I26" s="120" t="str">
        <f ca="1"/>
        <v/>
      </c>
      <c r="J26" s="120" t="str">
        <f ca="1"/>
        <v/>
      </c>
      <c r="K26" s="120" t="str">
        <f ca="1"/>
        <v/>
      </c>
      <c r="L26" s="120" t="str">
        <f ca="1"/>
        <v/>
      </c>
      <c r="M26" s="120" t="str">
        <f ca="1"/>
        <v/>
      </c>
      <c r="N26" s="120" t="str">
        <f ca="1"/>
        <v/>
      </c>
    </row>
    <row r="27" spans="1:14" x14ac:dyDescent="0.25">
      <c r="A27" s="119" t="str">
        <v/>
      </c>
      <c r="B27" s="119" t="str">
        <v/>
      </c>
      <c r="C27" s="119" t="str">
        <v/>
      </c>
      <c r="D27" s="119" t="str">
        <v/>
      </c>
      <c r="E27" s="119" t="str">
        <v/>
      </c>
      <c r="F27" s="119" t="str">
        <v/>
      </c>
      <c r="G27" s="119" t="str">
        <v/>
      </c>
      <c r="H27" s="120" t="str">
        <f ca="1"/>
        <v/>
      </c>
      <c r="I27" s="120" t="str">
        <f ca="1"/>
        <v/>
      </c>
      <c r="J27" s="120" t="str">
        <f ca="1"/>
        <v/>
      </c>
      <c r="K27" s="120" t="str">
        <f ca="1"/>
        <v/>
      </c>
      <c r="L27" s="120" t="str">
        <f ca="1"/>
        <v/>
      </c>
      <c r="M27" s="120" t="str">
        <f ca="1"/>
        <v/>
      </c>
      <c r="N27" s="120" t="str">
        <f ca="1"/>
        <v/>
      </c>
    </row>
    <row r="28" spans="1:14" x14ac:dyDescent="0.25">
      <c r="A28" s="119" t="str">
        <v/>
      </c>
      <c r="B28" s="119" t="str">
        <v/>
      </c>
      <c r="C28" s="119" t="str">
        <v/>
      </c>
      <c r="D28" s="119" t="str">
        <v/>
      </c>
      <c r="E28" s="119" t="str">
        <v/>
      </c>
      <c r="F28" s="119" t="str">
        <v/>
      </c>
      <c r="G28" s="119" t="str">
        <v/>
      </c>
      <c r="H28" s="120" t="str">
        <f ca="1"/>
        <v/>
      </c>
      <c r="I28" s="120" t="str">
        <f ca="1"/>
        <v/>
      </c>
      <c r="J28" s="120" t="str">
        <f ca="1"/>
        <v/>
      </c>
      <c r="K28" s="120" t="str">
        <f ca="1"/>
        <v/>
      </c>
      <c r="L28" s="120" t="str">
        <f ca="1"/>
        <v/>
      </c>
      <c r="M28" s="120" t="str">
        <f ca="1"/>
        <v/>
      </c>
      <c r="N28" s="120" t="str">
        <f ca="1"/>
        <v/>
      </c>
    </row>
    <row r="29" spans="1:14" x14ac:dyDescent="0.25">
      <c r="A29" s="119" t="str">
        <v/>
      </c>
      <c r="B29" s="119" t="str">
        <v/>
      </c>
      <c r="C29" s="119" t="str">
        <v/>
      </c>
      <c r="D29" s="119" t="str">
        <v/>
      </c>
      <c r="E29" s="119" t="str">
        <v/>
      </c>
      <c r="F29" s="119" t="str">
        <v/>
      </c>
      <c r="G29" s="119" t="str">
        <v/>
      </c>
      <c r="H29" s="120" t="str">
        <f ca="1"/>
        <v/>
      </c>
      <c r="I29" s="120" t="str">
        <f ca="1"/>
        <v/>
      </c>
      <c r="J29" s="120" t="str">
        <f ca="1"/>
        <v/>
      </c>
      <c r="K29" s="120" t="str">
        <f ca="1"/>
        <v/>
      </c>
      <c r="L29" s="120" t="str">
        <f ca="1"/>
        <v/>
      </c>
      <c r="M29" s="120" t="str">
        <f ca="1"/>
        <v/>
      </c>
      <c r="N29" s="120" t="str">
        <f ca="1"/>
        <v/>
      </c>
    </row>
    <row r="30" spans="1:14" x14ac:dyDescent="0.25">
      <c r="A30" s="119" t="str">
        <v/>
      </c>
      <c r="B30" s="119" t="str">
        <v/>
      </c>
      <c r="C30" s="119" t="str">
        <v/>
      </c>
      <c r="D30" s="119" t="str">
        <v/>
      </c>
      <c r="E30" s="119" t="str">
        <v/>
      </c>
      <c r="F30" s="119" t="str">
        <v/>
      </c>
      <c r="G30" s="119" t="str">
        <v/>
      </c>
      <c r="H30" s="120" t="str">
        <f ca="1"/>
        <v/>
      </c>
      <c r="I30" s="120" t="str">
        <f ca="1"/>
        <v/>
      </c>
      <c r="J30" s="120" t="str">
        <f ca="1"/>
        <v/>
      </c>
      <c r="K30" s="120" t="str">
        <f ca="1"/>
        <v/>
      </c>
      <c r="L30" s="120" t="str">
        <f ca="1"/>
        <v/>
      </c>
      <c r="M30" s="120" t="str">
        <f ca="1"/>
        <v/>
      </c>
      <c r="N30" s="120" t="str">
        <f ca="1"/>
        <v/>
      </c>
    </row>
    <row r="31" spans="1:14" x14ac:dyDescent="0.25">
      <c r="A31" s="119" t="str">
        <v/>
      </c>
      <c r="B31" s="119" t="str">
        <v/>
      </c>
      <c r="C31" s="119" t="str">
        <v/>
      </c>
      <c r="D31" s="119" t="str">
        <v/>
      </c>
      <c r="E31" s="119" t="str">
        <v/>
      </c>
      <c r="F31" s="119" t="str">
        <v/>
      </c>
      <c r="G31" s="119" t="str">
        <v/>
      </c>
      <c r="H31" s="120" t="str">
        <f ca="1"/>
        <v/>
      </c>
      <c r="I31" s="120" t="str">
        <f ca="1"/>
        <v/>
      </c>
      <c r="J31" s="120" t="str">
        <f ca="1"/>
        <v/>
      </c>
      <c r="K31" s="120" t="str">
        <f ca="1"/>
        <v/>
      </c>
      <c r="L31" s="120" t="str">
        <f ca="1"/>
        <v/>
      </c>
      <c r="M31" s="120" t="str">
        <f ca="1"/>
        <v/>
      </c>
      <c r="N31" s="120" t="str">
        <f ca="1"/>
        <v/>
      </c>
    </row>
    <row r="32" spans="1:14" x14ac:dyDescent="0.25">
      <c r="A32" s="119" t="str">
        <v/>
      </c>
      <c r="B32" s="119" t="str">
        <v/>
      </c>
      <c r="C32" s="119" t="str">
        <v/>
      </c>
      <c r="D32" s="119" t="str">
        <v/>
      </c>
      <c r="E32" s="119" t="str">
        <v/>
      </c>
      <c r="F32" s="119" t="str">
        <v/>
      </c>
      <c r="G32" s="119" t="str">
        <v/>
      </c>
      <c r="H32" s="120" t="str">
        <f ca="1"/>
        <v/>
      </c>
      <c r="I32" s="120" t="str">
        <f ca="1"/>
        <v/>
      </c>
      <c r="J32" s="120" t="str">
        <f ca="1"/>
        <v/>
      </c>
      <c r="K32" s="120" t="str">
        <f ca="1"/>
        <v/>
      </c>
      <c r="L32" s="120" t="str">
        <f ca="1"/>
        <v/>
      </c>
      <c r="M32" s="120" t="str">
        <f ca="1"/>
        <v/>
      </c>
      <c r="N32" s="120" t="str">
        <f ca="1"/>
        <v/>
      </c>
    </row>
    <row r="33" spans="1:14" x14ac:dyDescent="0.25">
      <c r="A33" s="119" t="str">
        <v/>
      </c>
      <c r="B33" s="119" t="str">
        <v/>
      </c>
      <c r="C33" s="119" t="str">
        <v/>
      </c>
      <c r="D33" s="119" t="str">
        <v/>
      </c>
      <c r="E33" s="119" t="str">
        <v/>
      </c>
      <c r="F33" s="119" t="str">
        <v/>
      </c>
      <c r="G33" s="119" t="str">
        <v/>
      </c>
      <c r="H33" s="120" t="str">
        <f ca="1"/>
        <v/>
      </c>
      <c r="I33" s="120" t="str">
        <f ca="1"/>
        <v/>
      </c>
      <c r="J33" s="120" t="str">
        <f ca="1"/>
        <v/>
      </c>
      <c r="K33" s="120" t="str">
        <f ca="1"/>
        <v/>
      </c>
      <c r="L33" s="120" t="str">
        <f ca="1"/>
        <v/>
      </c>
      <c r="M33" s="120" t="str">
        <f ca="1"/>
        <v/>
      </c>
      <c r="N33" s="120" t="str">
        <f ca="1"/>
        <v/>
      </c>
    </row>
    <row r="34" spans="1:14" x14ac:dyDescent="0.25">
      <c r="A34" s="119" t="str">
        <v/>
      </c>
      <c r="B34" s="119" t="str">
        <v/>
      </c>
      <c r="C34" s="119" t="str">
        <v/>
      </c>
      <c r="D34" s="119" t="str">
        <v/>
      </c>
      <c r="E34" s="119" t="str">
        <v/>
      </c>
      <c r="F34" s="119" t="str">
        <v/>
      </c>
      <c r="G34" s="119" t="str">
        <v/>
      </c>
      <c r="H34" s="120" t="str">
        <f ca="1"/>
        <v/>
      </c>
      <c r="I34" s="120" t="str">
        <f ca="1"/>
        <v/>
      </c>
      <c r="J34" s="120" t="str">
        <f ca="1"/>
        <v/>
      </c>
      <c r="K34" s="120" t="str">
        <f ca="1"/>
        <v/>
      </c>
      <c r="L34" s="120" t="str">
        <f ca="1"/>
        <v/>
      </c>
      <c r="M34" s="120" t="str">
        <f ca="1"/>
        <v/>
      </c>
      <c r="N34" s="120" t="str">
        <f ca="1"/>
        <v/>
      </c>
    </row>
    <row r="35" spans="1:14" x14ac:dyDescent="0.25">
      <c r="A35" s="119" t="str">
        <v/>
      </c>
      <c r="B35" s="119" t="str">
        <v/>
      </c>
      <c r="C35" s="119" t="str">
        <v/>
      </c>
      <c r="D35" s="119" t="str">
        <v/>
      </c>
      <c r="E35" s="119" t="str">
        <v/>
      </c>
      <c r="F35" s="119" t="str">
        <v/>
      </c>
      <c r="G35" s="119" t="str">
        <v/>
      </c>
      <c r="H35" s="120" t="str">
        <f ca="1"/>
        <v/>
      </c>
      <c r="I35" s="120" t="str">
        <f ca="1"/>
        <v/>
      </c>
      <c r="J35" s="120" t="str">
        <f ca="1"/>
        <v/>
      </c>
      <c r="K35" s="120" t="str">
        <f ca="1"/>
        <v/>
      </c>
      <c r="L35" s="120" t="str">
        <f ca="1"/>
        <v/>
      </c>
      <c r="M35" s="120" t="str">
        <f ca="1"/>
        <v/>
      </c>
      <c r="N35" s="120" t="str">
        <f ca="1"/>
        <v/>
      </c>
    </row>
    <row r="36" spans="1:14" x14ac:dyDescent="0.25">
      <c r="A36" s="119" t="str">
        <v/>
      </c>
      <c r="B36" s="119" t="str">
        <v/>
      </c>
      <c r="C36" s="119" t="str">
        <v/>
      </c>
      <c r="D36" s="119" t="str">
        <v/>
      </c>
      <c r="E36" s="119" t="str">
        <v/>
      </c>
      <c r="F36" s="119" t="str">
        <v/>
      </c>
      <c r="G36" s="119" t="str">
        <v/>
      </c>
      <c r="H36" s="120" t="str">
        <f ca="1"/>
        <v/>
      </c>
      <c r="I36" s="120" t="str">
        <f ca="1"/>
        <v/>
      </c>
      <c r="J36" s="120" t="str">
        <f ca="1"/>
        <v/>
      </c>
      <c r="K36" s="120" t="str">
        <f ca="1"/>
        <v/>
      </c>
      <c r="L36" s="120" t="str">
        <f ca="1"/>
        <v/>
      </c>
      <c r="M36" s="120" t="str">
        <f ca="1"/>
        <v/>
      </c>
      <c r="N36" s="120" t="str">
        <f ca="1"/>
        <v/>
      </c>
    </row>
    <row r="37" spans="1:14" x14ac:dyDescent="0.25">
      <c r="A37" s="119" t="str">
        <v/>
      </c>
      <c r="B37" s="119" t="str">
        <v/>
      </c>
      <c r="C37" s="119" t="str">
        <v/>
      </c>
      <c r="D37" s="119" t="str">
        <v/>
      </c>
      <c r="E37" s="119" t="str">
        <v/>
      </c>
      <c r="F37" s="119" t="str">
        <v/>
      </c>
      <c r="G37" s="119" t="str">
        <v/>
      </c>
      <c r="H37" s="120" t="str">
        <f ca="1"/>
        <v/>
      </c>
      <c r="I37" s="120" t="str">
        <f ca="1"/>
        <v/>
      </c>
      <c r="J37" s="120" t="str">
        <f ca="1"/>
        <v/>
      </c>
      <c r="K37" s="120" t="str">
        <f ca="1"/>
        <v/>
      </c>
      <c r="L37" s="120" t="str">
        <f ca="1"/>
        <v/>
      </c>
      <c r="M37" s="120" t="str">
        <f ca="1"/>
        <v/>
      </c>
      <c r="N37" s="120" t="str">
        <f ca="1"/>
        <v/>
      </c>
    </row>
    <row r="38" spans="1:14" x14ac:dyDescent="0.25">
      <c r="A38" s="119" t="str">
        <v/>
      </c>
      <c r="B38" s="119" t="str">
        <v/>
      </c>
      <c r="C38" s="119" t="str">
        <v/>
      </c>
      <c r="D38" s="119" t="str">
        <v/>
      </c>
      <c r="E38" s="119" t="str">
        <v/>
      </c>
      <c r="F38" s="119" t="str">
        <v/>
      </c>
      <c r="G38" s="119" t="str">
        <v/>
      </c>
      <c r="H38" s="120" t="str">
        <f ca="1"/>
        <v/>
      </c>
      <c r="I38" s="120" t="str">
        <f ca="1"/>
        <v/>
      </c>
      <c r="J38" s="120" t="str">
        <f ca="1"/>
        <v/>
      </c>
      <c r="K38" s="120" t="str">
        <f ca="1"/>
        <v/>
      </c>
      <c r="L38" s="120" t="str">
        <f ca="1"/>
        <v/>
      </c>
      <c r="M38" s="120" t="str">
        <f ca="1"/>
        <v/>
      </c>
      <c r="N38" s="120" t="str">
        <f ca="1"/>
        <v/>
      </c>
    </row>
    <row r="39" spans="1:14" x14ac:dyDescent="0.25">
      <c r="A39" s="119" t="str">
        <v/>
      </c>
      <c r="B39" s="119" t="str">
        <v/>
      </c>
      <c r="C39" s="119" t="str">
        <v/>
      </c>
      <c r="D39" s="119" t="str">
        <v/>
      </c>
      <c r="E39" s="119" t="str">
        <v/>
      </c>
      <c r="F39" s="119" t="str">
        <v/>
      </c>
      <c r="G39" s="119" t="str">
        <v/>
      </c>
      <c r="H39" s="120" t="str">
        <f ca="1"/>
        <v/>
      </c>
      <c r="I39" s="120" t="str">
        <f ca="1"/>
        <v/>
      </c>
      <c r="J39" s="120" t="str">
        <f ca="1"/>
        <v/>
      </c>
      <c r="K39" s="120" t="str">
        <f ca="1"/>
        <v/>
      </c>
      <c r="L39" s="120" t="str">
        <f ca="1"/>
        <v/>
      </c>
      <c r="M39" s="120" t="str">
        <f ca="1"/>
        <v/>
      </c>
      <c r="N39" s="120" t="str">
        <f ca="1"/>
        <v/>
      </c>
    </row>
    <row r="40" spans="1:14" x14ac:dyDescent="0.25">
      <c r="A40" s="119" t="str">
        <v/>
      </c>
      <c r="B40" s="119" t="str">
        <v/>
      </c>
      <c r="C40" s="119" t="str">
        <v/>
      </c>
      <c r="D40" s="119" t="str">
        <v/>
      </c>
      <c r="E40" s="119" t="str">
        <v/>
      </c>
      <c r="F40" s="119" t="str">
        <v/>
      </c>
      <c r="G40" s="119" t="str">
        <v/>
      </c>
      <c r="H40" s="120" t="str">
        <f ca="1"/>
        <v/>
      </c>
      <c r="I40" s="120" t="str">
        <f ca="1"/>
        <v/>
      </c>
      <c r="J40" s="120" t="str">
        <f ca="1"/>
        <v/>
      </c>
      <c r="K40" s="120" t="str">
        <f ca="1"/>
        <v/>
      </c>
      <c r="L40" s="120" t="str">
        <f ca="1"/>
        <v/>
      </c>
      <c r="M40" s="120" t="str">
        <f ca="1"/>
        <v/>
      </c>
      <c r="N40" s="120" t="str">
        <f ca="1"/>
        <v/>
      </c>
    </row>
    <row r="41" spans="1:14" x14ac:dyDescent="0.25">
      <c r="A41" s="119" t="str">
        <v/>
      </c>
      <c r="B41" s="119" t="str">
        <v/>
      </c>
      <c r="C41" s="119" t="str">
        <v/>
      </c>
      <c r="D41" s="119" t="str">
        <v/>
      </c>
      <c r="E41" s="119" t="str">
        <v/>
      </c>
      <c r="F41" s="119" t="str">
        <v/>
      </c>
      <c r="G41" s="119" t="str">
        <v/>
      </c>
      <c r="H41" s="120" t="str">
        <f ca="1"/>
        <v/>
      </c>
      <c r="I41" s="120" t="str">
        <f ca="1"/>
        <v/>
      </c>
      <c r="J41" s="120" t="str">
        <f ca="1"/>
        <v/>
      </c>
      <c r="K41" s="120" t="str">
        <f ca="1"/>
        <v/>
      </c>
      <c r="L41" s="120" t="str">
        <f ca="1"/>
        <v/>
      </c>
      <c r="M41" s="120" t="str">
        <f ca="1"/>
        <v/>
      </c>
      <c r="N41" s="120" t="str">
        <f ca="1"/>
        <v/>
      </c>
    </row>
    <row r="42" spans="1:14" x14ac:dyDescent="0.25">
      <c r="A42" s="119" t="str">
        <v/>
      </c>
      <c r="B42" s="119" t="str">
        <v/>
      </c>
      <c r="C42" s="119" t="str">
        <v/>
      </c>
      <c r="D42" s="119" t="str">
        <v/>
      </c>
      <c r="E42" s="119" t="str">
        <v/>
      </c>
      <c r="F42" s="119" t="str">
        <v/>
      </c>
      <c r="G42" s="119" t="str">
        <v/>
      </c>
      <c r="H42" s="120" t="str">
        <f ca="1"/>
        <v/>
      </c>
      <c r="I42" s="120" t="str">
        <f ca="1"/>
        <v/>
      </c>
      <c r="J42" s="120" t="str">
        <f ca="1"/>
        <v/>
      </c>
      <c r="K42" s="120" t="str">
        <f ca="1"/>
        <v/>
      </c>
      <c r="L42" s="120" t="str">
        <f ca="1"/>
        <v/>
      </c>
      <c r="M42" s="120" t="str">
        <f ca="1"/>
        <v/>
      </c>
      <c r="N42" s="120" t="str">
        <f ca="1"/>
        <v/>
      </c>
    </row>
    <row r="43" spans="1:14" x14ac:dyDescent="0.25">
      <c r="A43" s="119" t="str">
        <v/>
      </c>
      <c r="B43" s="119" t="str">
        <v/>
      </c>
      <c r="C43" s="119" t="str">
        <v/>
      </c>
      <c r="D43" s="119" t="str">
        <v/>
      </c>
      <c r="E43" s="119" t="str">
        <v/>
      </c>
      <c r="F43" s="119" t="str">
        <v/>
      </c>
      <c r="G43" s="119" t="str">
        <v/>
      </c>
      <c r="H43" s="120" t="str">
        <f ca="1"/>
        <v/>
      </c>
      <c r="I43" s="120" t="str">
        <f ca="1"/>
        <v/>
      </c>
      <c r="J43" s="120" t="str">
        <f ca="1"/>
        <v/>
      </c>
      <c r="K43" s="120" t="str">
        <f ca="1"/>
        <v/>
      </c>
      <c r="L43" s="120" t="str">
        <f ca="1"/>
        <v/>
      </c>
      <c r="M43" s="120" t="str">
        <f ca="1"/>
        <v/>
      </c>
      <c r="N43" s="120" t="str">
        <f ca="1"/>
        <v/>
      </c>
    </row>
    <row r="44" spans="1:14" x14ac:dyDescent="0.25">
      <c r="A44" s="119" t="str">
        <v/>
      </c>
      <c r="B44" s="119" t="str">
        <v/>
      </c>
      <c r="C44" s="119" t="str">
        <v/>
      </c>
      <c r="D44" s="119" t="str">
        <v/>
      </c>
      <c r="E44" s="119" t="str">
        <v/>
      </c>
      <c r="F44" s="119" t="str">
        <v/>
      </c>
      <c r="G44" s="119" t="str">
        <v/>
      </c>
      <c r="H44" s="120" t="str">
        <f ca="1"/>
        <v/>
      </c>
      <c r="I44" s="120" t="str">
        <f ca="1"/>
        <v/>
      </c>
      <c r="J44" s="120" t="str">
        <f ca="1"/>
        <v/>
      </c>
      <c r="K44" s="120" t="str">
        <f ca="1"/>
        <v/>
      </c>
      <c r="L44" s="120" t="str">
        <f ca="1"/>
        <v/>
      </c>
      <c r="M44" s="120" t="str">
        <f ca="1"/>
        <v/>
      </c>
      <c r="N44" s="120" t="str">
        <f ca="1"/>
        <v/>
      </c>
    </row>
    <row r="45" spans="1:14" x14ac:dyDescent="0.25">
      <c r="A45" s="119" t="str">
        <v/>
      </c>
      <c r="B45" s="119" t="str">
        <v/>
      </c>
      <c r="C45" s="119" t="str">
        <v/>
      </c>
      <c r="D45" s="119" t="str">
        <v/>
      </c>
      <c r="E45" s="119" t="str">
        <v/>
      </c>
      <c r="F45" s="119" t="str">
        <v/>
      </c>
      <c r="G45" s="119" t="str">
        <v/>
      </c>
      <c r="H45" s="120" t="str">
        <f ca="1"/>
        <v/>
      </c>
      <c r="I45" s="120" t="str">
        <f ca="1"/>
        <v/>
      </c>
      <c r="J45" s="120" t="str">
        <f ca="1"/>
        <v/>
      </c>
      <c r="K45" s="120" t="str">
        <f ca="1"/>
        <v/>
      </c>
      <c r="L45" s="120" t="str">
        <f ca="1"/>
        <v/>
      </c>
      <c r="M45" s="120" t="str">
        <f ca="1"/>
        <v/>
      </c>
      <c r="N45" s="120" t="str">
        <f ca="1"/>
        <v/>
      </c>
    </row>
    <row r="46" spans="1:14" x14ac:dyDescent="0.25">
      <c r="A46" s="119" t="str">
        <v/>
      </c>
      <c r="B46" s="119" t="str">
        <v/>
      </c>
      <c r="C46" s="119" t="str">
        <v/>
      </c>
      <c r="D46" s="119" t="str">
        <v/>
      </c>
      <c r="E46" s="119" t="str">
        <v/>
      </c>
      <c r="F46" s="119" t="str">
        <v/>
      </c>
      <c r="G46" s="119" t="str">
        <v/>
      </c>
      <c r="H46" s="120" t="str">
        <f ca="1"/>
        <v/>
      </c>
      <c r="I46" s="120" t="str">
        <f ca="1"/>
        <v/>
      </c>
      <c r="J46" s="120" t="str">
        <f ca="1"/>
        <v/>
      </c>
      <c r="K46" s="120" t="str">
        <f ca="1"/>
        <v/>
      </c>
      <c r="L46" s="120" t="str">
        <f ca="1"/>
        <v/>
      </c>
      <c r="M46" s="120" t="str">
        <f ca="1"/>
        <v/>
      </c>
      <c r="N46" s="120" t="str">
        <f ca="1"/>
        <v/>
      </c>
    </row>
    <row r="47" spans="1:14" x14ac:dyDescent="0.25">
      <c r="A47" s="119" t="str">
        <v/>
      </c>
      <c r="B47" s="119" t="str">
        <v/>
      </c>
      <c r="C47" s="119" t="str">
        <v/>
      </c>
      <c r="D47" s="119" t="str">
        <v/>
      </c>
      <c r="E47" s="119" t="str">
        <v/>
      </c>
      <c r="F47" s="119" t="str">
        <v/>
      </c>
      <c r="G47" s="119" t="str">
        <v/>
      </c>
      <c r="H47" s="120" t="str">
        <f ca="1"/>
        <v/>
      </c>
      <c r="I47" s="120" t="str">
        <f ca="1"/>
        <v/>
      </c>
      <c r="J47" s="120" t="str">
        <f ca="1"/>
        <v/>
      </c>
      <c r="K47" s="120" t="str">
        <f ca="1"/>
        <v/>
      </c>
      <c r="L47" s="120" t="str">
        <f ca="1"/>
        <v/>
      </c>
      <c r="M47" s="120" t="str">
        <f ca="1"/>
        <v/>
      </c>
      <c r="N47" s="120" t="str">
        <f ca="1"/>
        <v/>
      </c>
    </row>
    <row r="48" spans="1:14" x14ac:dyDescent="0.25">
      <c r="A48" s="119" t="str">
        <v/>
      </c>
      <c r="B48" s="119" t="str">
        <v/>
      </c>
      <c r="C48" s="119" t="str">
        <v/>
      </c>
      <c r="D48" s="119" t="str">
        <v/>
      </c>
      <c r="E48" s="119" t="str">
        <v/>
      </c>
      <c r="F48" s="119" t="str">
        <v/>
      </c>
      <c r="G48" s="119" t="str">
        <v/>
      </c>
      <c r="H48" s="120" t="str">
        <f ca="1"/>
        <v/>
      </c>
      <c r="I48" s="120" t="str">
        <f ca="1"/>
        <v/>
      </c>
      <c r="J48" s="120" t="str">
        <f ca="1"/>
        <v/>
      </c>
      <c r="K48" s="120" t="str">
        <f ca="1"/>
        <v/>
      </c>
      <c r="L48" s="120" t="str">
        <f ca="1"/>
        <v/>
      </c>
      <c r="M48" s="120" t="str">
        <f ca="1"/>
        <v/>
      </c>
      <c r="N48" s="120" t="str">
        <f ca="1"/>
        <v/>
      </c>
    </row>
    <row r="49" spans="1:14" x14ac:dyDescent="0.25">
      <c r="A49" s="119" t="str">
        <v/>
      </c>
      <c r="B49" s="119" t="str">
        <v/>
      </c>
      <c r="C49" s="119" t="str">
        <v/>
      </c>
      <c r="D49" s="119" t="str">
        <v/>
      </c>
      <c r="E49" s="119" t="str">
        <v/>
      </c>
      <c r="F49" s="119" t="str">
        <v/>
      </c>
      <c r="G49" s="119" t="str">
        <v/>
      </c>
      <c r="H49" s="120" t="str">
        <f ca="1"/>
        <v/>
      </c>
      <c r="I49" s="120" t="str">
        <f ca="1"/>
        <v/>
      </c>
      <c r="J49" s="120" t="str">
        <f ca="1"/>
        <v/>
      </c>
      <c r="K49" s="120" t="str">
        <f ca="1"/>
        <v/>
      </c>
      <c r="L49" s="120" t="str">
        <f ca="1"/>
        <v/>
      </c>
      <c r="M49" s="120" t="str">
        <f ca="1"/>
        <v/>
      </c>
      <c r="N49" s="120" t="str">
        <f ca="1"/>
        <v/>
      </c>
    </row>
    <row r="50" spans="1:14" x14ac:dyDescent="0.25">
      <c r="A50" s="119" t="str">
        <v/>
      </c>
      <c r="B50" s="119" t="str">
        <v/>
      </c>
      <c r="C50" s="119" t="str">
        <v/>
      </c>
      <c r="D50" s="119" t="str">
        <v/>
      </c>
      <c r="E50" s="119" t="str">
        <v/>
      </c>
      <c r="F50" s="119" t="str">
        <v/>
      </c>
      <c r="G50" s="119" t="str">
        <v/>
      </c>
      <c r="H50" s="120" t="str">
        <f ca="1"/>
        <v/>
      </c>
      <c r="I50" s="120" t="str">
        <f ca="1"/>
        <v/>
      </c>
      <c r="J50" s="120" t="str">
        <f ca="1"/>
        <v/>
      </c>
      <c r="K50" s="120" t="str">
        <f ca="1"/>
        <v/>
      </c>
      <c r="L50" s="120" t="str">
        <f ca="1"/>
        <v/>
      </c>
      <c r="M50" s="120" t="str">
        <f ca="1"/>
        <v/>
      </c>
      <c r="N50" s="120" t="str">
        <f ca="1"/>
        <v/>
      </c>
    </row>
    <row r="51" spans="1:14" x14ac:dyDescent="0.25">
      <c r="A51" s="119" t="str">
        <v/>
      </c>
      <c r="B51" s="119" t="str">
        <v/>
      </c>
      <c r="C51" s="119" t="str">
        <v/>
      </c>
      <c r="D51" s="119" t="str">
        <v/>
      </c>
      <c r="E51" s="119" t="str">
        <v/>
      </c>
      <c r="F51" s="119" t="str">
        <v/>
      </c>
      <c r="G51" s="119" t="str">
        <v/>
      </c>
      <c r="H51" s="120" t="str">
        <f ca="1"/>
        <v/>
      </c>
      <c r="I51" s="120" t="str">
        <f ca="1"/>
        <v/>
      </c>
      <c r="J51" s="120" t="str">
        <f ca="1"/>
        <v/>
      </c>
      <c r="K51" s="120" t="str">
        <f ca="1"/>
        <v/>
      </c>
      <c r="L51" s="120" t="str">
        <f ca="1"/>
        <v/>
      </c>
      <c r="M51" s="120" t="str">
        <f ca="1"/>
        <v/>
      </c>
      <c r="N51" s="120" t="str">
        <f ca="1"/>
        <v/>
      </c>
    </row>
    <row r="52" spans="1:14" x14ac:dyDescent="0.25">
      <c r="A52" s="119" t="str">
        <v/>
      </c>
      <c r="B52" s="119" t="str">
        <v/>
      </c>
      <c r="C52" s="119" t="str">
        <v/>
      </c>
      <c r="D52" s="119" t="str">
        <v/>
      </c>
      <c r="E52" s="119" t="str">
        <v/>
      </c>
      <c r="F52" s="119" t="str">
        <v/>
      </c>
      <c r="G52" s="119" t="str">
        <v/>
      </c>
      <c r="H52" s="120" t="str">
        <f ca="1"/>
        <v/>
      </c>
      <c r="I52" s="120" t="str">
        <f ca="1"/>
        <v/>
      </c>
      <c r="J52" s="120" t="str">
        <f ca="1"/>
        <v/>
      </c>
      <c r="K52" s="120" t="str">
        <f ca="1"/>
        <v/>
      </c>
      <c r="L52" s="120" t="str">
        <f ca="1"/>
        <v/>
      </c>
      <c r="M52" s="120" t="str">
        <f ca="1"/>
        <v/>
      </c>
      <c r="N52" s="120" t="str">
        <f ca="1"/>
        <v/>
      </c>
    </row>
    <row r="53" spans="1:14" x14ac:dyDescent="0.25">
      <c r="A53" s="119" t="str">
        <v/>
      </c>
      <c r="B53" s="119" t="str">
        <v/>
      </c>
      <c r="C53" s="119" t="str">
        <v/>
      </c>
      <c r="D53" s="119" t="str">
        <v/>
      </c>
      <c r="E53" s="119" t="str">
        <v/>
      </c>
      <c r="F53" s="119" t="str">
        <v/>
      </c>
      <c r="G53" s="119" t="str">
        <v/>
      </c>
      <c r="H53" s="120" t="str">
        <f ca="1"/>
        <v/>
      </c>
      <c r="I53" s="120" t="str">
        <f ca="1"/>
        <v/>
      </c>
      <c r="J53" s="120" t="str">
        <f ca="1"/>
        <v/>
      </c>
      <c r="K53" s="120" t="str">
        <f ca="1"/>
        <v/>
      </c>
      <c r="L53" s="120" t="str">
        <f ca="1"/>
        <v/>
      </c>
      <c r="M53" s="120" t="str">
        <f ca="1"/>
        <v/>
      </c>
      <c r="N53" s="120" t="str">
        <f ca="1"/>
        <v/>
      </c>
    </row>
    <row r="54" spans="1:14" x14ac:dyDescent="0.25">
      <c r="A54" s="119" t="str">
        <v/>
      </c>
      <c r="B54" s="119" t="str">
        <v/>
      </c>
      <c r="C54" s="119" t="str">
        <v/>
      </c>
      <c r="D54" s="119" t="str">
        <v/>
      </c>
      <c r="E54" s="119" t="str">
        <v/>
      </c>
      <c r="F54" s="119" t="str">
        <v/>
      </c>
      <c r="G54" s="119" t="str">
        <v/>
      </c>
      <c r="H54" s="120" t="str">
        <f ca="1"/>
        <v/>
      </c>
      <c r="I54" s="120" t="str">
        <f ca="1"/>
        <v/>
      </c>
      <c r="J54" s="120" t="str">
        <f ca="1"/>
        <v/>
      </c>
      <c r="K54" s="120" t="str">
        <f ca="1"/>
        <v/>
      </c>
      <c r="L54" s="120" t="str">
        <f ca="1"/>
        <v/>
      </c>
      <c r="M54" s="120" t="str">
        <f ca="1"/>
        <v/>
      </c>
      <c r="N54" s="120" t="str">
        <f ca="1"/>
        <v/>
      </c>
    </row>
    <row r="55" spans="1:14" x14ac:dyDescent="0.25">
      <c r="A55" s="119" t="str">
        <v/>
      </c>
      <c r="B55" s="119" t="str">
        <v/>
      </c>
      <c r="C55" s="119" t="str">
        <v/>
      </c>
      <c r="D55" s="119" t="str">
        <v/>
      </c>
      <c r="E55" s="119" t="str">
        <v/>
      </c>
      <c r="F55" s="119" t="str">
        <v/>
      </c>
      <c r="G55" s="119" t="str">
        <v/>
      </c>
      <c r="H55" s="120" t="str">
        <f ca="1"/>
        <v/>
      </c>
      <c r="I55" s="120" t="str">
        <f ca="1"/>
        <v/>
      </c>
      <c r="J55" s="120" t="str">
        <f ca="1"/>
        <v/>
      </c>
      <c r="K55" s="120" t="str">
        <f ca="1"/>
        <v/>
      </c>
      <c r="L55" s="120" t="str">
        <f ca="1"/>
        <v/>
      </c>
      <c r="M55" s="120" t="str">
        <f ca="1"/>
        <v/>
      </c>
      <c r="N55" s="120" t="str">
        <f ca="1"/>
        <v/>
      </c>
    </row>
    <row r="56" spans="1:14" x14ac:dyDescent="0.25">
      <c r="A56" s="119" t="str">
        <v/>
      </c>
      <c r="B56" s="119" t="str">
        <v/>
      </c>
      <c r="C56" s="119" t="str">
        <v/>
      </c>
      <c r="D56" s="119" t="str">
        <v/>
      </c>
      <c r="E56" s="119" t="str">
        <v/>
      </c>
      <c r="F56" s="119" t="str">
        <v/>
      </c>
      <c r="G56" s="119" t="str">
        <v/>
      </c>
      <c r="H56" s="120" t="str">
        <f ca="1"/>
        <v/>
      </c>
      <c r="I56" s="120" t="str">
        <f ca="1"/>
        <v/>
      </c>
      <c r="J56" s="120" t="str">
        <f ca="1"/>
        <v/>
      </c>
      <c r="K56" s="120" t="str">
        <f ca="1"/>
        <v/>
      </c>
      <c r="L56" s="120" t="str">
        <f ca="1"/>
        <v/>
      </c>
      <c r="M56" s="120" t="str">
        <f ca="1"/>
        <v/>
      </c>
      <c r="N56" s="120" t="str">
        <f ca="1"/>
        <v/>
      </c>
    </row>
    <row r="57" spans="1:14" x14ac:dyDescent="0.25">
      <c r="A57" s="119" t="str">
        <v/>
      </c>
      <c r="B57" s="119" t="str">
        <v/>
      </c>
      <c r="C57" s="119" t="str">
        <v/>
      </c>
      <c r="D57" s="119" t="str">
        <v/>
      </c>
      <c r="E57" s="119" t="str">
        <v/>
      </c>
      <c r="F57" s="119" t="str">
        <v/>
      </c>
      <c r="G57" s="119" t="str">
        <v/>
      </c>
      <c r="H57" s="120" t="str">
        <f ca="1"/>
        <v/>
      </c>
      <c r="I57" s="120" t="str">
        <f ca="1"/>
        <v/>
      </c>
      <c r="J57" s="120" t="str">
        <f ca="1"/>
        <v/>
      </c>
      <c r="K57" s="120" t="str">
        <f ca="1"/>
        <v/>
      </c>
      <c r="L57" s="120" t="str">
        <f ca="1"/>
        <v/>
      </c>
      <c r="M57" s="120" t="str">
        <f ca="1"/>
        <v/>
      </c>
      <c r="N57" s="120" t="str">
        <f ca="1"/>
        <v/>
      </c>
    </row>
    <row r="58" spans="1:14" x14ac:dyDescent="0.25">
      <c r="A58" s="119" t="str">
        <v/>
      </c>
      <c r="B58" s="119" t="str">
        <v/>
      </c>
      <c r="C58" s="119" t="str">
        <v/>
      </c>
      <c r="D58" s="119" t="str">
        <v/>
      </c>
      <c r="E58" s="119" t="str">
        <v/>
      </c>
      <c r="F58" s="119" t="str">
        <v/>
      </c>
      <c r="G58" s="119" t="str">
        <v/>
      </c>
      <c r="H58" s="120" t="str">
        <f ca="1"/>
        <v/>
      </c>
      <c r="I58" s="120" t="str">
        <f ca="1"/>
        <v/>
      </c>
      <c r="J58" s="120" t="str">
        <f ca="1"/>
        <v/>
      </c>
      <c r="K58" s="120" t="str">
        <f ca="1"/>
        <v/>
      </c>
      <c r="L58" s="120" t="str">
        <f ca="1"/>
        <v/>
      </c>
      <c r="M58" s="120" t="str">
        <f ca="1"/>
        <v/>
      </c>
      <c r="N58" s="120" t="str">
        <f ca="1"/>
        <v/>
      </c>
    </row>
    <row r="59" spans="1:14" x14ac:dyDescent="0.25">
      <c r="A59" s="119" t="str">
        <v/>
      </c>
      <c r="B59" s="119" t="str">
        <v/>
      </c>
      <c r="C59" s="119" t="str">
        <v/>
      </c>
      <c r="D59" s="119" t="str">
        <v/>
      </c>
      <c r="E59" s="119" t="str">
        <v/>
      </c>
      <c r="F59" s="119" t="str">
        <v/>
      </c>
      <c r="G59" s="119" t="str">
        <v/>
      </c>
      <c r="H59" s="120" t="str">
        <f ca="1"/>
        <v/>
      </c>
      <c r="I59" s="120" t="str">
        <f ca="1"/>
        <v/>
      </c>
      <c r="J59" s="120" t="str">
        <f ca="1"/>
        <v/>
      </c>
      <c r="K59" s="120" t="str">
        <f ca="1"/>
        <v/>
      </c>
      <c r="L59" s="120" t="str">
        <f ca="1"/>
        <v/>
      </c>
      <c r="M59" s="120" t="str">
        <f ca="1"/>
        <v/>
      </c>
      <c r="N59" s="120" t="str">
        <f ca="1"/>
        <v/>
      </c>
    </row>
    <row r="60" spans="1:14" x14ac:dyDescent="0.25">
      <c r="A60" s="119" t="str">
        <v/>
      </c>
      <c r="B60" s="119" t="str">
        <v/>
      </c>
      <c r="C60" s="119" t="str">
        <v/>
      </c>
      <c r="D60" s="119" t="str">
        <v/>
      </c>
      <c r="E60" s="119" t="str">
        <v/>
      </c>
      <c r="F60" s="119" t="str">
        <v/>
      </c>
      <c r="G60" s="119" t="str">
        <v/>
      </c>
      <c r="H60" s="120" t="str">
        <f ca="1"/>
        <v/>
      </c>
      <c r="I60" s="120" t="str">
        <f ca="1"/>
        <v/>
      </c>
      <c r="J60" s="120" t="str">
        <f ca="1"/>
        <v/>
      </c>
      <c r="K60" s="120" t="str">
        <f ca="1"/>
        <v/>
      </c>
      <c r="L60" s="120" t="str">
        <f ca="1"/>
        <v/>
      </c>
      <c r="M60" s="120" t="str">
        <f ca="1"/>
        <v/>
      </c>
      <c r="N60" s="120" t="str">
        <f ca="1"/>
        <v/>
      </c>
    </row>
    <row r="61" spans="1:14" x14ac:dyDescent="0.25">
      <c r="A61" s="119" t="str">
        <v/>
      </c>
      <c r="B61" s="119" t="str">
        <v/>
      </c>
      <c r="C61" s="119" t="str">
        <v/>
      </c>
      <c r="D61" s="119" t="str">
        <v/>
      </c>
      <c r="E61" s="119" t="str">
        <v/>
      </c>
      <c r="F61" s="119" t="str">
        <v/>
      </c>
      <c r="G61" s="119" t="str">
        <v/>
      </c>
      <c r="H61" s="120" t="str">
        <f ca="1"/>
        <v/>
      </c>
      <c r="I61" s="120" t="str">
        <f ca="1"/>
        <v/>
      </c>
      <c r="J61" s="120" t="str">
        <f ca="1"/>
        <v/>
      </c>
      <c r="K61" s="120" t="str">
        <f ca="1"/>
        <v/>
      </c>
      <c r="L61" s="120" t="str">
        <f ca="1"/>
        <v/>
      </c>
      <c r="M61" s="120" t="str">
        <f ca="1"/>
        <v/>
      </c>
      <c r="N61" s="120" t="str">
        <f ca="1"/>
        <v/>
      </c>
    </row>
    <row r="62" spans="1:14" x14ac:dyDescent="0.25">
      <c r="A62" s="119" t="str">
        <v/>
      </c>
      <c r="B62" s="119" t="str">
        <v/>
      </c>
      <c r="C62" s="119" t="str">
        <v/>
      </c>
      <c r="D62" s="119" t="str">
        <v/>
      </c>
      <c r="E62" s="119" t="str">
        <v/>
      </c>
      <c r="F62" s="119" t="str">
        <v/>
      </c>
      <c r="G62" s="119" t="str">
        <v/>
      </c>
      <c r="H62" s="120" t="str">
        <f ca="1"/>
        <v/>
      </c>
      <c r="I62" s="120" t="str">
        <f ca="1"/>
        <v/>
      </c>
      <c r="J62" s="120" t="str">
        <f ca="1"/>
        <v/>
      </c>
      <c r="K62" s="120" t="str">
        <f ca="1"/>
        <v/>
      </c>
      <c r="L62" s="120" t="str">
        <f ca="1"/>
        <v/>
      </c>
      <c r="M62" s="120" t="str">
        <f ca="1"/>
        <v/>
      </c>
      <c r="N62" s="120" t="str">
        <f ca="1"/>
        <v/>
      </c>
    </row>
    <row r="63" spans="1:14" x14ac:dyDescent="0.25">
      <c r="A63" s="119" t="str">
        <v/>
      </c>
      <c r="B63" s="119" t="str">
        <v/>
      </c>
      <c r="C63" s="119" t="str">
        <v/>
      </c>
      <c r="D63" s="119" t="str">
        <v/>
      </c>
      <c r="E63" s="119" t="str">
        <v/>
      </c>
      <c r="F63" s="119" t="str">
        <v/>
      </c>
      <c r="G63" s="119" t="str">
        <v/>
      </c>
      <c r="H63" s="120" t="str">
        <f ca="1"/>
        <v/>
      </c>
      <c r="I63" s="120" t="str">
        <f ca="1"/>
        <v/>
      </c>
      <c r="J63" s="120" t="str">
        <f ca="1"/>
        <v/>
      </c>
      <c r="K63" s="120" t="str">
        <f ca="1"/>
        <v/>
      </c>
      <c r="L63" s="120" t="str">
        <f ca="1"/>
        <v/>
      </c>
      <c r="M63" s="120" t="str">
        <f ca="1"/>
        <v/>
      </c>
      <c r="N63" s="120" t="str">
        <f ca="1"/>
        <v/>
      </c>
    </row>
    <row r="64" spans="1:14" x14ac:dyDescent="0.25">
      <c r="A64" s="119" t="str">
        <v/>
      </c>
      <c r="B64" s="119" t="str">
        <v/>
      </c>
      <c r="C64" s="119" t="str">
        <v/>
      </c>
      <c r="D64" s="119" t="str">
        <v/>
      </c>
      <c r="E64" s="119" t="str">
        <v/>
      </c>
      <c r="F64" s="119" t="str">
        <v/>
      </c>
      <c r="G64" s="119" t="str">
        <v/>
      </c>
      <c r="H64" s="120" t="str">
        <f ca="1"/>
        <v/>
      </c>
      <c r="I64" s="120" t="str">
        <f ca="1"/>
        <v/>
      </c>
      <c r="J64" s="120" t="str">
        <f ca="1"/>
        <v/>
      </c>
      <c r="K64" s="120" t="str">
        <f ca="1"/>
        <v/>
      </c>
      <c r="L64" s="120" t="str">
        <f ca="1"/>
        <v/>
      </c>
      <c r="M64" s="120" t="str">
        <f ca="1"/>
        <v/>
      </c>
      <c r="N64" s="120" t="str">
        <f ca="1"/>
        <v/>
      </c>
    </row>
    <row r="65" spans="1:14" x14ac:dyDescent="0.25">
      <c r="A65" s="119" t="str">
        <v/>
      </c>
      <c r="B65" s="119" t="str">
        <v/>
      </c>
      <c r="C65" s="119" t="str">
        <v/>
      </c>
      <c r="D65" s="119" t="str">
        <v/>
      </c>
      <c r="E65" s="119" t="str">
        <v/>
      </c>
      <c r="F65" s="119" t="str">
        <v/>
      </c>
      <c r="G65" s="119" t="str">
        <v/>
      </c>
      <c r="H65" s="120" t="str">
        <f ca="1"/>
        <v/>
      </c>
      <c r="I65" s="120" t="str">
        <f ca="1"/>
        <v/>
      </c>
      <c r="J65" s="120" t="str">
        <f ca="1"/>
        <v/>
      </c>
      <c r="K65" s="120" t="str">
        <f ca="1"/>
        <v/>
      </c>
      <c r="L65" s="120" t="str">
        <f ca="1"/>
        <v/>
      </c>
      <c r="M65" s="120" t="str">
        <f ca="1"/>
        <v/>
      </c>
      <c r="N65" s="120" t="str">
        <f ca="1"/>
        <v/>
      </c>
    </row>
    <row r="66" spans="1:14" x14ac:dyDescent="0.25">
      <c r="A66" s="119" t="str">
        <v/>
      </c>
      <c r="B66" s="119" t="str">
        <v/>
      </c>
      <c r="C66" s="119" t="str">
        <v/>
      </c>
      <c r="D66" s="119" t="str">
        <v/>
      </c>
      <c r="E66" s="119" t="str">
        <v/>
      </c>
      <c r="F66" s="119" t="str">
        <v/>
      </c>
      <c r="G66" s="119" t="str">
        <v/>
      </c>
      <c r="H66" s="120" t="str">
        <f ca="1"/>
        <v/>
      </c>
      <c r="I66" s="120" t="str">
        <f ca="1"/>
        <v/>
      </c>
      <c r="J66" s="120" t="str">
        <f ca="1"/>
        <v/>
      </c>
      <c r="K66" s="120" t="str">
        <f ca="1"/>
        <v/>
      </c>
      <c r="L66" s="120" t="str">
        <f ca="1"/>
        <v/>
      </c>
      <c r="M66" s="120" t="str">
        <f ca="1"/>
        <v/>
      </c>
      <c r="N66" s="120" t="str">
        <f ca="1"/>
        <v/>
      </c>
    </row>
    <row r="67" spans="1:14" x14ac:dyDescent="0.25">
      <c r="A67" s="119" t="str">
        <v/>
      </c>
      <c r="B67" s="119" t="str">
        <v/>
      </c>
      <c r="C67" s="119" t="str">
        <v/>
      </c>
      <c r="D67" s="119" t="str">
        <v/>
      </c>
      <c r="E67" s="119" t="str">
        <v/>
      </c>
      <c r="F67" s="119" t="str">
        <v/>
      </c>
      <c r="G67" s="119" t="str">
        <v/>
      </c>
      <c r="H67" s="120" t="str">
        <f ca="1"/>
        <v/>
      </c>
      <c r="I67" s="120" t="str">
        <f ca="1"/>
        <v/>
      </c>
      <c r="J67" s="120" t="str">
        <f ca="1"/>
        <v/>
      </c>
      <c r="K67" s="120" t="str">
        <f ca="1"/>
        <v/>
      </c>
      <c r="L67" s="120" t="str">
        <f ca="1"/>
        <v/>
      </c>
      <c r="M67" s="120" t="str">
        <f ca="1"/>
        <v/>
      </c>
      <c r="N67" s="120" t="str">
        <f ca="1"/>
        <v/>
      </c>
    </row>
    <row r="68" spans="1:14" x14ac:dyDescent="0.25">
      <c r="A68" s="119" t="str">
        <v/>
      </c>
      <c r="B68" s="119" t="str">
        <v/>
      </c>
      <c r="C68" s="119" t="str">
        <v/>
      </c>
      <c r="D68" s="119" t="str">
        <v/>
      </c>
      <c r="E68" s="119" t="str">
        <v/>
      </c>
      <c r="F68" s="119" t="str">
        <v/>
      </c>
      <c r="G68" s="119" t="str">
        <v/>
      </c>
      <c r="H68" s="120" t="str">
        <f ca="1"/>
        <v/>
      </c>
      <c r="I68" s="120" t="str">
        <f ca="1"/>
        <v/>
      </c>
      <c r="J68" s="120" t="str">
        <f ca="1"/>
        <v/>
      </c>
      <c r="K68" s="120" t="str">
        <f ca="1"/>
        <v/>
      </c>
      <c r="L68" s="120" t="str">
        <f ca="1"/>
        <v/>
      </c>
      <c r="M68" s="120" t="str">
        <f ca="1"/>
        <v/>
      </c>
      <c r="N68" s="120" t="str">
        <f ca="1"/>
        <v/>
      </c>
    </row>
    <row r="69" spans="1:14" x14ac:dyDescent="0.25">
      <c r="A69" s="119" t="str">
        <v/>
      </c>
      <c r="B69" s="119" t="str">
        <v/>
      </c>
      <c r="C69" s="119" t="str">
        <v/>
      </c>
      <c r="D69" s="119" t="str">
        <v/>
      </c>
      <c r="E69" s="119" t="str">
        <v/>
      </c>
      <c r="F69" s="119" t="str">
        <v/>
      </c>
      <c r="G69" s="119" t="str">
        <v/>
      </c>
      <c r="H69" s="120" t="str">
        <f ca="1"/>
        <v/>
      </c>
      <c r="I69" s="120" t="str">
        <f ca="1"/>
        <v/>
      </c>
      <c r="J69" s="120" t="str">
        <f ca="1"/>
        <v/>
      </c>
      <c r="K69" s="120" t="str">
        <f ca="1"/>
        <v/>
      </c>
      <c r="L69" s="120" t="str">
        <f ca="1"/>
        <v/>
      </c>
      <c r="M69" s="120" t="str">
        <f ca="1"/>
        <v/>
      </c>
      <c r="N69" s="120" t="str">
        <f ca="1"/>
        <v/>
      </c>
    </row>
    <row r="70" spans="1:14" x14ac:dyDescent="0.25">
      <c r="A70" s="119" t="str">
        <v/>
      </c>
      <c r="B70" s="119" t="str">
        <v/>
      </c>
      <c r="C70" s="119" t="str">
        <v/>
      </c>
      <c r="D70" s="119" t="str">
        <v/>
      </c>
      <c r="E70" s="119" t="str">
        <v/>
      </c>
      <c r="F70" s="119" t="str">
        <v/>
      </c>
      <c r="G70" s="119" t="str">
        <v/>
      </c>
      <c r="H70" s="120" t="str">
        <f ca="1"/>
        <v/>
      </c>
      <c r="I70" s="120" t="str">
        <f ca="1"/>
        <v/>
      </c>
      <c r="J70" s="120" t="str">
        <f ca="1"/>
        <v/>
      </c>
      <c r="K70" s="120" t="str">
        <f ca="1"/>
        <v/>
      </c>
      <c r="L70" s="120" t="str">
        <f ca="1"/>
        <v/>
      </c>
      <c r="M70" s="120" t="str">
        <f ca="1"/>
        <v/>
      </c>
      <c r="N70" s="120" t="str">
        <f ca="1"/>
        <v/>
      </c>
    </row>
    <row r="71" spans="1:14" x14ac:dyDescent="0.25">
      <c r="A71" s="119" t="str">
        <v/>
      </c>
      <c r="B71" s="119" t="str">
        <v/>
      </c>
      <c r="C71" s="119" t="str">
        <v/>
      </c>
      <c r="D71" s="119" t="str">
        <v/>
      </c>
      <c r="E71" s="119" t="str">
        <v/>
      </c>
      <c r="F71" s="119" t="str">
        <v/>
      </c>
      <c r="G71" s="119" t="str">
        <v/>
      </c>
      <c r="H71" s="120" t="str">
        <f ca="1"/>
        <v/>
      </c>
      <c r="I71" s="120" t="str">
        <f ca="1"/>
        <v/>
      </c>
      <c r="J71" s="120" t="str">
        <f ca="1"/>
        <v/>
      </c>
      <c r="K71" s="120" t="str">
        <f ca="1"/>
        <v/>
      </c>
      <c r="L71" s="120" t="str">
        <f ca="1"/>
        <v/>
      </c>
      <c r="M71" s="120" t="str">
        <f ca="1"/>
        <v/>
      </c>
      <c r="N71" s="120" t="str">
        <f ca="1"/>
        <v/>
      </c>
    </row>
    <row r="72" spans="1:14" x14ac:dyDescent="0.25">
      <c r="A72" s="119" t="str">
        <v/>
      </c>
      <c r="B72" s="119" t="str">
        <v/>
      </c>
      <c r="C72" s="119" t="str">
        <v/>
      </c>
      <c r="D72" s="119" t="str">
        <v/>
      </c>
      <c r="E72" s="119" t="str">
        <v/>
      </c>
      <c r="F72" s="119" t="str">
        <v/>
      </c>
      <c r="G72" s="119" t="str">
        <v/>
      </c>
      <c r="H72" s="120" t="str">
        <f ca="1"/>
        <v/>
      </c>
      <c r="I72" s="120" t="str">
        <f ca="1"/>
        <v/>
      </c>
      <c r="J72" s="120" t="str">
        <f ca="1"/>
        <v/>
      </c>
      <c r="K72" s="120" t="str">
        <f ca="1"/>
        <v/>
      </c>
      <c r="L72" s="120" t="str">
        <f ca="1"/>
        <v/>
      </c>
      <c r="M72" s="120" t="str">
        <f ca="1"/>
        <v/>
      </c>
      <c r="N72" s="120" t="str">
        <f ca="1"/>
        <v/>
      </c>
    </row>
    <row r="73" spans="1:14" x14ac:dyDescent="0.25">
      <c r="A73" s="119" t="str">
        <v/>
      </c>
      <c r="B73" s="119" t="str">
        <v/>
      </c>
      <c r="C73" s="119" t="str">
        <v/>
      </c>
      <c r="D73" s="119" t="str">
        <v/>
      </c>
      <c r="E73" s="119" t="str">
        <v/>
      </c>
      <c r="F73" s="119" t="str">
        <v/>
      </c>
      <c r="G73" s="119" t="str">
        <v/>
      </c>
      <c r="H73" s="120" t="str">
        <f ca="1"/>
        <v/>
      </c>
      <c r="I73" s="120" t="str">
        <f ca="1"/>
        <v/>
      </c>
      <c r="J73" s="120" t="str">
        <f ca="1"/>
        <v/>
      </c>
      <c r="K73" s="120" t="str">
        <f ca="1"/>
        <v/>
      </c>
      <c r="L73" s="120" t="str">
        <f ca="1"/>
        <v/>
      </c>
      <c r="M73" s="120" t="str">
        <f ca="1"/>
        <v/>
      </c>
      <c r="N73" s="120" t="str">
        <f ca="1"/>
        <v/>
      </c>
    </row>
    <row r="74" spans="1:14" x14ac:dyDescent="0.25">
      <c r="A74" s="119" t="str">
        <v/>
      </c>
      <c r="B74" s="119" t="str">
        <v/>
      </c>
      <c r="C74" s="119" t="str">
        <v/>
      </c>
      <c r="D74" s="119" t="str">
        <v/>
      </c>
      <c r="E74" s="119" t="str">
        <v/>
      </c>
      <c r="F74" s="119" t="str">
        <v/>
      </c>
      <c r="G74" s="119" t="str">
        <v/>
      </c>
      <c r="H74" s="120" t="str">
        <f ca="1"/>
        <v/>
      </c>
      <c r="I74" s="120" t="str">
        <f ca="1"/>
        <v/>
      </c>
      <c r="J74" s="120" t="str">
        <f ca="1"/>
        <v/>
      </c>
      <c r="K74" s="120" t="str">
        <f ca="1"/>
        <v/>
      </c>
      <c r="L74" s="120" t="str">
        <f ca="1"/>
        <v/>
      </c>
      <c r="M74" s="120" t="str">
        <f ca="1"/>
        <v/>
      </c>
      <c r="N74" s="120" t="str">
        <f ca="1"/>
        <v/>
      </c>
    </row>
    <row r="75" spans="1:14" x14ac:dyDescent="0.25">
      <c r="A75" s="119" t="str">
        <v/>
      </c>
      <c r="B75" s="119" t="str">
        <v/>
      </c>
      <c r="C75" s="119" t="str">
        <v/>
      </c>
      <c r="D75" s="119" t="str">
        <v/>
      </c>
      <c r="E75" s="119" t="str">
        <v/>
      </c>
      <c r="F75" s="119" t="str">
        <v/>
      </c>
      <c r="G75" s="119" t="str">
        <v/>
      </c>
      <c r="H75" s="120" t="str">
        <f ca="1"/>
        <v/>
      </c>
      <c r="I75" s="120" t="str">
        <f ca="1"/>
        <v/>
      </c>
      <c r="J75" s="120" t="str">
        <f ca="1"/>
        <v/>
      </c>
      <c r="K75" s="120" t="str">
        <f ca="1"/>
        <v/>
      </c>
      <c r="L75" s="120" t="str">
        <f ca="1"/>
        <v/>
      </c>
      <c r="M75" s="120" t="str">
        <f ca="1"/>
        <v/>
      </c>
      <c r="N75" s="120" t="str">
        <f ca="1"/>
        <v/>
      </c>
    </row>
    <row r="76" spans="1:14" x14ac:dyDescent="0.25">
      <c r="A76" s="119" t="str">
        <v/>
      </c>
      <c r="B76" s="119" t="str">
        <v/>
      </c>
      <c r="C76" s="119" t="str">
        <v/>
      </c>
      <c r="D76" s="119" t="str">
        <v/>
      </c>
      <c r="E76" s="119" t="str">
        <v/>
      </c>
      <c r="F76" s="119" t="str">
        <v/>
      </c>
      <c r="G76" s="119" t="str">
        <v/>
      </c>
      <c r="H76" s="120" t="str">
        <f ca="1"/>
        <v/>
      </c>
      <c r="I76" s="120" t="str">
        <f ca="1"/>
        <v/>
      </c>
      <c r="J76" s="120" t="str">
        <f ca="1"/>
        <v/>
      </c>
      <c r="K76" s="120" t="str">
        <f ca="1"/>
        <v/>
      </c>
      <c r="L76" s="120" t="str">
        <f ca="1"/>
        <v/>
      </c>
      <c r="M76" s="120" t="str">
        <f ca="1"/>
        <v/>
      </c>
      <c r="N76" s="120" t="str">
        <f ca="1"/>
        <v/>
      </c>
    </row>
    <row r="77" spans="1:14" x14ac:dyDescent="0.25">
      <c r="A77" s="119" t="str">
        <v/>
      </c>
      <c r="B77" s="119" t="str">
        <v/>
      </c>
      <c r="C77" s="119" t="str">
        <v/>
      </c>
      <c r="D77" s="119" t="str">
        <v/>
      </c>
      <c r="E77" s="119" t="str">
        <v/>
      </c>
      <c r="F77" s="119" t="str">
        <v/>
      </c>
      <c r="G77" s="119" t="str">
        <v/>
      </c>
      <c r="H77" s="120" t="str">
        <f ca="1"/>
        <v/>
      </c>
      <c r="I77" s="120" t="str">
        <f ca="1"/>
        <v/>
      </c>
      <c r="J77" s="120" t="str">
        <f ca="1"/>
        <v/>
      </c>
      <c r="K77" s="120" t="str">
        <f ca="1"/>
        <v/>
      </c>
      <c r="L77" s="120" t="str">
        <f ca="1"/>
        <v/>
      </c>
      <c r="M77" s="120" t="str">
        <f ca="1"/>
        <v/>
      </c>
      <c r="N77" s="120" t="str">
        <f ca="1"/>
        <v/>
      </c>
    </row>
    <row r="78" spans="1:14" x14ac:dyDescent="0.25">
      <c r="A78" s="119" t="str">
        <v/>
      </c>
      <c r="B78" s="119" t="str">
        <v/>
      </c>
      <c r="C78" s="119" t="str">
        <v/>
      </c>
      <c r="D78" s="119" t="str">
        <v/>
      </c>
      <c r="E78" s="119" t="str">
        <v/>
      </c>
      <c r="F78" s="119" t="str">
        <v/>
      </c>
      <c r="G78" s="119" t="str">
        <v/>
      </c>
      <c r="H78" s="120" t="str">
        <f ca="1"/>
        <v/>
      </c>
      <c r="I78" s="120" t="str">
        <f ca="1"/>
        <v/>
      </c>
      <c r="J78" s="120" t="str">
        <f ca="1"/>
        <v/>
      </c>
      <c r="K78" s="120" t="str">
        <f ca="1"/>
        <v/>
      </c>
      <c r="L78" s="120" t="str">
        <f ca="1"/>
        <v/>
      </c>
      <c r="M78" s="120" t="str">
        <f ca="1"/>
        <v/>
      </c>
      <c r="N78" s="120" t="str">
        <f ca="1"/>
        <v/>
      </c>
    </row>
    <row r="79" spans="1:14" x14ac:dyDescent="0.25">
      <c r="A79" s="119" t="str">
        <v/>
      </c>
      <c r="B79" s="119" t="str">
        <v/>
      </c>
      <c r="C79" s="119" t="str">
        <v/>
      </c>
      <c r="D79" s="119" t="str">
        <v/>
      </c>
      <c r="E79" s="119" t="str">
        <v/>
      </c>
      <c r="F79" s="119" t="str">
        <v/>
      </c>
      <c r="G79" s="119" t="str">
        <v/>
      </c>
      <c r="H79" s="120" t="str">
        <f ca="1"/>
        <v/>
      </c>
      <c r="I79" s="120" t="str">
        <f ca="1"/>
        <v/>
      </c>
      <c r="J79" s="120" t="str">
        <f ca="1"/>
        <v/>
      </c>
      <c r="K79" s="120" t="str">
        <f ca="1"/>
        <v/>
      </c>
      <c r="L79" s="120" t="str">
        <f ca="1"/>
        <v/>
      </c>
      <c r="M79" s="120" t="str">
        <f ca="1"/>
        <v/>
      </c>
      <c r="N79" s="120" t="str">
        <f ca="1"/>
        <v/>
      </c>
    </row>
    <row r="80" spans="1:14" x14ac:dyDescent="0.25">
      <c r="A80" s="119" t="str">
        <v/>
      </c>
      <c r="B80" s="119" t="str">
        <v/>
      </c>
      <c r="C80" s="119" t="str">
        <v/>
      </c>
      <c r="D80" s="119" t="str">
        <v/>
      </c>
      <c r="E80" s="119" t="str">
        <v/>
      </c>
      <c r="F80" s="119" t="str">
        <v/>
      </c>
      <c r="G80" s="119" t="str">
        <v/>
      </c>
      <c r="H80" s="120" t="str">
        <f ca="1"/>
        <v/>
      </c>
      <c r="I80" s="120" t="str">
        <f ca="1"/>
        <v/>
      </c>
      <c r="J80" s="120" t="str">
        <f ca="1"/>
        <v/>
      </c>
      <c r="K80" s="120" t="str">
        <f ca="1"/>
        <v/>
      </c>
      <c r="L80" s="120" t="str">
        <f ca="1"/>
        <v/>
      </c>
      <c r="M80" s="120" t="str">
        <f ca="1"/>
        <v/>
      </c>
      <c r="N80" s="120" t="str">
        <f ca="1"/>
        <v/>
      </c>
    </row>
    <row r="81" spans="1:14" x14ac:dyDescent="0.25">
      <c r="A81" s="119" t="str">
        <v/>
      </c>
      <c r="B81" s="119" t="str">
        <v/>
      </c>
      <c r="C81" s="119" t="str">
        <v/>
      </c>
      <c r="D81" s="119" t="str">
        <v/>
      </c>
      <c r="E81" s="119" t="str">
        <v/>
      </c>
      <c r="F81" s="119" t="str">
        <v/>
      </c>
      <c r="G81" s="119" t="str">
        <v/>
      </c>
      <c r="H81" s="120" t="str">
        <f ca="1"/>
        <v/>
      </c>
      <c r="I81" s="120" t="str">
        <f ca="1"/>
        <v/>
      </c>
      <c r="J81" s="120" t="str">
        <f ca="1"/>
        <v/>
      </c>
      <c r="K81" s="120" t="str">
        <f ca="1"/>
        <v/>
      </c>
      <c r="L81" s="120" t="str">
        <f ca="1"/>
        <v/>
      </c>
      <c r="M81" s="120" t="str">
        <f ca="1"/>
        <v/>
      </c>
      <c r="N81" s="120" t="str">
        <f ca="1"/>
        <v/>
      </c>
    </row>
    <row r="82" spans="1:14" x14ac:dyDescent="0.25">
      <c r="A82" s="119" t="str">
        <v/>
      </c>
      <c r="B82" s="119" t="str">
        <v/>
      </c>
      <c r="C82" s="119" t="str">
        <v/>
      </c>
      <c r="D82" s="119" t="str">
        <v/>
      </c>
      <c r="E82" s="119" t="str">
        <v/>
      </c>
      <c r="F82" s="119" t="str">
        <v/>
      </c>
      <c r="G82" s="119" t="str">
        <v/>
      </c>
      <c r="H82" s="120" t="str">
        <f ca="1"/>
        <v/>
      </c>
      <c r="I82" s="120" t="str">
        <f ca="1"/>
        <v/>
      </c>
      <c r="J82" s="120" t="str">
        <f ca="1"/>
        <v/>
      </c>
      <c r="K82" s="120" t="str">
        <f ca="1"/>
        <v/>
      </c>
      <c r="L82" s="120" t="str">
        <f ca="1"/>
        <v/>
      </c>
      <c r="M82" s="120" t="str">
        <f ca="1"/>
        <v/>
      </c>
      <c r="N82" s="120" t="str">
        <f ca="1"/>
        <v/>
      </c>
    </row>
    <row r="83" spans="1:14" x14ac:dyDescent="0.25">
      <c r="A83" s="119" t="str">
        <v/>
      </c>
      <c r="B83" s="119" t="str">
        <v/>
      </c>
      <c r="C83" s="119" t="str">
        <v/>
      </c>
      <c r="D83" s="119" t="str">
        <v/>
      </c>
      <c r="E83" s="119" t="str">
        <v/>
      </c>
      <c r="F83" s="119" t="str">
        <v/>
      </c>
      <c r="G83" s="119" t="str">
        <v/>
      </c>
      <c r="H83" s="120" t="str">
        <f ca="1"/>
        <v/>
      </c>
      <c r="I83" s="120" t="str">
        <f ca="1"/>
        <v/>
      </c>
      <c r="J83" s="120" t="str">
        <f ca="1"/>
        <v/>
      </c>
      <c r="K83" s="120" t="str">
        <f ca="1"/>
        <v/>
      </c>
      <c r="L83" s="120" t="str">
        <f ca="1"/>
        <v/>
      </c>
      <c r="M83" s="120" t="str">
        <f ca="1"/>
        <v/>
      </c>
      <c r="N83" s="120" t="str">
        <f ca="1"/>
        <v/>
      </c>
    </row>
    <row r="84" spans="1:14" x14ac:dyDescent="0.25">
      <c r="A84" s="119" t="str">
        <v/>
      </c>
      <c r="B84" s="119" t="str">
        <v/>
      </c>
      <c r="C84" s="119" t="str">
        <v/>
      </c>
      <c r="D84" s="119" t="str">
        <v/>
      </c>
      <c r="E84" s="119" t="str">
        <v/>
      </c>
      <c r="F84" s="119" t="str">
        <v/>
      </c>
      <c r="G84" s="119" t="str">
        <v/>
      </c>
      <c r="H84" s="120" t="str">
        <f ca="1"/>
        <v/>
      </c>
      <c r="I84" s="120" t="str">
        <f ca="1"/>
        <v/>
      </c>
      <c r="J84" s="120" t="str">
        <f ca="1"/>
        <v/>
      </c>
      <c r="K84" s="120" t="str">
        <f ca="1"/>
        <v/>
      </c>
      <c r="L84" s="120" t="str">
        <f ca="1"/>
        <v/>
      </c>
      <c r="M84" s="120" t="str">
        <f ca="1"/>
        <v/>
      </c>
      <c r="N84" s="120" t="str">
        <f ca="1"/>
        <v/>
      </c>
    </row>
    <row r="85" spans="1:14" x14ac:dyDescent="0.25">
      <c r="A85" s="119" t="str">
        <v/>
      </c>
      <c r="B85" s="119" t="str">
        <v/>
      </c>
      <c r="C85" s="119" t="str">
        <v/>
      </c>
      <c r="D85" s="119" t="str">
        <v/>
      </c>
      <c r="E85" s="119" t="str">
        <v/>
      </c>
      <c r="F85" s="119" t="str">
        <v/>
      </c>
      <c r="G85" s="119" t="str">
        <v/>
      </c>
      <c r="H85" s="120" t="str">
        <f ca="1"/>
        <v/>
      </c>
      <c r="I85" s="120" t="str">
        <f ca="1"/>
        <v/>
      </c>
      <c r="J85" s="120" t="str">
        <f ca="1"/>
        <v/>
      </c>
      <c r="K85" s="120" t="str">
        <f ca="1"/>
        <v/>
      </c>
      <c r="L85" s="120" t="str">
        <f ca="1"/>
        <v/>
      </c>
      <c r="M85" s="120" t="str">
        <f ca="1"/>
        <v/>
      </c>
      <c r="N85" s="120" t="str">
        <f ca="1"/>
        <v/>
      </c>
    </row>
    <row r="86" spans="1:14" x14ac:dyDescent="0.25">
      <c r="A86" s="119" t="str">
        <v/>
      </c>
      <c r="B86" s="119" t="str">
        <v/>
      </c>
      <c r="C86" s="119" t="str">
        <v/>
      </c>
      <c r="D86" s="119" t="str">
        <v/>
      </c>
      <c r="E86" s="119" t="str">
        <v/>
      </c>
      <c r="F86" s="119" t="str">
        <v/>
      </c>
      <c r="G86" s="119" t="str">
        <v/>
      </c>
      <c r="H86" s="120" t="str">
        <f ca="1"/>
        <v/>
      </c>
      <c r="I86" s="120" t="str">
        <f ca="1"/>
        <v/>
      </c>
      <c r="J86" s="120" t="str">
        <f ca="1"/>
        <v/>
      </c>
      <c r="K86" s="120" t="str">
        <f ca="1"/>
        <v/>
      </c>
      <c r="L86" s="120" t="str">
        <f ca="1"/>
        <v/>
      </c>
      <c r="M86" s="120" t="str">
        <f ca="1"/>
        <v/>
      </c>
      <c r="N86" s="120" t="str">
        <f ca="1"/>
        <v/>
      </c>
    </row>
    <row r="87" spans="1:14" x14ac:dyDescent="0.25">
      <c r="A87" s="119" t="str">
        <v/>
      </c>
      <c r="B87" s="119" t="str">
        <v/>
      </c>
      <c r="C87" s="119" t="str">
        <v/>
      </c>
      <c r="D87" s="119" t="str">
        <v/>
      </c>
      <c r="E87" s="119" t="str">
        <v/>
      </c>
      <c r="F87" s="119" t="str">
        <v/>
      </c>
      <c r="G87" s="119" t="str">
        <v/>
      </c>
      <c r="H87" s="120" t="str">
        <f ca="1"/>
        <v/>
      </c>
      <c r="I87" s="120" t="str">
        <f ca="1"/>
        <v/>
      </c>
      <c r="J87" s="120" t="str">
        <f ca="1"/>
        <v/>
      </c>
      <c r="K87" s="120" t="str">
        <f ca="1"/>
        <v/>
      </c>
      <c r="L87" s="120" t="str">
        <f ca="1"/>
        <v/>
      </c>
      <c r="M87" s="120" t="str">
        <f ca="1"/>
        <v/>
      </c>
      <c r="N87" s="120" t="str">
        <f ca="1"/>
        <v/>
      </c>
    </row>
    <row r="88" spans="1:14" x14ac:dyDescent="0.25">
      <c r="A88" s="119" t="str">
        <v/>
      </c>
      <c r="B88" s="119" t="str">
        <v/>
      </c>
      <c r="C88" s="119" t="str">
        <v/>
      </c>
      <c r="D88" s="119" t="str">
        <v/>
      </c>
      <c r="E88" s="119" t="str">
        <v/>
      </c>
      <c r="F88" s="119" t="str">
        <v/>
      </c>
      <c r="G88" s="119" t="str">
        <v/>
      </c>
      <c r="H88" s="120" t="str">
        <f ca="1"/>
        <v/>
      </c>
      <c r="I88" s="120" t="str">
        <f ca="1"/>
        <v/>
      </c>
      <c r="J88" s="120" t="str">
        <f ca="1"/>
        <v/>
      </c>
      <c r="K88" s="120" t="str">
        <f ca="1"/>
        <v/>
      </c>
      <c r="L88" s="120" t="str">
        <f ca="1"/>
        <v/>
      </c>
      <c r="M88" s="120" t="str">
        <f ca="1"/>
        <v/>
      </c>
      <c r="N88" s="120" t="str">
        <f ca="1"/>
        <v/>
      </c>
    </row>
    <row r="89" spans="1:14" x14ac:dyDescent="0.25">
      <c r="A89" s="119" t="str">
        <v/>
      </c>
      <c r="B89" s="119" t="str">
        <v/>
      </c>
      <c r="C89" s="119" t="str">
        <v/>
      </c>
      <c r="D89" s="119" t="str">
        <v/>
      </c>
      <c r="E89" s="119" t="str">
        <v/>
      </c>
      <c r="F89" s="119" t="str">
        <v/>
      </c>
      <c r="G89" s="119" t="str">
        <v/>
      </c>
      <c r="H89" s="120" t="str">
        <f ca="1"/>
        <v/>
      </c>
      <c r="I89" s="120" t="str">
        <f ca="1"/>
        <v/>
      </c>
      <c r="J89" s="120" t="str">
        <f ca="1"/>
        <v/>
      </c>
      <c r="K89" s="120" t="str">
        <f ca="1"/>
        <v/>
      </c>
      <c r="L89" s="120" t="str">
        <f ca="1"/>
        <v/>
      </c>
      <c r="M89" s="120" t="str">
        <f ca="1"/>
        <v/>
      </c>
      <c r="N89" s="120" t="str">
        <f ca="1"/>
        <v/>
      </c>
    </row>
    <row r="90" spans="1:14" x14ac:dyDescent="0.25">
      <c r="A90" s="119" t="str">
        <v/>
      </c>
      <c r="B90" s="119" t="str">
        <v/>
      </c>
      <c r="C90" s="119" t="str">
        <v/>
      </c>
      <c r="D90" s="119" t="str">
        <v/>
      </c>
      <c r="E90" s="119" t="str">
        <v/>
      </c>
      <c r="F90" s="119" t="str">
        <v/>
      </c>
      <c r="G90" s="119" t="str">
        <v/>
      </c>
      <c r="H90" s="120" t="str">
        <f ca="1"/>
        <v/>
      </c>
      <c r="I90" s="120" t="str">
        <f ca="1"/>
        <v/>
      </c>
      <c r="J90" s="120" t="str">
        <f ca="1"/>
        <v/>
      </c>
      <c r="K90" s="120" t="str">
        <f ca="1"/>
        <v/>
      </c>
      <c r="L90" s="120" t="str">
        <f ca="1"/>
        <v/>
      </c>
      <c r="M90" s="120" t="str">
        <f ca="1"/>
        <v/>
      </c>
      <c r="N90" s="120" t="str">
        <f ca="1"/>
        <v/>
      </c>
    </row>
    <row r="91" spans="1:14" x14ac:dyDescent="0.25">
      <c r="A91" s="119" t="str">
        <v/>
      </c>
      <c r="B91" s="119" t="str">
        <v/>
      </c>
      <c r="C91" s="119" t="str">
        <v/>
      </c>
      <c r="D91" s="119" t="str">
        <v/>
      </c>
      <c r="E91" s="119" t="str">
        <v/>
      </c>
      <c r="F91" s="119" t="str">
        <v/>
      </c>
      <c r="G91" s="119" t="str">
        <v/>
      </c>
      <c r="H91" s="120" t="str">
        <f ca="1"/>
        <v/>
      </c>
      <c r="I91" s="120" t="str">
        <f ca="1"/>
        <v/>
      </c>
      <c r="J91" s="120" t="str">
        <f ca="1"/>
        <v/>
      </c>
      <c r="K91" s="120" t="str">
        <f ca="1"/>
        <v/>
      </c>
      <c r="L91" s="120" t="str">
        <f ca="1"/>
        <v/>
      </c>
      <c r="M91" s="120" t="str">
        <f ca="1"/>
        <v/>
      </c>
      <c r="N91" s="120" t="str">
        <f ca="1"/>
        <v/>
      </c>
    </row>
    <row r="92" spans="1:14" x14ac:dyDescent="0.25">
      <c r="A92" s="119" t="str">
        <v/>
      </c>
      <c r="B92" s="119" t="str">
        <v/>
      </c>
      <c r="C92" s="119" t="str">
        <v/>
      </c>
      <c r="D92" s="119" t="str">
        <v/>
      </c>
      <c r="E92" s="119" t="str">
        <v/>
      </c>
      <c r="F92" s="119" t="str">
        <v/>
      </c>
      <c r="G92" s="119" t="str">
        <v/>
      </c>
      <c r="H92" s="120" t="str">
        <f ca="1"/>
        <v/>
      </c>
      <c r="I92" s="120" t="str">
        <f ca="1"/>
        <v/>
      </c>
      <c r="J92" s="120" t="str">
        <f ca="1"/>
        <v/>
      </c>
      <c r="K92" s="120" t="str">
        <f ca="1"/>
        <v/>
      </c>
      <c r="L92" s="120" t="str">
        <f ca="1"/>
        <v/>
      </c>
      <c r="M92" s="120" t="str">
        <f ca="1"/>
        <v/>
      </c>
      <c r="N92" s="120" t="str">
        <f ca="1"/>
        <v/>
      </c>
    </row>
    <row r="93" spans="1:14" x14ac:dyDescent="0.25">
      <c r="A93" s="119" t="str">
        <v/>
      </c>
      <c r="B93" s="119" t="str">
        <v/>
      </c>
      <c r="C93" s="119" t="str">
        <v/>
      </c>
      <c r="D93" s="119" t="str">
        <v/>
      </c>
      <c r="E93" s="119" t="str">
        <v/>
      </c>
      <c r="F93" s="119" t="str">
        <v/>
      </c>
      <c r="G93" s="119" t="str">
        <v/>
      </c>
      <c r="H93" s="120" t="str">
        <f ca="1"/>
        <v/>
      </c>
      <c r="I93" s="120" t="str">
        <f ca="1"/>
        <v/>
      </c>
      <c r="J93" s="120" t="str">
        <f ca="1"/>
        <v/>
      </c>
      <c r="K93" s="120" t="str">
        <f ca="1"/>
        <v/>
      </c>
      <c r="L93" s="120" t="str">
        <f ca="1"/>
        <v/>
      </c>
      <c r="M93" s="120" t="str">
        <f ca="1"/>
        <v/>
      </c>
      <c r="N93" s="120" t="str">
        <f ca="1"/>
        <v/>
      </c>
    </row>
    <row r="94" spans="1:14" x14ac:dyDescent="0.25">
      <c r="A94" s="119" t="str">
        <v/>
      </c>
      <c r="B94" s="119" t="str">
        <v/>
      </c>
      <c r="C94" s="119" t="str">
        <v/>
      </c>
      <c r="D94" s="119" t="str">
        <v/>
      </c>
      <c r="E94" s="119" t="str">
        <v/>
      </c>
      <c r="F94" s="119" t="str">
        <v/>
      </c>
      <c r="G94" s="119" t="str">
        <v/>
      </c>
      <c r="H94" s="120" t="str">
        <f ca="1"/>
        <v/>
      </c>
      <c r="I94" s="120" t="str">
        <f ca="1"/>
        <v/>
      </c>
      <c r="J94" s="120" t="str">
        <f ca="1"/>
        <v/>
      </c>
      <c r="K94" s="120" t="str">
        <f ca="1"/>
        <v/>
      </c>
      <c r="L94" s="120" t="str">
        <f ca="1"/>
        <v/>
      </c>
      <c r="M94" s="120" t="str">
        <f ca="1"/>
        <v/>
      </c>
      <c r="N94" s="120" t="str">
        <f ca="1"/>
        <v/>
      </c>
    </row>
    <row r="95" spans="1:14" x14ac:dyDescent="0.25">
      <c r="A95" s="119" t="str">
        <v/>
      </c>
      <c r="B95" s="119" t="str">
        <v/>
      </c>
      <c r="C95" s="119" t="str">
        <v/>
      </c>
      <c r="D95" s="119" t="str">
        <v/>
      </c>
      <c r="E95" s="119" t="str">
        <v/>
      </c>
      <c r="F95" s="119" t="str">
        <v/>
      </c>
      <c r="G95" s="119" t="str">
        <v/>
      </c>
      <c r="H95" s="120" t="str">
        <f ca="1"/>
        <v/>
      </c>
      <c r="I95" s="120" t="str">
        <f ca="1"/>
        <v/>
      </c>
      <c r="J95" s="120" t="str">
        <f ca="1"/>
        <v/>
      </c>
      <c r="K95" s="120" t="str">
        <f ca="1"/>
        <v/>
      </c>
      <c r="L95" s="120" t="str">
        <f ca="1"/>
        <v/>
      </c>
      <c r="M95" s="120" t="str">
        <f ca="1"/>
        <v/>
      </c>
      <c r="N95" s="120" t="str">
        <f ca="1"/>
        <v/>
      </c>
    </row>
    <row r="96" spans="1:14" x14ac:dyDescent="0.25">
      <c r="A96" s="119" t="str">
        <v/>
      </c>
      <c r="B96" s="119" t="str">
        <v/>
      </c>
      <c r="C96" s="119" t="str">
        <v/>
      </c>
      <c r="D96" s="119" t="str">
        <v/>
      </c>
      <c r="E96" s="119" t="str">
        <v/>
      </c>
      <c r="F96" s="119" t="str">
        <v/>
      </c>
      <c r="G96" s="119" t="str">
        <v/>
      </c>
      <c r="H96" s="120" t="str">
        <f ca="1"/>
        <v/>
      </c>
      <c r="I96" s="120" t="str">
        <f ca="1"/>
        <v/>
      </c>
      <c r="J96" s="120" t="str">
        <f ca="1"/>
        <v/>
      </c>
      <c r="K96" s="120" t="str">
        <f ca="1"/>
        <v/>
      </c>
      <c r="L96" s="120" t="str">
        <f ca="1"/>
        <v/>
      </c>
      <c r="M96" s="120" t="str">
        <f ca="1"/>
        <v/>
      </c>
      <c r="N96" s="120" t="str">
        <f ca="1"/>
        <v/>
      </c>
    </row>
    <row r="97" spans="1:14" x14ac:dyDescent="0.25">
      <c r="A97" s="119" t="str">
        <v/>
      </c>
      <c r="B97" s="119" t="str">
        <v/>
      </c>
      <c r="C97" s="119" t="str">
        <v/>
      </c>
      <c r="D97" s="119" t="str">
        <v/>
      </c>
      <c r="E97" s="119" t="str">
        <v/>
      </c>
      <c r="F97" s="119" t="str">
        <v/>
      </c>
      <c r="G97" s="119" t="str">
        <v/>
      </c>
      <c r="H97" s="120" t="str">
        <f ca="1"/>
        <v/>
      </c>
      <c r="I97" s="120" t="str">
        <f ca="1"/>
        <v/>
      </c>
      <c r="J97" s="120" t="str">
        <f ca="1"/>
        <v/>
      </c>
      <c r="K97" s="120" t="str">
        <f ca="1"/>
        <v/>
      </c>
      <c r="L97" s="120" t="str">
        <f ca="1"/>
        <v/>
      </c>
      <c r="M97" s="120" t="str">
        <f ca="1"/>
        <v/>
      </c>
      <c r="N97" s="120" t="str">
        <f ca="1"/>
        <v/>
      </c>
    </row>
    <row r="98" spans="1:14" x14ac:dyDescent="0.25">
      <c r="A98" s="119" t="str">
        <v/>
      </c>
      <c r="B98" s="119" t="str">
        <v/>
      </c>
      <c r="C98" s="119" t="str">
        <v/>
      </c>
      <c r="D98" s="119" t="str">
        <v/>
      </c>
      <c r="E98" s="119" t="str">
        <v/>
      </c>
      <c r="F98" s="119" t="str">
        <v/>
      </c>
      <c r="G98" s="119" t="str">
        <v/>
      </c>
      <c r="H98" s="120" t="str">
        <f ca="1"/>
        <v/>
      </c>
      <c r="I98" s="120" t="str">
        <f ca="1"/>
        <v/>
      </c>
      <c r="J98" s="120" t="str">
        <f ca="1"/>
        <v/>
      </c>
      <c r="K98" s="120" t="str">
        <f ca="1"/>
        <v/>
      </c>
      <c r="L98" s="120" t="str">
        <f ca="1"/>
        <v/>
      </c>
      <c r="M98" s="120" t="str">
        <f ca="1"/>
        <v/>
      </c>
      <c r="N98" s="120" t="str">
        <f ca="1"/>
        <v/>
      </c>
    </row>
    <row r="99" spans="1:14" x14ac:dyDescent="0.25">
      <c r="A99" s="119" t="str">
        <v/>
      </c>
      <c r="B99" s="119" t="str">
        <v/>
      </c>
      <c r="C99" s="119" t="str">
        <v/>
      </c>
      <c r="D99" s="119" t="str">
        <v/>
      </c>
      <c r="E99" s="119" t="str">
        <v/>
      </c>
      <c r="F99" s="119" t="str">
        <v/>
      </c>
      <c r="G99" s="119" t="str">
        <v/>
      </c>
      <c r="H99" s="120" t="str">
        <f ca="1"/>
        <v/>
      </c>
      <c r="I99" s="120" t="str">
        <f ca="1"/>
        <v/>
      </c>
      <c r="J99" s="120" t="str">
        <f ca="1"/>
        <v/>
      </c>
      <c r="K99" s="120" t="str">
        <f ca="1"/>
        <v/>
      </c>
      <c r="L99" s="120" t="str">
        <f ca="1"/>
        <v/>
      </c>
      <c r="M99" s="120" t="str">
        <f ca="1"/>
        <v/>
      </c>
      <c r="N99" s="120" t="str">
        <f ca="1"/>
        <v/>
      </c>
    </row>
    <row r="100" spans="1:14" x14ac:dyDescent="0.25">
      <c r="A100" s="119" t="str">
        <v/>
      </c>
      <c r="B100" s="119" t="str">
        <v/>
      </c>
      <c r="C100" s="119" t="str">
        <v/>
      </c>
      <c r="D100" s="119" t="str">
        <v/>
      </c>
      <c r="E100" s="119" t="str">
        <v/>
      </c>
      <c r="F100" s="119" t="str">
        <v/>
      </c>
      <c r="G100" s="119" t="str">
        <v/>
      </c>
      <c r="H100" s="120" t="str">
        <f ca="1"/>
        <v/>
      </c>
      <c r="I100" s="120" t="str">
        <f ca="1"/>
        <v/>
      </c>
      <c r="J100" s="120" t="str">
        <f ca="1"/>
        <v/>
      </c>
      <c r="K100" s="120" t="str">
        <f ca="1"/>
        <v/>
      </c>
      <c r="L100" s="120" t="str">
        <f ca="1"/>
        <v/>
      </c>
      <c r="M100" s="120" t="str">
        <f ca="1"/>
        <v/>
      </c>
      <c r="N100" s="120" t="str">
        <f ca="1"/>
        <v/>
      </c>
    </row>
    <row r="101" spans="1:14" x14ac:dyDescent="0.25">
      <c r="A101" s="119" t="str">
        <v/>
      </c>
      <c r="B101" s="119" t="str">
        <v/>
      </c>
      <c r="C101" s="119" t="str">
        <v/>
      </c>
      <c r="D101" s="119" t="str">
        <v/>
      </c>
      <c r="E101" s="119" t="str">
        <v/>
      </c>
      <c r="F101" s="119" t="str">
        <v/>
      </c>
      <c r="G101" s="119" t="str">
        <v/>
      </c>
      <c r="H101" s="120" t="str">
        <f ca="1"/>
        <v/>
      </c>
      <c r="I101" s="120" t="str">
        <f ca="1"/>
        <v/>
      </c>
      <c r="J101" s="120" t="str">
        <f ca="1"/>
        <v/>
      </c>
      <c r="K101" s="120" t="str">
        <f ca="1"/>
        <v/>
      </c>
      <c r="L101" s="120" t="str">
        <f ca="1"/>
        <v/>
      </c>
      <c r="M101" s="120" t="str">
        <f ca="1"/>
        <v/>
      </c>
      <c r="N101" s="120" t="str">
        <f ca="1"/>
        <v/>
      </c>
    </row>
    <row r="102" spans="1:14" x14ac:dyDescent="0.25">
      <c r="H102" s="120" t="str">
        <f ca="1"/>
        <v/>
      </c>
      <c r="I102" s="120" t="str">
        <f ca="1"/>
        <v/>
      </c>
      <c r="J102" s="120" t="str">
        <f ca="1"/>
        <v/>
      </c>
      <c r="K102" s="120" t="str">
        <f ca="1"/>
        <v/>
      </c>
      <c r="L102" s="120" t="str">
        <f ca="1"/>
        <v/>
      </c>
      <c r="M102" s="120" t="str">
        <f ca="1"/>
        <v/>
      </c>
      <c r="N102" s="120" t="str">
        <f ca="1"/>
        <v/>
      </c>
    </row>
    <row r="103" spans="1:14" x14ac:dyDescent="0.25">
      <c r="H103" s="120" t="str">
        <f ca="1"/>
        <v/>
      </c>
      <c r="I103" s="120" t="str">
        <f ca="1"/>
        <v/>
      </c>
      <c r="J103" s="120" t="str">
        <f ca="1"/>
        <v/>
      </c>
      <c r="K103" s="120" t="str">
        <f ca="1"/>
        <v/>
      </c>
      <c r="L103" s="120" t="str">
        <f ca="1"/>
        <v/>
      </c>
      <c r="M103" s="120" t="str">
        <f ca="1"/>
        <v/>
      </c>
      <c r="N103" s="120" t="str">
        <f ca="1"/>
        <v/>
      </c>
    </row>
    <row r="104" spans="1:14" x14ac:dyDescent="0.25">
      <c r="H104" s="120" t="str">
        <f ca="1"/>
        <v/>
      </c>
      <c r="I104" s="120" t="str">
        <f ca="1"/>
        <v/>
      </c>
      <c r="J104" s="120" t="str">
        <f ca="1"/>
        <v/>
      </c>
      <c r="K104" s="120" t="str">
        <f ca="1"/>
        <v/>
      </c>
      <c r="L104" s="120" t="str">
        <f ca="1"/>
        <v/>
      </c>
      <c r="M104" s="120" t="str">
        <f ca="1"/>
        <v/>
      </c>
      <c r="N104" s="120" t="str">
        <f ca="1"/>
        <v/>
      </c>
    </row>
    <row r="105" spans="1:14" x14ac:dyDescent="0.25">
      <c r="H105" s="120" t="str">
        <f ca="1"/>
        <v/>
      </c>
      <c r="I105" s="120" t="str">
        <f ca="1"/>
        <v/>
      </c>
      <c r="J105" s="120" t="str">
        <f ca="1"/>
        <v/>
      </c>
      <c r="K105" s="120" t="str">
        <f ca="1"/>
        <v/>
      </c>
      <c r="L105" s="120" t="str">
        <f ca="1"/>
        <v/>
      </c>
      <c r="M105" s="120" t="str">
        <f ca="1"/>
        <v/>
      </c>
      <c r="N105" s="120" t="str">
        <f ca="1"/>
        <v/>
      </c>
    </row>
    <row r="106" spans="1:14" x14ac:dyDescent="0.25">
      <c r="H106" s="120" t="str">
        <f ca="1"/>
        <v/>
      </c>
      <c r="I106" s="120" t="str">
        <f ca="1"/>
        <v/>
      </c>
      <c r="J106" s="120" t="str">
        <f ca="1"/>
        <v/>
      </c>
      <c r="K106" s="120" t="str">
        <f ca="1"/>
        <v/>
      </c>
      <c r="L106" s="120" t="str">
        <f ca="1"/>
        <v/>
      </c>
      <c r="M106" s="120" t="str">
        <f ca="1"/>
        <v/>
      </c>
      <c r="N106" s="120" t="str">
        <f ca="1"/>
        <v/>
      </c>
    </row>
    <row r="107" spans="1:14" x14ac:dyDescent="0.25">
      <c r="H107" s="120" t="str">
        <f ca="1"/>
        <v/>
      </c>
      <c r="I107" s="120" t="str">
        <f ca="1"/>
        <v/>
      </c>
      <c r="J107" s="120" t="str">
        <f ca="1"/>
        <v/>
      </c>
      <c r="K107" s="120" t="str">
        <f ca="1"/>
        <v/>
      </c>
      <c r="L107" s="120" t="str">
        <f ca="1"/>
        <v/>
      </c>
      <c r="M107" s="120" t="str">
        <f ca="1"/>
        <v/>
      </c>
      <c r="N107" s="120" t="str">
        <f ca="1"/>
        <v/>
      </c>
    </row>
    <row r="108" spans="1:14" x14ac:dyDescent="0.25">
      <c r="H108" s="120" t="str">
        <f ca="1"/>
        <v/>
      </c>
      <c r="I108" s="120" t="str">
        <f ca="1"/>
        <v/>
      </c>
      <c r="J108" s="120" t="str">
        <f ca="1"/>
        <v/>
      </c>
      <c r="K108" s="120" t="str">
        <f ca="1"/>
        <v/>
      </c>
      <c r="L108" s="120" t="str">
        <f ca="1"/>
        <v/>
      </c>
      <c r="M108" s="120" t="str">
        <f ca="1"/>
        <v/>
      </c>
      <c r="N108" s="120" t="str">
        <f ca="1"/>
        <v/>
      </c>
    </row>
    <row r="109" spans="1:14" x14ac:dyDescent="0.25">
      <c r="H109" s="120" t="str">
        <f ca="1"/>
        <v/>
      </c>
      <c r="I109" s="120" t="str">
        <f ca="1"/>
        <v/>
      </c>
      <c r="J109" s="120" t="str">
        <f ca="1"/>
        <v/>
      </c>
      <c r="K109" s="120" t="str">
        <f ca="1"/>
        <v/>
      </c>
      <c r="L109" s="120" t="str">
        <f ca="1"/>
        <v/>
      </c>
      <c r="M109" s="120" t="str">
        <f ca="1"/>
        <v/>
      </c>
      <c r="N109" s="120" t="str">
        <f ca="1"/>
        <v/>
      </c>
    </row>
    <row r="110" spans="1:14" x14ac:dyDescent="0.25">
      <c r="H110" s="120" t="str">
        <f ca="1"/>
        <v/>
      </c>
      <c r="I110" s="120" t="str">
        <f ca="1"/>
        <v/>
      </c>
      <c r="J110" s="120" t="str">
        <f ca="1"/>
        <v/>
      </c>
      <c r="K110" s="120" t="str">
        <f ca="1"/>
        <v/>
      </c>
      <c r="L110" s="120" t="str">
        <f ca="1"/>
        <v/>
      </c>
      <c r="M110" s="120" t="str">
        <f ca="1"/>
        <v/>
      </c>
      <c r="N110" s="120" t="str">
        <f ca="1"/>
        <v/>
      </c>
    </row>
    <row r="111" spans="1:14" x14ac:dyDescent="0.25">
      <c r="H111" s="120" t="str">
        <f ca="1"/>
        <v/>
      </c>
      <c r="I111" s="120" t="str">
        <f ca="1"/>
        <v/>
      </c>
      <c r="J111" s="120" t="str">
        <f ca="1"/>
        <v/>
      </c>
      <c r="K111" s="120" t="str">
        <f ca="1"/>
        <v/>
      </c>
      <c r="L111" s="120" t="str">
        <f ca="1"/>
        <v/>
      </c>
      <c r="M111" s="120" t="str">
        <f ca="1"/>
        <v/>
      </c>
      <c r="N111" s="120" t="str">
        <f ca="1"/>
        <v/>
      </c>
    </row>
    <row r="112" spans="1:14" x14ac:dyDescent="0.25">
      <c r="H112" s="120" t="str">
        <f ca="1"/>
        <v/>
      </c>
      <c r="I112" s="120" t="str">
        <f ca="1"/>
        <v/>
      </c>
      <c r="J112" s="120" t="str">
        <f ca="1"/>
        <v/>
      </c>
      <c r="K112" s="120" t="str">
        <f ca="1"/>
        <v/>
      </c>
      <c r="L112" s="120" t="str">
        <f ca="1"/>
        <v/>
      </c>
      <c r="M112" s="120" t="str">
        <f ca="1"/>
        <v/>
      </c>
      <c r="N112" s="120" t="str">
        <f ca="1"/>
        <v/>
      </c>
    </row>
    <row r="113" spans="8:14" x14ac:dyDescent="0.25">
      <c r="H113" s="120" t="str">
        <f ca="1"/>
        <v/>
      </c>
      <c r="I113" s="120" t="str">
        <f ca="1"/>
        <v/>
      </c>
      <c r="J113" s="120" t="str">
        <f ca="1"/>
        <v/>
      </c>
      <c r="K113" s="120" t="str">
        <f ca="1"/>
        <v/>
      </c>
      <c r="L113" s="120" t="str">
        <f ca="1"/>
        <v/>
      </c>
      <c r="M113" s="120" t="str">
        <f ca="1"/>
        <v/>
      </c>
      <c r="N113" s="120" t="str">
        <f ca="1"/>
        <v/>
      </c>
    </row>
    <row r="114" spans="8:14" x14ac:dyDescent="0.25">
      <c r="H114" s="120" t="str">
        <f ca="1"/>
        <v/>
      </c>
      <c r="I114" s="120" t="str">
        <f ca="1"/>
        <v/>
      </c>
      <c r="J114" s="120" t="str">
        <f ca="1"/>
        <v/>
      </c>
      <c r="K114" s="120" t="str">
        <f ca="1"/>
        <v/>
      </c>
      <c r="L114" s="120" t="str">
        <f ca="1"/>
        <v/>
      </c>
      <c r="M114" s="120" t="str">
        <f ca="1"/>
        <v/>
      </c>
      <c r="N114" s="120" t="str">
        <f ca="1"/>
        <v/>
      </c>
    </row>
    <row r="115" spans="8:14" x14ac:dyDescent="0.25">
      <c r="H115" s="120" t="str">
        <f ca="1"/>
        <v/>
      </c>
      <c r="I115" s="120" t="str">
        <f ca="1"/>
        <v/>
      </c>
      <c r="J115" s="120" t="str">
        <f ca="1"/>
        <v/>
      </c>
      <c r="K115" s="120" t="str">
        <f ca="1"/>
        <v/>
      </c>
      <c r="L115" s="120" t="str">
        <f ca="1"/>
        <v/>
      </c>
      <c r="M115" s="120" t="str">
        <f ca="1"/>
        <v/>
      </c>
      <c r="N115" s="120" t="str">
        <f ca="1"/>
        <v/>
      </c>
    </row>
    <row r="116" spans="8:14" x14ac:dyDescent="0.25">
      <c r="H116" s="120" t="str">
        <f ca="1"/>
        <v/>
      </c>
      <c r="I116" s="120" t="str">
        <f ca="1"/>
        <v/>
      </c>
      <c r="J116" s="120" t="str">
        <f ca="1"/>
        <v/>
      </c>
      <c r="K116" s="120" t="str">
        <f ca="1"/>
        <v/>
      </c>
      <c r="L116" s="120" t="str">
        <f ca="1"/>
        <v/>
      </c>
      <c r="M116" s="120" t="str">
        <f ca="1"/>
        <v/>
      </c>
      <c r="N116" s="120" t="str">
        <f ca="1"/>
        <v/>
      </c>
    </row>
    <row r="117" spans="8:14" x14ac:dyDescent="0.25">
      <c r="H117" s="120" t="str">
        <f ca="1"/>
        <v/>
      </c>
      <c r="I117" s="120" t="str">
        <f ca="1"/>
        <v/>
      </c>
      <c r="J117" s="120" t="str">
        <f ca="1"/>
        <v/>
      </c>
      <c r="K117" s="120" t="str">
        <f ca="1"/>
        <v/>
      </c>
      <c r="L117" s="120" t="str">
        <f ca="1"/>
        <v/>
      </c>
      <c r="M117" s="120" t="str">
        <f ca="1"/>
        <v/>
      </c>
      <c r="N117" s="120" t="str">
        <f ca="1"/>
        <v/>
      </c>
    </row>
    <row r="118" spans="8:14" x14ac:dyDescent="0.25">
      <c r="H118" s="120" t="str">
        <f ca="1"/>
        <v/>
      </c>
      <c r="I118" s="120" t="str">
        <f ca="1"/>
        <v/>
      </c>
      <c r="J118" s="120" t="str">
        <f ca="1"/>
        <v/>
      </c>
      <c r="K118" s="120" t="str">
        <f ca="1"/>
        <v/>
      </c>
      <c r="L118" s="120" t="str">
        <f ca="1"/>
        <v/>
      </c>
      <c r="M118" s="120" t="str">
        <f ca="1"/>
        <v/>
      </c>
      <c r="N118" s="120" t="str">
        <f ca="1"/>
        <v/>
      </c>
    </row>
    <row r="119" spans="8:14" x14ac:dyDescent="0.25">
      <c r="H119" s="120" t="str">
        <f ca="1"/>
        <v/>
      </c>
      <c r="I119" s="120" t="str">
        <f ca="1"/>
        <v/>
      </c>
      <c r="J119" s="120" t="str">
        <f ca="1"/>
        <v/>
      </c>
      <c r="K119" s="120" t="str">
        <f ca="1"/>
        <v/>
      </c>
      <c r="L119" s="120" t="str">
        <f ca="1"/>
        <v/>
      </c>
      <c r="M119" s="120" t="str">
        <f ca="1"/>
        <v/>
      </c>
      <c r="N119" s="120" t="str">
        <f ca="1"/>
        <v/>
      </c>
    </row>
    <row r="120" spans="8:14" x14ac:dyDescent="0.25">
      <c r="H120" s="120" t="str">
        <f ca="1"/>
        <v/>
      </c>
      <c r="I120" s="120" t="str">
        <f ca="1"/>
        <v/>
      </c>
      <c r="J120" s="120" t="str">
        <f ca="1"/>
        <v/>
      </c>
      <c r="K120" s="120" t="str">
        <f ca="1"/>
        <v/>
      </c>
      <c r="L120" s="120" t="str">
        <f ca="1"/>
        <v/>
      </c>
      <c r="M120" s="120" t="str">
        <f ca="1"/>
        <v/>
      </c>
      <c r="N120" s="120" t="str">
        <f ca="1"/>
        <v/>
      </c>
    </row>
    <row r="121" spans="8:14" x14ac:dyDescent="0.25">
      <c r="H121" s="120" t="str">
        <f ca="1"/>
        <v/>
      </c>
      <c r="I121" s="120" t="str">
        <f ca="1"/>
        <v/>
      </c>
      <c r="J121" s="120" t="str">
        <f ca="1"/>
        <v/>
      </c>
      <c r="K121" s="120" t="str">
        <f ca="1"/>
        <v/>
      </c>
      <c r="L121" s="120" t="str">
        <f ca="1"/>
        <v/>
      </c>
      <c r="M121" s="120" t="str">
        <f ca="1"/>
        <v/>
      </c>
      <c r="N121" s="120" t="str">
        <f ca="1"/>
        <v/>
      </c>
    </row>
    <row r="122" spans="8:14" x14ac:dyDescent="0.25">
      <c r="H122" s="120" t="str">
        <f ca="1"/>
        <v/>
      </c>
      <c r="I122" s="120" t="str">
        <f ca="1"/>
        <v/>
      </c>
      <c r="J122" s="120" t="str">
        <f ca="1"/>
        <v/>
      </c>
      <c r="K122" s="120" t="str">
        <f ca="1"/>
        <v/>
      </c>
      <c r="L122" s="120" t="str">
        <f ca="1"/>
        <v/>
      </c>
      <c r="M122" s="120" t="str">
        <f ca="1"/>
        <v/>
      </c>
      <c r="N122" s="120" t="str">
        <f ca="1"/>
        <v/>
      </c>
    </row>
    <row r="123" spans="8:14" x14ac:dyDescent="0.25">
      <c r="H123" s="120" t="str">
        <f ca="1"/>
        <v/>
      </c>
      <c r="I123" s="120" t="str">
        <f ca="1"/>
        <v/>
      </c>
      <c r="J123" s="120" t="str">
        <f ca="1"/>
        <v/>
      </c>
      <c r="K123" s="120" t="str">
        <f ca="1"/>
        <v/>
      </c>
      <c r="L123" s="120" t="str">
        <f ca="1"/>
        <v/>
      </c>
      <c r="M123" s="120" t="str">
        <f ca="1"/>
        <v/>
      </c>
      <c r="N123" s="120" t="str">
        <f ca="1"/>
        <v/>
      </c>
    </row>
    <row r="124" spans="8:14" x14ac:dyDescent="0.25">
      <c r="H124" s="120" t="str">
        <f ca="1"/>
        <v/>
      </c>
      <c r="I124" s="120" t="str">
        <f ca="1"/>
        <v/>
      </c>
      <c r="J124" s="120" t="str">
        <f ca="1"/>
        <v/>
      </c>
      <c r="K124" s="120" t="str">
        <f ca="1"/>
        <v/>
      </c>
      <c r="L124" s="120" t="str">
        <f ca="1"/>
        <v/>
      </c>
      <c r="M124" s="120" t="str">
        <f ca="1"/>
        <v/>
      </c>
      <c r="N124" s="120" t="str">
        <f ca="1"/>
        <v/>
      </c>
    </row>
    <row r="125" spans="8:14" x14ac:dyDescent="0.25">
      <c r="H125" s="120" t="str">
        <f ca="1"/>
        <v/>
      </c>
      <c r="I125" s="120" t="str">
        <f ca="1"/>
        <v/>
      </c>
      <c r="J125" s="120" t="str">
        <f ca="1"/>
        <v/>
      </c>
      <c r="K125" s="120" t="str">
        <f ca="1"/>
        <v/>
      </c>
      <c r="L125" s="120" t="str">
        <f ca="1"/>
        <v/>
      </c>
      <c r="M125" s="120" t="str">
        <f ca="1"/>
        <v/>
      </c>
      <c r="N125" s="120" t="str">
        <f ca="1"/>
        <v/>
      </c>
    </row>
    <row r="126" spans="8:14" x14ac:dyDescent="0.25">
      <c r="H126" s="120" t="str">
        <f ca="1"/>
        <v/>
      </c>
      <c r="I126" s="120" t="str">
        <f ca="1"/>
        <v/>
      </c>
      <c r="J126" s="120" t="str">
        <f ca="1"/>
        <v/>
      </c>
      <c r="K126" s="120" t="str">
        <f ca="1"/>
        <v/>
      </c>
      <c r="L126" s="120" t="str">
        <f ca="1"/>
        <v/>
      </c>
      <c r="M126" s="120" t="str">
        <f ca="1"/>
        <v/>
      </c>
      <c r="N126" s="120" t="str">
        <f ca="1"/>
        <v/>
      </c>
    </row>
    <row r="127" spans="8:14" x14ac:dyDescent="0.25">
      <c r="H127" s="120" t="str">
        <f ca="1"/>
        <v/>
      </c>
      <c r="I127" s="120" t="str">
        <f ca="1"/>
        <v/>
      </c>
      <c r="J127" s="120" t="str">
        <f ca="1"/>
        <v/>
      </c>
      <c r="K127" s="120" t="str">
        <f ca="1"/>
        <v/>
      </c>
      <c r="L127" s="120" t="str">
        <f ca="1"/>
        <v/>
      </c>
      <c r="M127" s="120" t="str">
        <f ca="1"/>
        <v/>
      </c>
      <c r="N127" s="120" t="str">
        <f ca="1"/>
        <v/>
      </c>
    </row>
    <row r="128" spans="8:14" x14ac:dyDescent="0.25">
      <c r="H128" s="120" t="str">
        <f ca="1"/>
        <v/>
      </c>
      <c r="I128" s="120" t="str">
        <f ca="1"/>
        <v/>
      </c>
      <c r="J128" s="120" t="str">
        <f ca="1"/>
        <v/>
      </c>
      <c r="K128" s="120" t="str">
        <f ca="1"/>
        <v/>
      </c>
      <c r="L128" s="120" t="str">
        <f ca="1"/>
        <v/>
      </c>
      <c r="M128" s="120" t="str">
        <f ca="1"/>
        <v/>
      </c>
      <c r="N128" s="120" t="str">
        <f ca="1"/>
        <v/>
      </c>
    </row>
    <row r="129" spans="8:14" x14ac:dyDescent="0.25">
      <c r="H129" s="120" t="str">
        <f ca="1"/>
        <v/>
      </c>
      <c r="I129" s="120" t="str">
        <f ca="1"/>
        <v/>
      </c>
      <c r="J129" s="120" t="str">
        <f ca="1"/>
        <v/>
      </c>
      <c r="K129" s="120" t="str">
        <f ca="1"/>
        <v/>
      </c>
      <c r="L129" s="120" t="str">
        <f ca="1"/>
        <v/>
      </c>
      <c r="M129" s="120" t="str">
        <f ca="1"/>
        <v/>
      </c>
      <c r="N129" s="120" t="str">
        <f ca="1"/>
        <v/>
      </c>
    </row>
    <row r="130" spans="8:14" x14ac:dyDescent="0.25">
      <c r="H130" s="120" t="str">
        <f ca="1"/>
        <v/>
      </c>
      <c r="I130" s="120" t="str">
        <f ca="1"/>
        <v/>
      </c>
      <c r="J130" s="120" t="str">
        <f ca="1"/>
        <v/>
      </c>
      <c r="K130" s="120" t="str">
        <f ca="1"/>
        <v/>
      </c>
      <c r="L130" s="120" t="str">
        <f ca="1"/>
        <v/>
      </c>
      <c r="M130" s="120" t="str">
        <f ca="1"/>
        <v/>
      </c>
      <c r="N130" s="120" t="str">
        <f ca="1"/>
        <v/>
      </c>
    </row>
    <row r="131" spans="8:14" x14ac:dyDescent="0.25">
      <c r="H131" s="120" t="str">
        <f ca="1"/>
        <v/>
      </c>
      <c r="I131" s="120" t="str">
        <f ca="1"/>
        <v/>
      </c>
      <c r="J131" s="120" t="str">
        <f ca="1"/>
        <v/>
      </c>
      <c r="K131" s="120" t="str">
        <f ca="1"/>
        <v/>
      </c>
      <c r="L131" s="120" t="str">
        <f ca="1"/>
        <v/>
      </c>
      <c r="M131" s="120" t="str">
        <f ca="1"/>
        <v/>
      </c>
      <c r="N131" s="120" t="str">
        <f ca="1"/>
        <v/>
      </c>
    </row>
    <row r="132" spans="8:14" x14ac:dyDescent="0.25">
      <c r="H132" s="120" t="str">
        <f ca="1"/>
        <v/>
      </c>
      <c r="I132" s="120" t="str">
        <f ca="1"/>
        <v/>
      </c>
      <c r="J132" s="120" t="str">
        <f ca="1"/>
        <v/>
      </c>
      <c r="K132" s="120" t="str">
        <f ca="1"/>
        <v/>
      </c>
      <c r="L132" s="120" t="str">
        <f ca="1"/>
        <v/>
      </c>
      <c r="M132" s="120" t="str">
        <f ca="1"/>
        <v/>
      </c>
      <c r="N132" s="120" t="str">
        <f ca="1"/>
        <v/>
      </c>
    </row>
    <row r="133" spans="8:14" x14ac:dyDescent="0.25">
      <c r="H133" s="120" t="str">
        <f ca="1"/>
        <v/>
      </c>
      <c r="I133" s="120" t="str">
        <f ca="1"/>
        <v/>
      </c>
      <c r="J133" s="120" t="str">
        <f ca="1"/>
        <v/>
      </c>
      <c r="K133" s="120" t="str">
        <f ca="1"/>
        <v/>
      </c>
      <c r="L133" s="120" t="str">
        <f ca="1"/>
        <v/>
      </c>
      <c r="M133" s="120" t="str">
        <f ca="1"/>
        <v/>
      </c>
      <c r="N133" s="120" t="str">
        <f ca="1"/>
        <v/>
      </c>
    </row>
    <row r="134" spans="8:14" x14ac:dyDescent="0.25">
      <c r="H134" s="120" t="str">
        <f ca="1"/>
        <v/>
      </c>
      <c r="I134" s="120" t="str">
        <f ca="1"/>
        <v/>
      </c>
      <c r="J134" s="120" t="str">
        <f ca="1"/>
        <v/>
      </c>
      <c r="K134" s="120" t="str">
        <f ca="1"/>
        <v/>
      </c>
      <c r="L134" s="120" t="str">
        <f ca="1"/>
        <v/>
      </c>
      <c r="M134" s="120" t="str">
        <f ca="1"/>
        <v/>
      </c>
      <c r="N134" s="120" t="str">
        <f ca="1"/>
        <v/>
      </c>
    </row>
    <row r="135" spans="8:14" x14ac:dyDescent="0.25">
      <c r="H135" s="120" t="str">
        <f ca="1"/>
        <v/>
      </c>
      <c r="I135" s="120" t="str">
        <f ca="1"/>
        <v/>
      </c>
      <c r="J135" s="120" t="str">
        <f ca="1"/>
        <v/>
      </c>
      <c r="K135" s="120" t="str">
        <f ca="1"/>
        <v/>
      </c>
      <c r="L135" s="120" t="str">
        <f ca="1"/>
        <v/>
      </c>
      <c r="M135" s="120" t="str">
        <f ca="1"/>
        <v/>
      </c>
      <c r="N135" s="120" t="str">
        <f ca="1"/>
        <v/>
      </c>
    </row>
    <row r="136" spans="8:14" x14ac:dyDescent="0.25">
      <c r="H136" s="120" t="str">
        <f ca="1"/>
        <v/>
      </c>
      <c r="I136" s="120" t="str">
        <f ca="1"/>
        <v/>
      </c>
      <c r="J136" s="120" t="str">
        <f ca="1"/>
        <v/>
      </c>
      <c r="K136" s="120" t="str">
        <f ca="1"/>
        <v/>
      </c>
      <c r="L136" s="120" t="str">
        <f ca="1"/>
        <v/>
      </c>
      <c r="M136" s="120" t="str">
        <f ca="1"/>
        <v/>
      </c>
      <c r="N136" s="120" t="str">
        <f ca="1"/>
        <v/>
      </c>
    </row>
    <row r="137" spans="8:14" x14ac:dyDescent="0.25">
      <c r="H137" s="120" t="str">
        <f ca="1"/>
        <v/>
      </c>
      <c r="I137" s="120" t="str">
        <f ca="1"/>
        <v/>
      </c>
      <c r="J137" s="120" t="str">
        <f ca="1"/>
        <v/>
      </c>
      <c r="K137" s="120" t="str">
        <f ca="1"/>
        <v/>
      </c>
      <c r="L137" s="120" t="str">
        <f ca="1"/>
        <v/>
      </c>
      <c r="M137" s="120" t="str">
        <f ca="1"/>
        <v/>
      </c>
      <c r="N137" s="120" t="str">
        <f ca="1"/>
        <v/>
      </c>
    </row>
    <row r="138" spans="8:14" x14ac:dyDescent="0.25">
      <c r="H138" s="120" t="str">
        <f ca="1"/>
        <v/>
      </c>
      <c r="I138" s="120" t="str">
        <f ca="1"/>
        <v/>
      </c>
      <c r="J138" s="120" t="str">
        <f ca="1"/>
        <v/>
      </c>
      <c r="K138" s="120" t="str">
        <f ca="1"/>
        <v/>
      </c>
      <c r="L138" s="120" t="str">
        <f ca="1"/>
        <v/>
      </c>
      <c r="M138" s="120" t="str">
        <f ca="1"/>
        <v/>
      </c>
      <c r="N138" s="120" t="str">
        <f ca="1"/>
        <v/>
      </c>
    </row>
    <row r="139" spans="8:14" x14ac:dyDescent="0.25">
      <c r="H139" s="120" t="str">
        <f ca="1"/>
        <v/>
      </c>
      <c r="I139" s="120" t="str">
        <f ca="1"/>
        <v/>
      </c>
      <c r="J139" s="120" t="str">
        <f ca="1"/>
        <v/>
      </c>
      <c r="K139" s="120" t="str">
        <f ca="1"/>
        <v/>
      </c>
      <c r="L139" s="120" t="str">
        <f ca="1"/>
        <v/>
      </c>
      <c r="M139" s="120" t="str">
        <f ca="1"/>
        <v/>
      </c>
      <c r="N139" s="120" t="str">
        <f ca="1"/>
        <v/>
      </c>
    </row>
    <row r="140" spans="8:14" x14ac:dyDescent="0.25">
      <c r="H140" s="120" t="str">
        <f ca="1"/>
        <v/>
      </c>
      <c r="I140" s="120" t="str">
        <f ca="1"/>
        <v/>
      </c>
      <c r="J140" s="120" t="str">
        <f ca="1"/>
        <v/>
      </c>
      <c r="K140" s="120" t="str">
        <f ca="1"/>
        <v/>
      </c>
      <c r="L140" s="120" t="str">
        <f ca="1"/>
        <v/>
      </c>
      <c r="M140" s="120" t="str">
        <f ca="1"/>
        <v/>
      </c>
      <c r="N140" s="120" t="str">
        <f ca="1"/>
        <v/>
      </c>
    </row>
    <row r="141" spans="8:14" x14ac:dyDescent="0.25">
      <c r="H141" s="120" t="str">
        <f ca="1"/>
        <v/>
      </c>
      <c r="I141" s="120" t="str">
        <f ca="1"/>
        <v/>
      </c>
      <c r="J141" s="120" t="str">
        <f ca="1"/>
        <v/>
      </c>
      <c r="K141" s="120" t="str">
        <f ca="1"/>
        <v/>
      </c>
      <c r="L141" s="120" t="str">
        <f ca="1"/>
        <v/>
      </c>
      <c r="M141" s="120" t="str">
        <f ca="1"/>
        <v/>
      </c>
      <c r="N141" s="120" t="str">
        <f ca="1"/>
        <v/>
      </c>
    </row>
    <row r="142" spans="8:14" x14ac:dyDescent="0.25">
      <c r="H142" s="120" t="str">
        <f ca="1"/>
        <v/>
      </c>
      <c r="I142" s="120" t="str">
        <f ca="1"/>
        <v/>
      </c>
      <c r="J142" s="120" t="str">
        <f ca="1"/>
        <v/>
      </c>
      <c r="K142" s="120" t="str">
        <f ca="1"/>
        <v/>
      </c>
      <c r="L142" s="120" t="str">
        <f ca="1"/>
        <v/>
      </c>
      <c r="M142" s="120" t="str">
        <f ca="1"/>
        <v/>
      </c>
      <c r="N142" s="120" t="str">
        <f ca="1"/>
        <v/>
      </c>
    </row>
    <row r="143" spans="8:14" x14ac:dyDescent="0.25">
      <c r="H143" s="120" t="str">
        <f ca="1"/>
        <v/>
      </c>
      <c r="I143" s="120" t="str">
        <f ca="1"/>
        <v/>
      </c>
      <c r="J143" s="120" t="str">
        <f ca="1"/>
        <v/>
      </c>
      <c r="K143" s="120" t="str">
        <f ca="1"/>
        <v/>
      </c>
      <c r="L143" s="120" t="str">
        <f ca="1"/>
        <v/>
      </c>
      <c r="M143" s="120" t="str">
        <f ca="1"/>
        <v/>
      </c>
      <c r="N143" s="120" t="str">
        <f ca="1"/>
        <v/>
      </c>
    </row>
    <row r="144" spans="8:14" x14ac:dyDescent="0.25">
      <c r="H144" s="120" t="str">
        <f ca="1"/>
        <v/>
      </c>
      <c r="I144" s="120" t="str">
        <f ca="1"/>
        <v/>
      </c>
      <c r="J144" s="120" t="str">
        <f ca="1"/>
        <v/>
      </c>
      <c r="K144" s="120" t="str">
        <f ca="1"/>
        <v/>
      </c>
      <c r="L144" s="120" t="str">
        <f ca="1"/>
        <v/>
      </c>
      <c r="M144" s="120" t="str">
        <f ca="1"/>
        <v/>
      </c>
      <c r="N144" s="120" t="str">
        <f ca="1"/>
        <v/>
      </c>
    </row>
    <row r="145" spans="8:14" x14ac:dyDescent="0.25">
      <c r="H145" s="120" t="str">
        <f ca="1"/>
        <v/>
      </c>
      <c r="I145" s="120" t="str">
        <f ca="1"/>
        <v/>
      </c>
      <c r="J145" s="120" t="str">
        <f ca="1"/>
        <v/>
      </c>
      <c r="K145" s="120" t="str">
        <f ca="1"/>
        <v/>
      </c>
      <c r="L145" s="120" t="str">
        <f ca="1"/>
        <v/>
      </c>
      <c r="M145" s="120" t="str">
        <f ca="1"/>
        <v/>
      </c>
      <c r="N145" s="120" t="str">
        <f ca="1"/>
        <v/>
      </c>
    </row>
    <row r="146" spans="8:14" x14ac:dyDescent="0.25">
      <c r="H146" s="120" t="str">
        <f ca="1"/>
        <v/>
      </c>
      <c r="I146" s="120" t="str">
        <f ca="1"/>
        <v/>
      </c>
      <c r="J146" s="120" t="str">
        <f ca="1"/>
        <v/>
      </c>
      <c r="K146" s="120" t="str">
        <f ca="1"/>
        <v/>
      </c>
      <c r="L146" s="120" t="str">
        <f ca="1"/>
        <v/>
      </c>
      <c r="M146" s="120" t="str">
        <f ca="1"/>
        <v/>
      </c>
      <c r="N146" s="120" t="str">
        <f ca="1"/>
        <v/>
      </c>
    </row>
    <row r="147" spans="8:14" x14ac:dyDescent="0.25">
      <c r="H147" s="120" t="str">
        <f ca="1"/>
        <v/>
      </c>
      <c r="I147" s="120" t="str">
        <f ca="1"/>
        <v/>
      </c>
      <c r="J147" s="120" t="str">
        <f ca="1"/>
        <v/>
      </c>
      <c r="K147" s="120" t="str">
        <f ca="1"/>
        <v/>
      </c>
      <c r="L147" s="120" t="str">
        <f ca="1"/>
        <v/>
      </c>
      <c r="M147" s="120" t="str">
        <f ca="1"/>
        <v/>
      </c>
      <c r="N147" s="120" t="str">
        <f ca="1"/>
        <v/>
      </c>
    </row>
    <row r="148" spans="8:14" x14ac:dyDescent="0.25">
      <c r="H148" s="120" t="str">
        <f ca="1"/>
        <v/>
      </c>
      <c r="I148" s="120" t="str">
        <f ca="1"/>
        <v/>
      </c>
      <c r="J148" s="120" t="str">
        <f ca="1"/>
        <v/>
      </c>
      <c r="K148" s="120" t="str">
        <f ca="1"/>
        <v/>
      </c>
      <c r="L148" s="120" t="str">
        <f ca="1"/>
        <v/>
      </c>
      <c r="M148" s="120" t="str">
        <f ca="1"/>
        <v/>
      </c>
      <c r="N148" s="120" t="str">
        <f ca="1"/>
        <v/>
      </c>
    </row>
    <row r="149" spans="8:14" x14ac:dyDescent="0.25">
      <c r="H149" s="120" t="str">
        <f ca="1"/>
        <v/>
      </c>
      <c r="I149" s="120" t="str">
        <f ca="1"/>
        <v/>
      </c>
      <c r="J149" s="120" t="str">
        <f ca="1"/>
        <v/>
      </c>
      <c r="K149" s="120" t="str">
        <f ca="1"/>
        <v/>
      </c>
      <c r="L149" s="120" t="str">
        <f ca="1"/>
        <v/>
      </c>
      <c r="M149" s="120" t="str">
        <f ca="1"/>
        <v/>
      </c>
      <c r="N149" s="120" t="str">
        <f ca="1"/>
        <v/>
      </c>
    </row>
    <row r="150" spans="8:14" x14ac:dyDescent="0.25">
      <c r="H150" s="120" t="str">
        <f ca="1"/>
        <v/>
      </c>
      <c r="I150" s="120" t="str">
        <f ca="1"/>
        <v/>
      </c>
      <c r="J150" s="120" t="str">
        <f ca="1"/>
        <v/>
      </c>
      <c r="K150" s="120" t="str">
        <f ca="1"/>
        <v/>
      </c>
      <c r="L150" s="120" t="str">
        <f ca="1"/>
        <v/>
      </c>
      <c r="M150" s="120" t="str">
        <f ca="1"/>
        <v/>
      </c>
      <c r="N150" s="120" t="str">
        <f ca="1"/>
        <v/>
      </c>
    </row>
    <row r="151" spans="8:14" x14ac:dyDescent="0.25">
      <c r="H151" s="120" t="str">
        <f ca="1"/>
        <v/>
      </c>
      <c r="I151" s="120" t="str">
        <f ca="1"/>
        <v/>
      </c>
      <c r="J151" s="120" t="str">
        <f ca="1"/>
        <v/>
      </c>
      <c r="K151" s="120" t="str">
        <f ca="1"/>
        <v/>
      </c>
      <c r="L151" s="120" t="str">
        <f ca="1"/>
        <v/>
      </c>
      <c r="M151" s="120" t="str">
        <f ca="1"/>
        <v/>
      </c>
      <c r="N151" s="120" t="str">
        <f ca="1"/>
        <v/>
      </c>
    </row>
    <row r="152" spans="8:14" x14ac:dyDescent="0.25">
      <c r="H152" s="120" t="str">
        <f ca="1"/>
        <v/>
      </c>
      <c r="I152" s="120" t="str">
        <f ca="1"/>
        <v/>
      </c>
      <c r="J152" s="120" t="str">
        <f ca="1"/>
        <v/>
      </c>
      <c r="K152" s="120" t="str">
        <f ca="1"/>
        <v/>
      </c>
      <c r="L152" s="120" t="str">
        <f ca="1"/>
        <v/>
      </c>
      <c r="M152" s="120" t="str">
        <f ca="1"/>
        <v/>
      </c>
      <c r="N152" s="120" t="str">
        <f ca="1"/>
        <v/>
      </c>
    </row>
    <row r="153" spans="8:14" x14ac:dyDescent="0.25">
      <c r="H153" s="120" t="str">
        <f ca="1"/>
        <v/>
      </c>
      <c r="I153" s="120" t="str">
        <f ca="1"/>
        <v/>
      </c>
      <c r="J153" s="120" t="str">
        <f ca="1"/>
        <v/>
      </c>
      <c r="K153" s="120" t="str">
        <f ca="1"/>
        <v/>
      </c>
      <c r="L153" s="120" t="str">
        <f ca="1"/>
        <v/>
      </c>
      <c r="M153" s="120" t="str">
        <f ca="1"/>
        <v/>
      </c>
      <c r="N153" s="120" t="str">
        <f ca="1"/>
        <v/>
      </c>
    </row>
    <row r="154" spans="8:14" x14ac:dyDescent="0.25">
      <c r="H154" s="120" t="str">
        <f ca="1"/>
        <v/>
      </c>
      <c r="I154" s="120" t="str">
        <f ca="1"/>
        <v/>
      </c>
      <c r="J154" s="120" t="str">
        <f ca="1"/>
        <v/>
      </c>
      <c r="K154" s="120" t="str">
        <f ca="1"/>
        <v/>
      </c>
      <c r="L154" s="120" t="str">
        <f ca="1"/>
        <v/>
      </c>
      <c r="M154" s="120" t="str">
        <f ca="1"/>
        <v/>
      </c>
      <c r="N154" s="120" t="str">
        <f ca="1"/>
        <v/>
      </c>
    </row>
    <row r="155" spans="8:14" x14ac:dyDescent="0.25">
      <c r="H155" s="120" t="str">
        <f ca="1"/>
        <v/>
      </c>
      <c r="I155" s="120" t="str">
        <f ca="1"/>
        <v/>
      </c>
      <c r="J155" s="120" t="str">
        <f ca="1"/>
        <v/>
      </c>
      <c r="K155" s="120" t="str">
        <f ca="1"/>
        <v/>
      </c>
      <c r="L155" s="120" t="str">
        <f ca="1"/>
        <v/>
      </c>
      <c r="M155" s="120" t="str">
        <f ca="1"/>
        <v/>
      </c>
      <c r="N155" s="120" t="str">
        <f ca="1"/>
        <v/>
      </c>
    </row>
    <row r="156" spans="8:14" x14ac:dyDescent="0.25">
      <c r="H156" s="120" t="str">
        <f ca="1"/>
        <v/>
      </c>
      <c r="I156" s="120" t="str">
        <f ca="1"/>
        <v/>
      </c>
      <c r="J156" s="120" t="str">
        <f ca="1"/>
        <v/>
      </c>
      <c r="K156" s="120" t="str">
        <f ca="1"/>
        <v/>
      </c>
      <c r="L156" s="120" t="str">
        <f ca="1"/>
        <v/>
      </c>
      <c r="M156" s="120" t="str">
        <f ca="1"/>
        <v/>
      </c>
      <c r="N156" s="120" t="str">
        <f ca="1"/>
        <v/>
      </c>
    </row>
    <row r="157" spans="8:14" x14ac:dyDescent="0.25">
      <c r="H157" s="120" t="str">
        <f ca="1"/>
        <v/>
      </c>
      <c r="I157" s="120" t="str">
        <f ca="1"/>
        <v/>
      </c>
      <c r="J157" s="120" t="str">
        <f ca="1"/>
        <v/>
      </c>
      <c r="K157" s="120" t="str">
        <f ca="1"/>
        <v/>
      </c>
      <c r="L157" s="120" t="str">
        <f ca="1"/>
        <v/>
      </c>
      <c r="M157" s="120" t="str">
        <f ca="1"/>
        <v/>
      </c>
      <c r="N157" s="120" t="str">
        <f ca="1"/>
        <v/>
      </c>
    </row>
    <row r="158" spans="8:14" x14ac:dyDescent="0.25">
      <c r="H158" s="120" t="str">
        <f ca="1"/>
        <v/>
      </c>
      <c r="I158" s="120" t="str">
        <f ca="1"/>
        <v/>
      </c>
      <c r="J158" s="120" t="str">
        <f ca="1"/>
        <v/>
      </c>
      <c r="K158" s="120" t="str">
        <f ca="1"/>
        <v/>
      </c>
      <c r="L158" s="120" t="str">
        <f ca="1"/>
        <v/>
      </c>
      <c r="M158" s="120" t="str">
        <f ca="1"/>
        <v/>
      </c>
      <c r="N158" s="120" t="str">
        <f ca="1"/>
        <v/>
      </c>
    </row>
    <row r="159" spans="8:14" x14ac:dyDescent="0.25">
      <c r="H159" s="120" t="str">
        <f ca="1"/>
        <v/>
      </c>
      <c r="I159" s="120" t="str">
        <f ca="1"/>
        <v/>
      </c>
      <c r="J159" s="120" t="str">
        <f ca="1"/>
        <v/>
      </c>
      <c r="K159" s="120" t="str">
        <f ca="1"/>
        <v/>
      </c>
      <c r="L159" s="120" t="str">
        <f ca="1"/>
        <v/>
      </c>
      <c r="M159" s="120" t="str">
        <f ca="1"/>
        <v/>
      </c>
      <c r="N159" s="120" t="str">
        <f ca="1"/>
        <v/>
      </c>
    </row>
    <row r="160" spans="8:14" x14ac:dyDescent="0.25">
      <c r="H160" s="120" t="str">
        <f ca="1"/>
        <v/>
      </c>
      <c r="I160" s="120" t="str">
        <f ca="1"/>
        <v/>
      </c>
      <c r="J160" s="120" t="str">
        <f ca="1"/>
        <v/>
      </c>
      <c r="K160" s="120" t="str">
        <f ca="1"/>
        <v/>
      </c>
      <c r="L160" s="120" t="str">
        <f ca="1"/>
        <v/>
      </c>
      <c r="M160" s="120" t="str">
        <f ca="1"/>
        <v/>
      </c>
      <c r="N160" s="120" t="str">
        <f ca="1"/>
        <v/>
      </c>
    </row>
    <row r="161" spans="8:14" x14ac:dyDescent="0.25">
      <c r="H161" s="120" t="str">
        <f ca="1"/>
        <v/>
      </c>
      <c r="I161" s="120" t="str">
        <f ca="1"/>
        <v/>
      </c>
      <c r="J161" s="120" t="str">
        <f ca="1"/>
        <v/>
      </c>
      <c r="K161" s="120" t="str">
        <f ca="1"/>
        <v/>
      </c>
      <c r="L161" s="120" t="str">
        <f ca="1"/>
        <v/>
      </c>
      <c r="M161" s="120" t="str">
        <f ca="1"/>
        <v/>
      </c>
      <c r="N161" s="120" t="str">
        <f ca="1"/>
        <v/>
      </c>
    </row>
    <row r="162" spans="8:14" x14ac:dyDescent="0.25">
      <c r="H162" s="120" t="str">
        <f ca="1"/>
        <v/>
      </c>
      <c r="I162" s="120" t="str">
        <f ca="1"/>
        <v/>
      </c>
      <c r="J162" s="120" t="str">
        <f ca="1"/>
        <v/>
      </c>
      <c r="K162" s="120" t="str">
        <f ca="1"/>
        <v/>
      </c>
      <c r="L162" s="120" t="str">
        <f ca="1"/>
        <v/>
      </c>
      <c r="M162" s="120" t="str">
        <f ca="1"/>
        <v/>
      </c>
      <c r="N162" s="120" t="str">
        <f ca="1"/>
        <v/>
      </c>
    </row>
    <row r="163" spans="8:14" x14ac:dyDescent="0.25">
      <c r="H163" s="120" t="str">
        <f ca="1"/>
        <v/>
      </c>
      <c r="I163" s="120" t="str">
        <f ca="1"/>
        <v/>
      </c>
      <c r="J163" s="120" t="str">
        <f ca="1"/>
        <v/>
      </c>
      <c r="K163" s="120" t="str">
        <f ca="1"/>
        <v/>
      </c>
      <c r="L163" s="120" t="str">
        <f ca="1"/>
        <v/>
      </c>
      <c r="M163" s="120" t="str">
        <f ca="1"/>
        <v/>
      </c>
      <c r="N163" s="120" t="str">
        <f ca="1"/>
        <v/>
      </c>
    </row>
    <row r="164" spans="8:14" x14ac:dyDescent="0.25">
      <c r="H164" s="120" t="str">
        <f ca="1"/>
        <v/>
      </c>
      <c r="I164" s="120" t="str">
        <f ca="1"/>
        <v/>
      </c>
      <c r="J164" s="120" t="str">
        <f ca="1"/>
        <v/>
      </c>
      <c r="K164" s="120" t="str">
        <f ca="1"/>
        <v/>
      </c>
      <c r="L164" s="120" t="str">
        <f ca="1"/>
        <v/>
      </c>
      <c r="M164" s="120" t="str">
        <f ca="1"/>
        <v/>
      </c>
      <c r="N164" s="120" t="str">
        <f ca="1"/>
        <v/>
      </c>
    </row>
    <row r="165" spans="8:14" x14ac:dyDescent="0.25">
      <c r="H165" s="120" t="str">
        <f ca="1"/>
        <v/>
      </c>
      <c r="I165" s="120" t="str">
        <f ca="1"/>
        <v/>
      </c>
      <c r="J165" s="120" t="str">
        <f ca="1"/>
        <v/>
      </c>
      <c r="K165" s="120" t="str">
        <f ca="1"/>
        <v/>
      </c>
      <c r="L165" s="120" t="str">
        <f ca="1"/>
        <v/>
      </c>
      <c r="M165" s="120" t="str">
        <f ca="1"/>
        <v/>
      </c>
      <c r="N165" s="120" t="str">
        <f ca="1"/>
        <v/>
      </c>
    </row>
    <row r="166" spans="8:14" x14ac:dyDescent="0.25">
      <c r="H166" s="120" t="str">
        <f ca="1"/>
        <v/>
      </c>
      <c r="I166" s="120" t="str">
        <f ca="1"/>
        <v/>
      </c>
      <c r="J166" s="120" t="str">
        <f ca="1"/>
        <v/>
      </c>
      <c r="K166" s="120" t="str">
        <f ca="1"/>
        <v/>
      </c>
      <c r="L166" s="120" t="str">
        <f ca="1"/>
        <v/>
      </c>
      <c r="M166" s="120" t="str">
        <f ca="1"/>
        <v/>
      </c>
      <c r="N166" s="120" t="str">
        <f ca="1"/>
        <v/>
      </c>
    </row>
    <row r="167" spans="8:14" x14ac:dyDescent="0.25">
      <c r="H167" s="120" t="str">
        <f ca="1"/>
        <v/>
      </c>
      <c r="I167" s="120" t="str">
        <f ca="1"/>
        <v/>
      </c>
      <c r="J167" s="120" t="str">
        <f ca="1"/>
        <v/>
      </c>
      <c r="K167" s="120" t="str">
        <f ca="1"/>
        <v/>
      </c>
      <c r="L167" s="120" t="str">
        <f ca="1"/>
        <v/>
      </c>
      <c r="M167" s="120" t="str">
        <f ca="1"/>
        <v/>
      </c>
      <c r="N167" s="120" t="str">
        <f ca="1"/>
        <v/>
      </c>
    </row>
    <row r="168" spans="8:14" x14ac:dyDescent="0.25">
      <c r="H168" s="120" t="str">
        <f ca="1"/>
        <v/>
      </c>
      <c r="I168" s="120" t="str">
        <f ca="1"/>
        <v/>
      </c>
      <c r="J168" s="120" t="str">
        <f ca="1"/>
        <v/>
      </c>
      <c r="K168" s="120" t="str">
        <f ca="1"/>
        <v/>
      </c>
      <c r="L168" s="120" t="str">
        <f ca="1"/>
        <v/>
      </c>
      <c r="M168" s="120" t="str">
        <f ca="1"/>
        <v/>
      </c>
      <c r="N168" s="120" t="str">
        <f ca="1"/>
        <v/>
      </c>
    </row>
    <row r="169" spans="8:14" x14ac:dyDescent="0.25">
      <c r="H169" s="120" t="str">
        <f ca="1"/>
        <v/>
      </c>
      <c r="I169" s="120" t="str">
        <f ca="1"/>
        <v/>
      </c>
      <c r="J169" s="120" t="str">
        <f ca="1"/>
        <v/>
      </c>
      <c r="K169" s="120" t="str">
        <f ca="1"/>
        <v/>
      </c>
      <c r="L169" s="120" t="str">
        <f ca="1"/>
        <v/>
      </c>
      <c r="M169" s="120" t="str">
        <f ca="1"/>
        <v/>
      </c>
      <c r="N169" s="120" t="str">
        <f ca="1"/>
        <v/>
      </c>
    </row>
    <row r="170" spans="8:14" x14ac:dyDescent="0.25">
      <c r="H170" s="120" t="str">
        <f ca="1"/>
        <v/>
      </c>
      <c r="I170" s="120" t="str">
        <f ca="1"/>
        <v/>
      </c>
      <c r="J170" s="120" t="str">
        <f ca="1"/>
        <v/>
      </c>
      <c r="K170" s="120" t="str">
        <f ca="1"/>
        <v/>
      </c>
      <c r="L170" s="120" t="str">
        <f ca="1"/>
        <v/>
      </c>
      <c r="M170" s="120" t="str">
        <f ca="1"/>
        <v/>
      </c>
      <c r="N170" s="120" t="str">
        <f ca="1"/>
        <v/>
      </c>
    </row>
    <row r="171" spans="8:14" x14ac:dyDescent="0.25">
      <c r="H171" s="120" t="str">
        <f ca="1"/>
        <v/>
      </c>
      <c r="I171" s="120" t="str">
        <f ca="1"/>
        <v/>
      </c>
      <c r="J171" s="120" t="str">
        <f ca="1"/>
        <v/>
      </c>
      <c r="K171" s="120" t="str">
        <f ca="1"/>
        <v/>
      </c>
      <c r="L171" s="120" t="str">
        <f ca="1"/>
        <v/>
      </c>
      <c r="M171" s="120" t="str">
        <f ca="1"/>
        <v/>
      </c>
      <c r="N171" s="120" t="str">
        <f ca="1"/>
        <v/>
      </c>
    </row>
    <row r="172" spans="8:14" x14ac:dyDescent="0.25">
      <c r="H172" s="120" t="str">
        <f ca="1"/>
        <v/>
      </c>
      <c r="I172" s="120" t="str">
        <f ca="1"/>
        <v/>
      </c>
      <c r="J172" s="120" t="str">
        <f ca="1"/>
        <v/>
      </c>
      <c r="K172" s="120" t="str">
        <f ca="1"/>
        <v/>
      </c>
      <c r="L172" s="120" t="str">
        <f ca="1"/>
        <v/>
      </c>
      <c r="M172" s="120" t="str">
        <f ca="1"/>
        <v/>
      </c>
      <c r="N172" s="120" t="str">
        <f ca="1"/>
        <v/>
      </c>
    </row>
    <row r="173" spans="8:14" x14ac:dyDescent="0.25">
      <c r="H173" s="120" t="str">
        <f ca="1"/>
        <v/>
      </c>
      <c r="I173" s="120" t="str">
        <f ca="1"/>
        <v/>
      </c>
      <c r="J173" s="120" t="str">
        <f ca="1"/>
        <v/>
      </c>
      <c r="K173" s="120" t="str">
        <f ca="1"/>
        <v/>
      </c>
      <c r="L173" s="120" t="str">
        <f ca="1"/>
        <v/>
      </c>
      <c r="M173" s="120" t="str">
        <f ca="1"/>
        <v/>
      </c>
      <c r="N173" s="120" t="str">
        <f ca="1"/>
        <v/>
      </c>
    </row>
    <row r="174" spans="8:14" x14ac:dyDescent="0.25">
      <c r="H174" s="120" t="str">
        <f ca="1"/>
        <v/>
      </c>
      <c r="I174" s="120" t="str">
        <f ca="1"/>
        <v/>
      </c>
      <c r="J174" s="120" t="str">
        <f ca="1"/>
        <v/>
      </c>
      <c r="K174" s="120" t="str">
        <f ca="1"/>
        <v/>
      </c>
      <c r="L174" s="120" t="str">
        <f ca="1"/>
        <v/>
      </c>
      <c r="M174" s="120" t="str">
        <f ca="1"/>
        <v/>
      </c>
      <c r="N174" s="120" t="str">
        <f ca="1"/>
        <v/>
      </c>
    </row>
    <row r="175" spans="8:14" x14ac:dyDescent="0.25">
      <c r="H175" s="120" t="str">
        <f ca="1"/>
        <v/>
      </c>
      <c r="I175" s="120" t="str">
        <f ca="1"/>
        <v/>
      </c>
      <c r="J175" s="120" t="str">
        <f ca="1"/>
        <v/>
      </c>
      <c r="K175" s="120" t="str">
        <f ca="1"/>
        <v/>
      </c>
      <c r="L175" s="120" t="str">
        <f ca="1"/>
        <v/>
      </c>
      <c r="M175" s="120" t="str">
        <f ca="1"/>
        <v/>
      </c>
      <c r="N175" s="120" t="str">
        <f ca="1"/>
        <v/>
      </c>
    </row>
    <row r="176" spans="8:14" x14ac:dyDescent="0.25">
      <c r="H176" s="120" t="str">
        <f ca="1"/>
        <v/>
      </c>
      <c r="I176" s="120" t="str">
        <f ca="1"/>
        <v/>
      </c>
      <c r="J176" s="120" t="str">
        <f ca="1"/>
        <v/>
      </c>
      <c r="K176" s="120" t="str">
        <f ca="1"/>
        <v/>
      </c>
      <c r="L176" s="120" t="str">
        <f ca="1"/>
        <v/>
      </c>
      <c r="M176" s="120" t="str">
        <f ca="1"/>
        <v/>
      </c>
      <c r="N176" s="120" t="str">
        <f ca="1"/>
        <v/>
      </c>
    </row>
    <row r="177" spans="8:14" x14ac:dyDescent="0.25">
      <c r="H177" s="120" t="str">
        <f ca="1"/>
        <v/>
      </c>
      <c r="I177" s="120" t="str">
        <f ca="1"/>
        <v/>
      </c>
      <c r="J177" s="120" t="str">
        <f ca="1"/>
        <v/>
      </c>
      <c r="K177" s="120" t="str">
        <f ca="1"/>
        <v/>
      </c>
      <c r="L177" s="120" t="str">
        <f ca="1"/>
        <v/>
      </c>
      <c r="M177" s="120" t="str">
        <f ca="1"/>
        <v/>
      </c>
      <c r="N177" s="120" t="str">
        <f ca="1"/>
        <v/>
      </c>
    </row>
    <row r="178" spans="8:14" x14ac:dyDescent="0.25">
      <c r="H178" s="120" t="str">
        <f ca="1"/>
        <v/>
      </c>
      <c r="I178" s="120" t="str">
        <f ca="1"/>
        <v/>
      </c>
      <c r="J178" s="120" t="str">
        <f ca="1"/>
        <v/>
      </c>
      <c r="K178" s="120" t="str">
        <f ca="1"/>
        <v/>
      </c>
      <c r="L178" s="120" t="str">
        <f ca="1"/>
        <v/>
      </c>
      <c r="M178" s="120" t="str">
        <f ca="1"/>
        <v/>
      </c>
      <c r="N178" s="120" t="str">
        <f ca="1"/>
        <v/>
      </c>
    </row>
    <row r="179" spans="8:14" x14ac:dyDescent="0.25">
      <c r="H179" s="120" t="str">
        <f ca="1"/>
        <v/>
      </c>
      <c r="I179" s="120" t="str">
        <f ca="1"/>
        <v/>
      </c>
      <c r="J179" s="120" t="str">
        <f ca="1"/>
        <v/>
      </c>
      <c r="K179" s="120" t="str">
        <f ca="1"/>
        <v/>
      </c>
      <c r="L179" s="120" t="str">
        <f ca="1"/>
        <v/>
      </c>
      <c r="M179" s="120" t="str">
        <f ca="1"/>
        <v/>
      </c>
      <c r="N179" s="120" t="str">
        <f ca="1"/>
        <v/>
      </c>
    </row>
    <row r="180" spans="8:14" x14ac:dyDescent="0.25">
      <c r="H180" s="120" t="str">
        <f ca="1"/>
        <v/>
      </c>
      <c r="I180" s="120" t="str">
        <f ca="1"/>
        <v/>
      </c>
      <c r="J180" s="120" t="str">
        <f ca="1"/>
        <v/>
      </c>
      <c r="K180" s="120" t="str">
        <f ca="1"/>
        <v/>
      </c>
      <c r="L180" s="120" t="str">
        <f ca="1"/>
        <v/>
      </c>
      <c r="M180" s="120" t="str">
        <f ca="1"/>
        <v/>
      </c>
      <c r="N180" s="120" t="str">
        <f ca="1"/>
        <v/>
      </c>
    </row>
    <row r="181" spans="8:14" x14ac:dyDescent="0.25">
      <c r="H181" s="120" t="str">
        <f ca="1"/>
        <v/>
      </c>
      <c r="I181" s="120" t="str">
        <f ca="1"/>
        <v/>
      </c>
      <c r="J181" s="120" t="str">
        <f ca="1"/>
        <v/>
      </c>
      <c r="K181" s="120" t="str">
        <f ca="1"/>
        <v/>
      </c>
      <c r="L181" s="120" t="str">
        <f ca="1"/>
        <v/>
      </c>
      <c r="M181" s="120" t="str">
        <f ca="1"/>
        <v/>
      </c>
      <c r="N181" s="120" t="str">
        <f ca="1"/>
        <v/>
      </c>
    </row>
    <row r="182" spans="8:14" x14ac:dyDescent="0.25">
      <c r="H182" s="120" t="str">
        <f ca="1"/>
        <v/>
      </c>
      <c r="I182" s="120" t="str">
        <f ca="1"/>
        <v/>
      </c>
      <c r="J182" s="120" t="str">
        <f ca="1"/>
        <v/>
      </c>
      <c r="K182" s="120" t="str">
        <f ca="1"/>
        <v/>
      </c>
      <c r="L182" s="120" t="str">
        <f ca="1"/>
        <v/>
      </c>
      <c r="M182" s="120" t="str">
        <f ca="1"/>
        <v/>
      </c>
      <c r="N182" s="120" t="str">
        <f ca="1"/>
        <v/>
      </c>
    </row>
    <row r="183" spans="8:14" x14ac:dyDescent="0.25">
      <c r="H183" s="120" t="str">
        <f ca="1"/>
        <v/>
      </c>
      <c r="I183" s="120" t="str">
        <f ca="1"/>
        <v/>
      </c>
      <c r="J183" s="120" t="str">
        <f ca="1"/>
        <v/>
      </c>
      <c r="K183" s="120" t="str">
        <f ca="1"/>
        <v/>
      </c>
      <c r="L183" s="120" t="str">
        <f ca="1"/>
        <v/>
      </c>
      <c r="M183" s="120" t="str">
        <f ca="1"/>
        <v/>
      </c>
      <c r="N183" s="120" t="str">
        <f ca="1"/>
        <v/>
      </c>
    </row>
    <row r="184" spans="8:14" x14ac:dyDescent="0.25">
      <c r="H184" s="120" t="str">
        <f ca="1"/>
        <v/>
      </c>
      <c r="I184" s="120" t="str">
        <f ca="1"/>
        <v/>
      </c>
      <c r="J184" s="120" t="str">
        <f ca="1"/>
        <v/>
      </c>
      <c r="K184" s="120" t="str">
        <f ca="1"/>
        <v/>
      </c>
      <c r="L184" s="120" t="str">
        <f ca="1"/>
        <v/>
      </c>
      <c r="M184" s="120" t="str">
        <f ca="1"/>
        <v/>
      </c>
      <c r="N184" s="120" t="str">
        <f ca="1"/>
        <v/>
      </c>
    </row>
    <row r="185" spans="8:14" x14ac:dyDescent="0.25">
      <c r="H185" s="120" t="str">
        <f ca="1"/>
        <v/>
      </c>
      <c r="I185" s="120" t="str">
        <f ca="1"/>
        <v/>
      </c>
      <c r="J185" s="120" t="str">
        <f ca="1"/>
        <v/>
      </c>
      <c r="K185" s="120" t="str">
        <f ca="1"/>
        <v/>
      </c>
      <c r="L185" s="120" t="str">
        <f ca="1"/>
        <v/>
      </c>
      <c r="M185" s="120" t="str">
        <f ca="1"/>
        <v/>
      </c>
      <c r="N185" s="120" t="str">
        <f ca="1"/>
        <v/>
      </c>
    </row>
    <row r="186" spans="8:14" x14ac:dyDescent="0.25">
      <c r="H186" s="120" t="str">
        <f ca="1"/>
        <v/>
      </c>
      <c r="I186" s="120" t="str">
        <f ca="1"/>
        <v/>
      </c>
      <c r="J186" s="120" t="str">
        <f ca="1"/>
        <v/>
      </c>
      <c r="K186" s="120" t="str">
        <f ca="1"/>
        <v/>
      </c>
      <c r="L186" s="120" t="str">
        <f ca="1"/>
        <v/>
      </c>
      <c r="M186" s="120" t="str">
        <f ca="1"/>
        <v/>
      </c>
      <c r="N186" s="120" t="str">
        <f ca="1"/>
        <v/>
      </c>
    </row>
    <row r="187" spans="8:14" x14ac:dyDescent="0.25">
      <c r="H187" s="120" t="str">
        <f ca="1"/>
        <v/>
      </c>
      <c r="I187" s="120" t="str">
        <f ca="1"/>
        <v/>
      </c>
      <c r="J187" s="120" t="str">
        <f ca="1"/>
        <v/>
      </c>
      <c r="K187" s="120" t="str">
        <f ca="1"/>
        <v/>
      </c>
      <c r="L187" s="120" t="str">
        <f ca="1"/>
        <v/>
      </c>
      <c r="M187" s="120" t="str">
        <f ca="1"/>
        <v/>
      </c>
      <c r="N187" s="120" t="str">
        <f ca="1"/>
        <v/>
      </c>
    </row>
    <row r="188" spans="8:14" x14ac:dyDescent="0.25">
      <c r="H188" s="120" t="str">
        <f ca="1"/>
        <v/>
      </c>
      <c r="I188" s="120" t="str">
        <f ca="1"/>
        <v/>
      </c>
      <c r="J188" s="120" t="str">
        <f ca="1"/>
        <v/>
      </c>
      <c r="K188" s="120" t="str">
        <f ca="1"/>
        <v/>
      </c>
      <c r="L188" s="120" t="str">
        <f ca="1"/>
        <v/>
      </c>
      <c r="M188" s="120" t="str">
        <f ca="1"/>
        <v/>
      </c>
      <c r="N188" s="120" t="str">
        <f ca="1"/>
        <v/>
      </c>
    </row>
    <row r="189" spans="8:14" x14ac:dyDescent="0.25">
      <c r="H189" s="120" t="str">
        <f ca="1"/>
        <v/>
      </c>
      <c r="I189" s="120" t="str">
        <f ca="1"/>
        <v/>
      </c>
      <c r="J189" s="120" t="str">
        <f ca="1"/>
        <v/>
      </c>
      <c r="K189" s="120" t="str">
        <f ca="1"/>
        <v/>
      </c>
      <c r="L189" s="120" t="str">
        <f ca="1"/>
        <v/>
      </c>
      <c r="M189" s="120" t="str">
        <f ca="1"/>
        <v/>
      </c>
      <c r="N189" s="120" t="str">
        <f ca="1"/>
        <v/>
      </c>
    </row>
    <row r="190" spans="8:14" x14ac:dyDescent="0.25">
      <c r="H190" s="120" t="str">
        <f ca="1"/>
        <v/>
      </c>
      <c r="I190" s="120" t="str">
        <f ca="1"/>
        <v/>
      </c>
      <c r="J190" s="120" t="str">
        <f ca="1"/>
        <v/>
      </c>
      <c r="K190" s="120" t="str">
        <f ca="1"/>
        <v/>
      </c>
      <c r="L190" s="120" t="str">
        <f ca="1"/>
        <v/>
      </c>
      <c r="M190" s="120" t="str">
        <f ca="1"/>
        <v/>
      </c>
      <c r="N190" s="120" t="str">
        <f ca="1"/>
        <v/>
      </c>
    </row>
    <row r="191" spans="8:14" x14ac:dyDescent="0.25">
      <c r="H191" s="120" t="str">
        <f ca="1"/>
        <v/>
      </c>
      <c r="I191" s="120" t="str">
        <f ca="1"/>
        <v/>
      </c>
      <c r="J191" s="120" t="str">
        <f ca="1"/>
        <v/>
      </c>
      <c r="K191" s="120" t="str">
        <f ca="1"/>
        <v/>
      </c>
      <c r="L191" s="120" t="str">
        <f ca="1"/>
        <v/>
      </c>
      <c r="M191" s="120" t="str">
        <f ca="1"/>
        <v/>
      </c>
      <c r="N191" s="120" t="str">
        <f ca="1"/>
        <v/>
      </c>
    </row>
    <row r="192" spans="8:14" x14ac:dyDescent="0.25">
      <c r="H192" s="120" t="str">
        <f ca="1"/>
        <v/>
      </c>
      <c r="I192" s="120" t="str">
        <f ca="1"/>
        <v/>
      </c>
      <c r="J192" s="120" t="str">
        <f ca="1"/>
        <v/>
      </c>
      <c r="K192" s="120" t="str">
        <f ca="1"/>
        <v/>
      </c>
      <c r="L192" s="120" t="str">
        <f ca="1"/>
        <v/>
      </c>
      <c r="M192" s="120" t="str">
        <f ca="1"/>
        <v/>
      </c>
      <c r="N192" s="120" t="str">
        <f ca="1"/>
        <v/>
      </c>
    </row>
    <row r="193" spans="8:14" x14ac:dyDescent="0.25">
      <c r="H193" s="120" t="str">
        <f ca="1"/>
        <v/>
      </c>
      <c r="I193" s="120" t="str">
        <f ca="1"/>
        <v/>
      </c>
      <c r="J193" s="120" t="str">
        <f ca="1"/>
        <v/>
      </c>
      <c r="K193" s="120" t="str">
        <f ca="1"/>
        <v/>
      </c>
      <c r="L193" s="120" t="str">
        <f ca="1"/>
        <v/>
      </c>
      <c r="M193" s="120" t="str">
        <f ca="1"/>
        <v/>
      </c>
      <c r="N193" s="120" t="str">
        <f ca="1"/>
        <v/>
      </c>
    </row>
    <row r="194" spans="8:14" x14ac:dyDescent="0.25">
      <c r="H194" s="120" t="str">
        <f ca="1"/>
        <v/>
      </c>
      <c r="I194" s="120" t="str">
        <f ca="1"/>
        <v/>
      </c>
      <c r="J194" s="120" t="str">
        <f ca="1"/>
        <v/>
      </c>
      <c r="K194" s="120" t="str">
        <f ca="1"/>
        <v/>
      </c>
      <c r="L194" s="120" t="str">
        <f ca="1"/>
        <v/>
      </c>
      <c r="M194" s="120" t="str">
        <f ca="1"/>
        <v/>
      </c>
      <c r="N194" s="120" t="str">
        <f ca="1"/>
        <v/>
      </c>
    </row>
    <row r="195" spans="8:14" x14ac:dyDescent="0.25">
      <c r="H195" s="120" t="str">
        <f ca="1"/>
        <v/>
      </c>
      <c r="I195" s="120" t="str">
        <f ca="1"/>
        <v/>
      </c>
      <c r="J195" s="120" t="str">
        <f ca="1"/>
        <v/>
      </c>
      <c r="K195" s="120" t="str">
        <f ca="1"/>
        <v/>
      </c>
      <c r="L195" s="120" t="str">
        <f ca="1"/>
        <v/>
      </c>
      <c r="M195" s="120" t="str">
        <f ca="1"/>
        <v/>
      </c>
      <c r="N195" s="120" t="str">
        <f ca="1"/>
        <v/>
      </c>
    </row>
    <row r="196" spans="8:14" x14ac:dyDescent="0.25">
      <c r="H196" s="120" t="str">
        <f ca="1"/>
        <v/>
      </c>
      <c r="I196" s="120" t="str">
        <f ca="1"/>
        <v/>
      </c>
      <c r="J196" s="120" t="str">
        <f ca="1"/>
        <v/>
      </c>
      <c r="K196" s="120" t="str">
        <f ca="1"/>
        <v/>
      </c>
      <c r="L196" s="120" t="str">
        <f ca="1"/>
        <v/>
      </c>
      <c r="M196" s="120" t="str">
        <f ca="1"/>
        <v/>
      </c>
      <c r="N196" s="120" t="str">
        <f ca="1"/>
        <v/>
      </c>
    </row>
    <row r="197" spans="8:14" x14ac:dyDescent="0.25">
      <c r="H197" s="120" t="str">
        <f ca="1"/>
        <v/>
      </c>
      <c r="I197" s="120" t="str">
        <f ca="1"/>
        <v/>
      </c>
      <c r="J197" s="120" t="str">
        <f ca="1"/>
        <v/>
      </c>
      <c r="K197" s="120" t="str">
        <f ca="1"/>
        <v/>
      </c>
      <c r="L197" s="120" t="str">
        <f ca="1"/>
        <v/>
      </c>
      <c r="M197" s="120" t="str">
        <f ca="1"/>
        <v/>
      </c>
      <c r="N197" s="120" t="str">
        <f ca="1"/>
        <v/>
      </c>
    </row>
    <row r="198" spans="8:14" x14ac:dyDescent="0.25">
      <c r="H198" s="120" t="str">
        <f ca="1"/>
        <v/>
      </c>
      <c r="I198" s="120" t="str">
        <f ca="1"/>
        <v/>
      </c>
      <c r="J198" s="120" t="str">
        <f ca="1"/>
        <v/>
      </c>
      <c r="K198" s="120" t="str">
        <f ca="1"/>
        <v/>
      </c>
      <c r="L198" s="120" t="str">
        <f ca="1"/>
        <v/>
      </c>
      <c r="M198" s="120" t="str">
        <f ca="1"/>
        <v/>
      </c>
      <c r="N198" s="120" t="str">
        <f ca="1"/>
        <v/>
      </c>
    </row>
    <row r="199" spans="8:14" x14ac:dyDescent="0.25">
      <c r="H199" s="120" t="str">
        <f ca="1"/>
        <v/>
      </c>
      <c r="I199" s="120" t="str">
        <f ca="1"/>
        <v/>
      </c>
      <c r="J199" s="120" t="str">
        <f ca="1"/>
        <v/>
      </c>
      <c r="K199" s="120" t="str">
        <f ca="1"/>
        <v/>
      </c>
      <c r="L199" s="120" t="str">
        <f ca="1"/>
        <v/>
      </c>
      <c r="M199" s="120" t="str">
        <f ca="1"/>
        <v/>
      </c>
      <c r="N199" s="120" t="str">
        <f ca="1"/>
        <v/>
      </c>
    </row>
    <row r="200" spans="8:14" x14ac:dyDescent="0.25">
      <c r="H200" s="120" t="str">
        <f ca="1"/>
        <v/>
      </c>
      <c r="I200" s="120" t="str">
        <f ca="1"/>
        <v/>
      </c>
      <c r="J200" s="120" t="str">
        <f ca="1"/>
        <v/>
      </c>
      <c r="K200" s="120" t="str">
        <f ca="1"/>
        <v/>
      </c>
      <c r="L200" s="120" t="str">
        <f ca="1"/>
        <v/>
      </c>
      <c r="M200" s="120" t="str">
        <f ca="1"/>
        <v/>
      </c>
      <c r="N200" s="120" t="str">
        <f ca="1"/>
        <v/>
      </c>
    </row>
    <row r="201" spans="8:14" x14ac:dyDescent="0.25">
      <c r="H201" s="120" t="str">
        <f ca="1"/>
        <v/>
      </c>
      <c r="I201" s="120" t="str">
        <f ca="1"/>
        <v/>
      </c>
      <c r="J201" s="120" t="str">
        <f ca="1"/>
        <v/>
      </c>
      <c r="K201" s="120" t="str">
        <f ca="1"/>
        <v/>
      </c>
      <c r="L201" s="120" t="str">
        <f ca="1"/>
        <v/>
      </c>
      <c r="M201" s="120" t="str">
        <f ca="1"/>
        <v/>
      </c>
      <c r="N201" s="120" t="str">
        <f ca="1"/>
        <v/>
      </c>
    </row>
    <row r="202" spans="8:14" x14ac:dyDescent="0.25">
      <c r="H202" s="120" t="str">
        <f ca="1"/>
        <v/>
      </c>
      <c r="I202" s="120" t="str">
        <f ca="1"/>
        <v/>
      </c>
      <c r="J202" s="120" t="str">
        <f ca="1"/>
        <v/>
      </c>
      <c r="K202" s="120" t="str">
        <f ca="1"/>
        <v/>
      </c>
      <c r="L202" s="120" t="str">
        <f ca="1"/>
        <v/>
      </c>
      <c r="M202" s="120" t="str">
        <f ca="1"/>
        <v/>
      </c>
      <c r="N202" s="120" t="str">
        <f ca="1"/>
        <v/>
      </c>
    </row>
    <row r="203" spans="8:14" x14ac:dyDescent="0.25">
      <c r="H203" s="120" t="str">
        <f ca="1"/>
        <v/>
      </c>
      <c r="I203" s="120" t="str">
        <f ca="1"/>
        <v/>
      </c>
      <c r="J203" s="120" t="str">
        <f ca="1"/>
        <v/>
      </c>
      <c r="K203" s="120" t="str">
        <f ca="1"/>
        <v/>
      </c>
      <c r="L203" s="120" t="str">
        <f ca="1"/>
        <v/>
      </c>
      <c r="M203" s="120" t="str">
        <f ca="1"/>
        <v/>
      </c>
      <c r="N203" s="120" t="str">
        <f ca="1"/>
        <v/>
      </c>
    </row>
    <row r="204" spans="8:14" x14ac:dyDescent="0.25">
      <c r="H204" s="120" t="str">
        <f ca="1"/>
        <v/>
      </c>
      <c r="I204" s="120" t="str">
        <f ca="1"/>
        <v/>
      </c>
      <c r="J204" s="120" t="str">
        <f ca="1"/>
        <v/>
      </c>
      <c r="K204" s="120" t="str">
        <f ca="1"/>
        <v/>
      </c>
      <c r="L204" s="120" t="str">
        <f ca="1"/>
        <v/>
      </c>
      <c r="M204" s="120" t="str">
        <f ca="1"/>
        <v/>
      </c>
      <c r="N204" s="120" t="str">
        <f ca="1"/>
        <v/>
      </c>
    </row>
    <row r="205" spans="8:14" x14ac:dyDescent="0.25">
      <c r="H205" s="120" t="str">
        <f ca="1"/>
        <v/>
      </c>
      <c r="I205" s="120" t="str">
        <f ca="1"/>
        <v/>
      </c>
      <c r="J205" s="120" t="str">
        <f ca="1"/>
        <v/>
      </c>
      <c r="K205" s="120" t="str">
        <f ca="1"/>
        <v/>
      </c>
      <c r="L205" s="120" t="str">
        <f ca="1"/>
        <v/>
      </c>
      <c r="M205" s="120" t="str">
        <f ca="1"/>
        <v/>
      </c>
      <c r="N205" s="120" t="str">
        <f ca="1"/>
        <v/>
      </c>
    </row>
    <row r="206" spans="8:14" x14ac:dyDescent="0.25">
      <c r="H206" s="120" t="str">
        <f ca="1"/>
        <v/>
      </c>
      <c r="I206" s="120" t="str">
        <f ca="1"/>
        <v/>
      </c>
      <c r="J206" s="120" t="str">
        <f ca="1"/>
        <v/>
      </c>
      <c r="K206" s="120" t="str">
        <f ca="1"/>
        <v/>
      </c>
      <c r="L206" s="120" t="str">
        <f ca="1"/>
        <v/>
      </c>
      <c r="M206" s="120" t="str">
        <f ca="1"/>
        <v/>
      </c>
      <c r="N206" s="120" t="str">
        <f ca="1"/>
        <v/>
      </c>
    </row>
    <row r="207" spans="8:14" x14ac:dyDescent="0.25">
      <c r="H207" s="120" t="str">
        <f ca="1"/>
        <v/>
      </c>
      <c r="I207" s="120" t="str">
        <f ca="1"/>
        <v/>
      </c>
      <c r="J207" s="120" t="str">
        <f ca="1"/>
        <v/>
      </c>
      <c r="K207" s="120" t="str">
        <f ca="1"/>
        <v/>
      </c>
      <c r="L207" s="120" t="str">
        <f ca="1"/>
        <v/>
      </c>
      <c r="M207" s="120" t="str">
        <f ca="1"/>
        <v/>
      </c>
      <c r="N207" s="120" t="str">
        <f ca="1"/>
        <v/>
      </c>
    </row>
    <row r="208" spans="8:14" x14ac:dyDescent="0.25">
      <c r="H208" s="120" t="str">
        <f ca="1"/>
        <v/>
      </c>
      <c r="I208" s="120" t="str">
        <f ca="1"/>
        <v/>
      </c>
      <c r="J208" s="120" t="str">
        <f ca="1"/>
        <v/>
      </c>
      <c r="K208" s="120" t="str">
        <f ca="1"/>
        <v/>
      </c>
      <c r="L208" s="120" t="str">
        <f ca="1"/>
        <v/>
      </c>
      <c r="M208" s="120" t="str">
        <f ca="1"/>
        <v/>
      </c>
      <c r="N208" s="120" t="str">
        <f ca="1"/>
        <v/>
      </c>
    </row>
    <row r="209" spans="8:14" x14ac:dyDescent="0.25">
      <c r="H209" s="120" t="str">
        <f ca="1"/>
        <v/>
      </c>
      <c r="I209" s="120" t="str">
        <f ca="1"/>
        <v/>
      </c>
      <c r="J209" s="120" t="str">
        <f ca="1"/>
        <v/>
      </c>
      <c r="K209" s="120" t="str">
        <f ca="1"/>
        <v/>
      </c>
      <c r="L209" s="120" t="str">
        <f ca="1"/>
        <v/>
      </c>
      <c r="M209" s="120" t="str">
        <f ca="1"/>
        <v/>
      </c>
      <c r="N209" s="120" t="str">
        <f ca="1"/>
        <v/>
      </c>
    </row>
    <row r="210" spans="8:14" x14ac:dyDescent="0.25">
      <c r="H210" s="120" t="str">
        <f ca="1"/>
        <v/>
      </c>
      <c r="I210" s="120" t="str">
        <f ca="1"/>
        <v/>
      </c>
      <c r="J210" s="120" t="str">
        <f ca="1"/>
        <v/>
      </c>
      <c r="K210" s="120" t="str">
        <f ca="1"/>
        <v/>
      </c>
      <c r="L210" s="120" t="str">
        <f ca="1"/>
        <v/>
      </c>
      <c r="M210" s="120" t="str">
        <f ca="1"/>
        <v/>
      </c>
      <c r="N210" s="120" t="str">
        <f ca="1"/>
        <v/>
      </c>
    </row>
    <row r="211" spans="8:14" x14ac:dyDescent="0.25">
      <c r="H211" s="120" t="str">
        <f ca="1"/>
        <v/>
      </c>
      <c r="I211" s="120" t="str">
        <f ca="1"/>
        <v/>
      </c>
      <c r="J211" s="120" t="str">
        <f ca="1"/>
        <v/>
      </c>
      <c r="K211" s="120" t="str">
        <f ca="1"/>
        <v/>
      </c>
      <c r="L211" s="120" t="str">
        <f ca="1"/>
        <v/>
      </c>
      <c r="M211" s="120" t="str">
        <f ca="1"/>
        <v/>
      </c>
      <c r="N211" s="120" t="str">
        <f ca="1"/>
        <v/>
      </c>
    </row>
    <row r="212" spans="8:14" x14ac:dyDescent="0.25">
      <c r="H212" s="120" t="str">
        <f ca="1"/>
        <v/>
      </c>
      <c r="I212" s="120" t="str">
        <f ca="1"/>
        <v/>
      </c>
      <c r="J212" s="120" t="str">
        <f ca="1"/>
        <v/>
      </c>
      <c r="K212" s="120" t="str">
        <f ca="1"/>
        <v/>
      </c>
      <c r="L212" s="120" t="str">
        <f ca="1"/>
        <v/>
      </c>
      <c r="M212" s="120" t="str">
        <f ca="1"/>
        <v/>
      </c>
      <c r="N212" s="120" t="str">
        <f ca="1"/>
        <v/>
      </c>
    </row>
    <row r="213" spans="8:14" x14ac:dyDescent="0.25">
      <c r="H213" s="120" t="str">
        <f ca="1"/>
        <v/>
      </c>
      <c r="I213" s="120" t="str">
        <f ca="1"/>
        <v/>
      </c>
      <c r="J213" s="120" t="str">
        <f ca="1"/>
        <v/>
      </c>
      <c r="K213" s="120" t="str">
        <f ca="1"/>
        <v/>
      </c>
      <c r="L213" s="120" t="str">
        <f ca="1"/>
        <v/>
      </c>
      <c r="M213" s="120" t="str">
        <f ca="1"/>
        <v/>
      </c>
      <c r="N213" s="120" t="str">
        <f ca="1"/>
        <v/>
      </c>
    </row>
    <row r="214" spans="8:14" x14ac:dyDescent="0.25">
      <c r="H214" s="120" t="str">
        <f ca="1"/>
        <v/>
      </c>
      <c r="I214" s="120" t="str">
        <f ca="1"/>
        <v/>
      </c>
      <c r="J214" s="120" t="str">
        <f ca="1"/>
        <v/>
      </c>
      <c r="K214" s="120" t="str">
        <f ca="1"/>
        <v/>
      </c>
      <c r="L214" s="120" t="str">
        <f ca="1"/>
        <v/>
      </c>
      <c r="M214" s="120" t="str">
        <f ca="1"/>
        <v/>
      </c>
      <c r="N214" s="120" t="str">
        <f ca="1"/>
        <v/>
      </c>
    </row>
    <row r="215" spans="8:14" x14ac:dyDescent="0.25">
      <c r="H215" s="120" t="str">
        <f ca="1"/>
        <v/>
      </c>
      <c r="I215" s="120" t="str">
        <f ca="1"/>
        <v/>
      </c>
      <c r="J215" s="120" t="str">
        <f ca="1"/>
        <v/>
      </c>
      <c r="K215" s="120" t="str">
        <f ca="1"/>
        <v/>
      </c>
      <c r="L215" s="120" t="str">
        <f ca="1"/>
        <v/>
      </c>
      <c r="M215" s="120" t="str">
        <f ca="1"/>
        <v/>
      </c>
      <c r="N215" s="120" t="str">
        <f ca="1"/>
        <v/>
      </c>
    </row>
    <row r="216" spans="8:14" x14ac:dyDescent="0.25">
      <c r="H216" s="120" t="str">
        <f ca="1"/>
        <v/>
      </c>
      <c r="I216" s="120" t="str">
        <f ca="1"/>
        <v/>
      </c>
      <c r="J216" s="120" t="str">
        <f ca="1"/>
        <v/>
      </c>
      <c r="K216" s="120" t="str">
        <f ca="1"/>
        <v/>
      </c>
      <c r="L216" s="120" t="str">
        <f ca="1"/>
        <v/>
      </c>
      <c r="M216" s="120" t="str">
        <f ca="1"/>
        <v/>
      </c>
      <c r="N216" s="120" t="str">
        <f ca="1"/>
        <v/>
      </c>
    </row>
    <row r="217" spans="8:14" x14ac:dyDescent="0.25">
      <c r="H217" s="120" t="str">
        <f ca="1"/>
        <v/>
      </c>
      <c r="I217" s="120" t="str">
        <f ca="1"/>
        <v/>
      </c>
      <c r="J217" s="120" t="str">
        <f ca="1"/>
        <v/>
      </c>
      <c r="K217" s="120" t="str">
        <f ca="1"/>
        <v/>
      </c>
      <c r="L217" s="120" t="str">
        <f ca="1"/>
        <v/>
      </c>
      <c r="M217" s="120" t="str">
        <f ca="1"/>
        <v/>
      </c>
      <c r="N217" s="120" t="str">
        <f ca="1"/>
        <v/>
      </c>
    </row>
    <row r="218" spans="8:14" x14ac:dyDescent="0.25">
      <c r="H218" s="120" t="str">
        <f ca="1"/>
        <v/>
      </c>
      <c r="I218" s="120" t="str">
        <f ca="1"/>
        <v/>
      </c>
      <c r="J218" s="120" t="str">
        <f ca="1"/>
        <v/>
      </c>
      <c r="K218" s="120" t="str">
        <f ca="1"/>
        <v/>
      </c>
      <c r="L218" s="120" t="str">
        <f ca="1"/>
        <v/>
      </c>
      <c r="M218" s="120" t="str">
        <f ca="1"/>
        <v/>
      </c>
      <c r="N218" s="120" t="str">
        <f ca="1"/>
        <v/>
      </c>
    </row>
    <row r="219" spans="8:14" x14ac:dyDescent="0.25">
      <c r="H219" s="120" t="str">
        <f ca="1"/>
        <v/>
      </c>
      <c r="I219" s="120" t="str">
        <f ca="1"/>
        <v/>
      </c>
      <c r="J219" s="120" t="str">
        <f ca="1"/>
        <v/>
      </c>
      <c r="K219" s="120" t="str">
        <f ca="1"/>
        <v/>
      </c>
      <c r="L219" s="120" t="str">
        <f ca="1"/>
        <v/>
      </c>
      <c r="M219" s="120" t="str">
        <f ca="1"/>
        <v/>
      </c>
      <c r="N219" s="120" t="str">
        <f ca="1"/>
        <v/>
      </c>
    </row>
    <row r="220" spans="8:14" x14ac:dyDescent="0.25">
      <c r="H220" s="120" t="str">
        <f ca="1"/>
        <v/>
      </c>
      <c r="I220" s="120" t="str">
        <f ca="1"/>
        <v/>
      </c>
      <c r="J220" s="120" t="str">
        <f ca="1"/>
        <v/>
      </c>
      <c r="K220" s="120" t="str">
        <f ca="1"/>
        <v/>
      </c>
      <c r="L220" s="120" t="str">
        <f ca="1"/>
        <v/>
      </c>
      <c r="M220" s="120" t="str">
        <f ca="1"/>
        <v/>
      </c>
      <c r="N220" s="120" t="str">
        <f ca="1"/>
        <v/>
      </c>
    </row>
    <row r="221" spans="8:14" x14ac:dyDescent="0.25">
      <c r="H221" s="120" t="str">
        <f ca="1"/>
        <v/>
      </c>
      <c r="I221" s="120" t="str">
        <f ca="1"/>
        <v/>
      </c>
      <c r="J221" s="120" t="str">
        <f ca="1"/>
        <v/>
      </c>
      <c r="K221" s="120" t="str">
        <f ca="1"/>
        <v/>
      </c>
      <c r="L221" s="120" t="str">
        <f ca="1"/>
        <v/>
      </c>
      <c r="M221" s="120" t="str">
        <f ca="1"/>
        <v/>
      </c>
      <c r="N221" s="120" t="str">
        <f ca="1"/>
        <v/>
      </c>
    </row>
    <row r="222" spans="8:14" x14ac:dyDescent="0.25">
      <c r="H222" s="120" t="str">
        <f ca="1"/>
        <v/>
      </c>
      <c r="I222" s="120" t="str">
        <f ca="1"/>
        <v/>
      </c>
      <c r="J222" s="120" t="str">
        <f ca="1"/>
        <v/>
      </c>
      <c r="K222" s="120" t="str">
        <f ca="1"/>
        <v/>
      </c>
      <c r="L222" s="120" t="str">
        <f ca="1"/>
        <v/>
      </c>
      <c r="M222" s="120" t="str">
        <f ca="1"/>
        <v/>
      </c>
      <c r="N222" s="120" t="str">
        <f ca="1"/>
        <v/>
      </c>
    </row>
    <row r="223" spans="8:14" x14ac:dyDescent="0.25">
      <c r="H223" s="120" t="str">
        <f ca="1"/>
        <v/>
      </c>
      <c r="I223" s="120" t="str">
        <f ca="1"/>
        <v/>
      </c>
      <c r="J223" s="120" t="str">
        <f ca="1"/>
        <v/>
      </c>
      <c r="K223" s="120" t="str">
        <f ca="1"/>
        <v/>
      </c>
      <c r="L223" s="120" t="str">
        <f ca="1"/>
        <v/>
      </c>
      <c r="M223" s="120" t="str">
        <f ca="1"/>
        <v/>
      </c>
      <c r="N223" s="120" t="str">
        <f ca="1"/>
        <v/>
      </c>
    </row>
    <row r="224" spans="8:14" x14ac:dyDescent="0.25">
      <c r="H224" s="120" t="str">
        <f ca="1"/>
        <v/>
      </c>
      <c r="I224" s="120" t="str">
        <f ca="1"/>
        <v/>
      </c>
      <c r="J224" s="120" t="str">
        <f ca="1"/>
        <v/>
      </c>
      <c r="K224" s="120" t="str">
        <f ca="1"/>
        <v/>
      </c>
      <c r="L224" s="120" t="str">
        <f ca="1"/>
        <v/>
      </c>
      <c r="M224" s="120" t="str">
        <f ca="1"/>
        <v/>
      </c>
      <c r="N224" s="120" t="str">
        <f ca="1"/>
        <v/>
      </c>
    </row>
    <row r="225" spans="8:14" x14ac:dyDescent="0.25">
      <c r="H225" s="120" t="str">
        <f ca="1"/>
        <v/>
      </c>
      <c r="I225" s="120" t="str">
        <f ca="1"/>
        <v/>
      </c>
      <c r="J225" s="120" t="str">
        <f ca="1"/>
        <v/>
      </c>
      <c r="K225" s="120" t="str">
        <f ca="1"/>
        <v/>
      </c>
      <c r="L225" s="120" t="str">
        <f ca="1"/>
        <v/>
      </c>
      <c r="M225" s="120" t="str">
        <f ca="1"/>
        <v/>
      </c>
      <c r="N225" s="120" t="str">
        <f ca="1"/>
        <v/>
      </c>
    </row>
    <row r="226" spans="8:14" x14ac:dyDescent="0.25">
      <c r="H226" s="120" t="str">
        <f ca="1"/>
        <v/>
      </c>
      <c r="I226" s="120" t="str">
        <f ca="1"/>
        <v/>
      </c>
      <c r="J226" s="120" t="str">
        <f ca="1"/>
        <v/>
      </c>
      <c r="K226" s="120" t="str">
        <f ca="1"/>
        <v/>
      </c>
      <c r="L226" s="120" t="str">
        <f ca="1"/>
        <v/>
      </c>
      <c r="M226" s="120" t="str">
        <f ca="1"/>
        <v/>
      </c>
      <c r="N226" s="120" t="str">
        <f ca="1"/>
        <v/>
      </c>
    </row>
    <row r="227" spans="8:14" x14ac:dyDescent="0.25">
      <c r="H227" s="120" t="str">
        <f ca="1"/>
        <v/>
      </c>
      <c r="I227" s="120" t="str">
        <f ca="1"/>
        <v/>
      </c>
      <c r="J227" s="120" t="str">
        <f ca="1"/>
        <v/>
      </c>
      <c r="K227" s="120" t="str">
        <f ca="1"/>
        <v/>
      </c>
      <c r="L227" s="120" t="str">
        <f ca="1"/>
        <v/>
      </c>
      <c r="M227" s="120" t="str">
        <f ca="1"/>
        <v/>
      </c>
      <c r="N227" s="120" t="str">
        <f ca="1"/>
        <v/>
      </c>
    </row>
    <row r="228" spans="8:14" x14ac:dyDescent="0.25">
      <c r="H228" s="120" t="str">
        <f ca="1"/>
        <v/>
      </c>
      <c r="I228" s="120" t="str">
        <f ca="1"/>
        <v/>
      </c>
      <c r="J228" s="120" t="str">
        <f ca="1"/>
        <v/>
      </c>
      <c r="K228" s="120" t="str">
        <f ca="1"/>
        <v/>
      </c>
      <c r="L228" s="120" t="str">
        <f ca="1"/>
        <v/>
      </c>
      <c r="M228" s="120" t="str">
        <f ca="1"/>
        <v/>
      </c>
      <c r="N228" s="120" t="str">
        <f ca="1"/>
        <v/>
      </c>
    </row>
    <row r="229" spans="8:14" x14ac:dyDescent="0.25">
      <c r="H229" s="120" t="str">
        <f ca="1"/>
        <v/>
      </c>
      <c r="I229" s="120" t="str">
        <f ca="1"/>
        <v/>
      </c>
      <c r="J229" s="120" t="str">
        <f ca="1"/>
        <v/>
      </c>
      <c r="K229" s="120" t="str">
        <f ca="1"/>
        <v/>
      </c>
      <c r="L229" s="120" t="str">
        <f ca="1"/>
        <v/>
      </c>
      <c r="M229" s="120" t="str">
        <f ca="1"/>
        <v/>
      </c>
      <c r="N229" s="120" t="str">
        <f ca="1"/>
        <v/>
      </c>
    </row>
    <row r="230" spans="8:14" x14ac:dyDescent="0.25">
      <c r="H230" s="120" t="str">
        <f ca="1"/>
        <v/>
      </c>
      <c r="I230" s="120" t="str">
        <f ca="1"/>
        <v/>
      </c>
      <c r="J230" s="120" t="str">
        <f ca="1"/>
        <v/>
      </c>
      <c r="K230" s="120" t="str">
        <f ca="1"/>
        <v/>
      </c>
      <c r="L230" s="120" t="str">
        <f ca="1"/>
        <v/>
      </c>
      <c r="M230" s="120" t="str">
        <f ca="1"/>
        <v/>
      </c>
      <c r="N230" s="120" t="str">
        <f ca="1"/>
        <v/>
      </c>
    </row>
    <row r="231" spans="8:14" x14ac:dyDescent="0.25">
      <c r="H231" s="120" t="str">
        <f ca="1"/>
        <v/>
      </c>
      <c r="I231" s="120" t="str">
        <f ca="1"/>
        <v/>
      </c>
      <c r="J231" s="120" t="str">
        <f ca="1"/>
        <v/>
      </c>
      <c r="K231" s="120" t="str">
        <f ca="1"/>
        <v/>
      </c>
      <c r="L231" s="120" t="str">
        <f ca="1"/>
        <v/>
      </c>
      <c r="M231" s="120" t="str">
        <f ca="1"/>
        <v/>
      </c>
      <c r="N231" s="120" t="str">
        <f ca="1"/>
        <v/>
      </c>
    </row>
    <row r="232" spans="8:14" x14ac:dyDescent="0.25">
      <c r="H232" s="120" t="str">
        <f ca="1"/>
        <v/>
      </c>
      <c r="I232" s="120" t="str">
        <f ca="1"/>
        <v/>
      </c>
      <c r="J232" s="120" t="str">
        <f ca="1"/>
        <v/>
      </c>
      <c r="K232" s="120" t="str">
        <f ca="1"/>
        <v/>
      </c>
      <c r="L232" s="120" t="str">
        <f ca="1"/>
        <v/>
      </c>
      <c r="M232" s="120" t="str">
        <f ca="1"/>
        <v/>
      </c>
      <c r="N232" s="120" t="str">
        <f ca="1"/>
        <v/>
      </c>
    </row>
    <row r="233" spans="8:14" x14ac:dyDescent="0.25">
      <c r="H233" s="120" t="str">
        <f ca="1"/>
        <v/>
      </c>
      <c r="I233" s="120" t="str">
        <f ca="1"/>
        <v/>
      </c>
      <c r="J233" s="120" t="str">
        <f ca="1"/>
        <v/>
      </c>
      <c r="K233" s="120" t="str">
        <f ca="1"/>
        <v/>
      </c>
      <c r="L233" s="120" t="str">
        <f ca="1"/>
        <v/>
      </c>
      <c r="M233" s="120" t="str">
        <f ca="1"/>
        <v/>
      </c>
      <c r="N233" s="120" t="str">
        <f ca="1"/>
        <v/>
      </c>
    </row>
    <row r="234" spans="8:14" x14ac:dyDescent="0.25">
      <c r="H234" s="120" t="str">
        <f ca="1"/>
        <v/>
      </c>
      <c r="I234" s="120" t="str">
        <f ca="1"/>
        <v/>
      </c>
      <c r="J234" s="120" t="str">
        <f ca="1"/>
        <v/>
      </c>
      <c r="K234" s="120" t="str">
        <f ca="1"/>
        <v/>
      </c>
      <c r="L234" s="120" t="str">
        <f ca="1"/>
        <v/>
      </c>
      <c r="M234" s="120" t="str">
        <f ca="1"/>
        <v/>
      </c>
      <c r="N234" s="120" t="str">
        <f ca="1"/>
        <v/>
      </c>
    </row>
    <row r="235" spans="8:14" x14ac:dyDescent="0.25">
      <c r="H235" s="120" t="str">
        <f ca="1"/>
        <v/>
      </c>
      <c r="I235" s="120" t="str">
        <f ca="1"/>
        <v/>
      </c>
      <c r="J235" s="120" t="str">
        <f ca="1"/>
        <v/>
      </c>
      <c r="K235" s="120" t="str">
        <f ca="1"/>
        <v/>
      </c>
      <c r="L235" s="120" t="str">
        <f ca="1"/>
        <v/>
      </c>
      <c r="M235" s="120" t="str">
        <f ca="1"/>
        <v/>
      </c>
      <c r="N235" s="120" t="str">
        <f ca="1"/>
        <v/>
      </c>
    </row>
    <row r="236" spans="8:14" x14ac:dyDescent="0.25">
      <c r="H236" s="120" t="str">
        <f ca="1"/>
        <v/>
      </c>
      <c r="I236" s="120" t="str">
        <f ca="1"/>
        <v/>
      </c>
      <c r="J236" s="120" t="str">
        <f ca="1"/>
        <v/>
      </c>
      <c r="K236" s="120" t="str">
        <f ca="1"/>
        <v/>
      </c>
      <c r="L236" s="120" t="str">
        <f ca="1"/>
        <v/>
      </c>
      <c r="M236" s="120" t="str">
        <f ca="1"/>
        <v/>
      </c>
      <c r="N236" s="120" t="str">
        <f ca="1"/>
        <v/>
      </c>
    </row>
    <row r="237" spans="8:14" x14ac:dyDescent="0.25">
      <c r="H237" s="120" t="str">
        <f ca="1"/>
        <v/>
      </c>
      <c r="I237" s="120" t="str">
        <f ca="1"/>
        <v/>
      </c>
      <c r="J237" s="120" t="str">
        <f ca="1"/>
        <v/>
      </c>
      <c r="K237" s="120" t="str">
        <f ca="1"/>
        <v/>
      </c>
      <c r="L237" s="120" t="str">
        <f ca="1"/>
        <v/>
      </c>
      <c r="M237" s="120" t="str">
        <f ca="1"/>
        <v/>
      </c>
      <c r="N237" s="120" t="str">
        <f ca="1"/>
        <v/>
      </c>
    </row>
    <row r="238" spans="8:14" x14ac:dyDescent="0.25">
      <c r="H238" s="120" t="str">
        <f ca="1"/>
        <v/>
      </c>
      <c r="I238" s="120" t="str">
        <f ca="1"/>
        <v/>
      </c>
      <c r="J238" s="120" t="str">
        <f ca="1"/>
        <v/>
      </c>
      <c r="K238" s="120" t="str">
        <f ca="1"/>
        <v/>
      </c>
      <c r="L238" s="120" t="str">
        <f ca="1"/>
        <v/>
      </c>
      <c r="M238" s="120" t="str">
        <f ca="1"/>
        <v/>
      </c>
      <c r="N238" s="120" t="str">
        <f ca="1"/>
        <v/>
      </c>
    </row>
    <row r="239" spans="8:14" x14ac:dyDescent="0.25">
      <c r="H239" s="120" t="str">
        <f ca="1"/>
        <v/>
      </c>
      <c r="I239" s="120" t="str">
        <f ca="1"/>
        <v/>
      </c>
      <c r="J239" s="120" t="str">
        <f ca="1"/>
        <v/>
      </c>
      <c r="K239" s="120" t="str">
        <f ca="1"/>
        <v/>
      </c>
      <c r="L239" s="120" t="str">
        <f ca="1"/>
        <v/>
      </c>
      <c r="M239" s="120" t="str">
        <f ca="1"/>
        <v/>
      </c>
      <c r="N239" s="120" t="str">
        <f ca="1"/>
        <v/>
      </c>
    </row>
    <row r="240" spans="8:14" x14ac:dyDescent="0.25">
      <c r="H240" s="120" t="str">
        <f ca="1"/>
        <v/>
      </c>
      <c r="I240" s="120" t="str">
        <f ca="1"/>
        <v/>
      </c>
      <c r="J240" s="120" t="str">
        <f ca="1"/>
        <v/>
      </c>
      <c r="K240" s="120" t="str">
        <f ca="1"/>
        <v/>
      </c>
      <c r="L240" s="120" t="str">
        <f ca="1"/>
        <v/>
      </c>
      <c r="M240" s="120" t="str">
        <f ca="1"/>
        <v/>
      </c>
      <c r="N240" s="120" t="str">
        <f ca="1"/>
        <v/>
      </c>
    </row>
    <row r="241" spans="8:14" x14ac:dyDescent="0.25">
      <c r="H241" s="120" t="str">
        <f ca="1"/>
        <v/>
      </c>
      <c r="I241" s="120" t="str">
        <f ca="1"/>
        <v/>
      </c>
      <c r="J241" s="120" t="str">
        <f ca="1"/>
        <v/>
      </c>
      <c r="K241" s="120" t="str">
        <f ca="1"/>
        <v/>
      </c>
      <c r="L241" s="120" t="str">
        <f ca="1"/>
        <v/>
      </c>
      <c r="M241" s="120" t="str">
        <f ca="1"/>
        <v/>
      </c>
      <c r="N241" s="120" t="str">
        <f ca="1"/>
        <v/>
      </c>
    </row>
    <row r="242" spans="8:14" x14ac:dyDescent="0.25">
      <c r="H242" s="120" t="str">
        <f ca="1"/>
        <v/>
      </c>
      <c r="I242" s="120" t="str">
        <f ca="1"/>
        <v/>
      </c>
      <c r="J242" s="120" t="str">
        <f ca="1"/>
        <v/>
      </c>
      <c r="K242" s="120" t="str">
        <f ca="1"/>
        <v/>
      </c>
      <c r="L242" s="120" t="str">
        <f ca="1"/>
        <v/>
      </c>
      <c r="M242" s="120" t="str">
        <f ca="1"/>
        <v/>
      </c>
      <c r="N242" s="120" t="str">
        <f ca="1"/>
        <v/>
      </c>
    </row>
    <row r="243" spans="8:14" x14ac:dyDescent="0.25">
      <c r="H243" s="120" t="str">
        <f ca="1"/>
        <v/>
      </c>
      <c r="I243" s="120" t="str">
        <f ca="1"/>
        <v/>
      </c>
      <c r="J243" s="120" t="str">
        <f ca="1"/>
        <v/>
      </c>
      <c r="K243" s="120" t="str">
        <f ca="1"/>
        <v/>
      </c>
      <c r="L243" s="120" t="str">
        <f ca="1"/>
        <v/>
      </c>
      <c r="M243" s="120" t="str">
        <f ca="1"/>
        <v/>
      </c>
      <c r="N243" s="120" t="str">
        <f ca="1"/>
        <v/>
      </c>
    </row>
    <row r="244" spans="8:14" x14ac:dyDescent="0.25">
      <c r="H244" s="120" t="str">
        <f ca="1"/>
        <v/>
      </c>
      <c r="I244" s="120" t="str">
        <f ca="1"/>
        <v/>
      </c>
      <c r="J244" s="120" t="str">
        <f ca="1"/>
        <v/>
      </c>
      <c r="K244" s="120" t="str">
        <f ca="1"/>
        <v/>
      </c>
      <c r="L244" s="120" t="str">
        <f ca="1"/>
        <v/>
      </c>
      <c r="M244" s="120" t="str">
        <f ca="1"/>
        <v/>
      </c>
      <c r="N244" s="120" t="str">
        <f ca="1"/>
        <v/>
      </c>
    </row>
    <row r="245" spans="8:14" x14ac:dyDescent="0.25">
      <c r="H245" s="120" t="str">
        <f ca="1"/>
        <v/>
      </c>
      <c r="I245" s="120" t="str">
        <f ca="1"/>
        <v/>
      </c>
      <c r="J245" s="120" t="str">
        <f ca="1"/>
        <v/>
      </c>
      <c r="K245" s="120" t="str">
        <f ca="1"/>
        <v/>
      </c>
      <c r="L245" s="120" t="str">
        <f ca="1"/>
        <v/>
      </c>
      <c r="M245" s="120" t="str">
        <f ca="1"/>
        <v/>
      </c>
      <c r="N245" s="120" t="str">
        <f ca="1"/>
        <v/>
      </c>
    </row>
    <row r="246" spans="8:14" x14ac:dyDescent="0.25">
      <c r="H246" s="120" t="str">
        <f ca="1"/>
        <v/>
      </c>
      <c r="I246" s="120" t="str">
        <f ca="1"/>
        <v/>
      </c>
      <c r="J246" s="120" t="str">
        <f ca="1"/>
        <v/>
      </c>
      <c r="K246" s="120" t="str">
        <f ca="1"/>
        <v/>
      </c>
      <c r="L246" s="120" t="str">
        <f ca="1"/>
        <v/>
      </c>
      <c r="M246" s="120" t="str">
        <f ca="1"/>
        <v/>
      </c>
      <c r="N246" s="120" t="str">
        <f ca="1"/>
        <v/>
      </c>
    </row>
    <row r="247" spans="8:14" x14ac:dyDescent="0.25">
      <c r="H247" s="120" t="str">
        <f ca="1"/>
        <v/>
      </c>
      <c r="I247" s="120" t="str">
        <f ca="1"/>
        <v/>
      </c>
      <c r="J247" s="120" t="str">
        <f ca="1"/>
        <v/>
      </c>
      <c r="K247" s="120" t="str">
        <f ca="1"/>
        <v/>
      </c>
      <c r="L247" s="120" t="str">
        <f ca="1"/>
        <v/>
      </c>
      <c r="M247" s="120" t="str">
        <f ca="1"/>
        <v/>
      </c>
      <c r="N247" s="120" t="str">
        <f ca="1"/>
        <v/>
      </c>
    </row>
    <row r="248" spans="8:14" x14ac:dyDescent="0.25">
      <c r="H248" s="120" t="str">
        <f ca="1"/>
        <v/>
      </c>
      <c r="I248" s="120" t="str">
        <f ca="1"/>
        <v/>
      </c>
      <c r="J248" s="120" t="str">
        <f ca="1"/>
        <v/>
      </c>
      <c r="K248" s="120" t="str">
        <f ca="1"/>
        <v/>
      </c>
      <c r="L248" s="120" t="str">
        <f ca="1"/>
        <v/>
      </c>
      <c r="M248" s="120" t="str">
        <f ca="1"/>
        <v/>
      </c>
      <c r="N248" s="120" t="str">
        <f ca="1"/>
        <v/>
      </c>
    </row>
    <row r="249" spans="8:14" x14ac:dyDescent="0.25">
      <c r="H249" s="120" t="str">
        <f ca="1"/>
        <v/>
      </c>
      <c r="I249" s="120" t="str">
        <f ca="1"/>
        <v/>
      </c>
      <c r="J249" s="120" t="str">
        <f ca="1"/>
        <v/>
      </c>
      <c r="K249" s="120" t="str">
        <f ca="1"/>
        <v/>
      </c>
      <c r="L249" s="120" t="str">
        <f ca="1"/>
        <v/>
      </c>
      <c r="M249" s="120" t="str">
        <f ca="1"/>
        <v/>
      </c>
      <c r="N249" s="120" t="str">
        <f ca="1"/>
        <v/>
      </c>
    </row>
    <row r="250" spans="8:14" x14ac:dyDescent="0.25">
      <c r="H250" s="120" t="str">
        <f ca="1"/>
        <v/>
      </c>
      <c r="I250" s="120" t="str">
        <f ca="1"/>
        <v/>
      </c>
      <c r="J250" s="120" t="str">
        <f ca="1"/>
        <v/>
      </c>
      <c r="K250" s="120" t="str">
        <f ca="1"/>
        <v/>
      </c>
      <c r="L250" s="120" t="str">
        <f ca="1"/>
        <v/>
      </c>
      <c r="M250" s="120" t="str">
        <f ca="1"/>
        <v/>
      </c>
      <c r="N250" s="120" t="str">
        <f ca="1"/>
        <v/>
      </c>
    </row>
    <row r="251" spans="8:14" x14ac:dyDescent="0.25">
      <c r="H251" s="120" t="str">
        <f ca="1"/>
        <v/>
      </c>
      <c r="I251" s="120" t="str">
        <f ca="1"/>
        <v/>
      </c>
      <c r="J251" s="120" t="str">
        <f ca="1"/>
        <v/>
      </c>
      <c r="K251" s="120" t="str">
        <f ca="1"/>
        <v/>
      </c>
      <c r="L251" s="120" t="str">
        <f ca="1"/>
        <v/>
      </c>
      <c r="M251" s="120" t="str">
        <f ca="1"/>
        <v/>
      </c>
      <c r="N251" s="120" t="str">
        <f ca="1"/>
        <v/>
      </c>
    </row>
    <row r="252" spans="8:14" x14ac:dyDescent="0.25">
      <c r="H252" s="120" t="str">
        <f ca="1"/>
        <v/>
      </c>
      <c r="I252" s="120" t="str">
        <f ca="1"/>
        <v/>
      </c>
      <c r="J252" s="120" t="str">
        <f ca="1"/>
        <v/>
      </c>
      <c r="K252" s="120" t="str">
        <f ca="1"/>
        <v/>
      </c>
      <c r="L252" s="120" t="str">
        <f ca="1"/>
        <v/>
      </c>
      <c r="M252" s="120" t="str">
        <f ca="1"/>
        <v/>
      </c>
      <c r="N252" s="120" t="str">
        <f ca="1"/>
        <v/>
      </c>
    </row>
    <row r="253" spans="8:14" x14ac:dyDescent="0.25">
      <c r="H253" s="120" t="str">
        <f ca="1"/>
        <v/>
      </c>
      <c r="I253" s="120" t="str">
        <f ca="1"/>
        <v/>
      </c>
      <c r="J253" s="120" t="str">
        <f ca="1"/>
        <v/>
      </c>
      <c r="K253" s="120" t="str">
        <f ca="1"/>
        <v/>
      </c>
      <c r="L253" s="120" t="str">
        <f ca="1"/>
        <v/>
      </c>
      <c r="M253" s="120" t="str">
        <f ca="1"/>
        <v/>
      </c>
      <c r="N253" s="120" t="str">
        <f ca="1"/>
        <v/>
      </c>
    </row>
    <row r="254" spans="8:14" x14ac:dyDescent="0.25">
      <c r="H254" s="120" t="str">
        <f ca="1"/>
        <v/>
      </c>
      <c r="I254" s="120" t="str">
        <f ca="1"/>
        <v/>
      </c>
      <c r="J254" s="120" t="str">
        <f ca="1"/>
        <v/>
      </c>
      <c r="K254" s="120" t="str">
        <f ca="1"/>
        <v/>
      </c>
      <c r="L254" s="120" t="str">
        <f ca="1"/>
        <v/>
      </c>
      <c r="M254" s="120" t="str">
        <f ca="1"/>
        <v/>
      </c>
      <c r="N254" s="120" t="str">
        <f ca="1"/>
        <v/>
      </c>
    </row>
    <row r="255" spans="8:14" x14ac:dyDescent="0.25">
      <c r="H255" s="120" t="str">
        <f ca="1"/>
        <v/>
      </c>
      <c r="I255" s="120" t="str">
        <f ca="1"/>
        <v/>
      </c>
      <c r="J255" s="120" t="str">
        <f ca="1"/>
        <v/>
      </c>
      <c r="K255" s="120" t="str">
        <f ca="1"/>
        <v/>
      </c>
      <c r="L255" s="120" t="str">
        <f ca="1"/>
        <v/>
      </c>
      <c r="M255" s="120" t="str">
        <f ca="1"/>
        <v/>
      </c>
      <c r="N255" s="120" t="str">
        <f ca="1"/>
        <v/>
      </c>
    </row>
    <row r="256" spans="8:14" x14ac:dyDescent="0.25">
      <c r="H256" s="120" t="str">
        <f ca="1"/>
        <v/>
      </c>
      <c r="I256" s="120" t="str">
        <f ca="1"/>
        <v/>
      </c>
      <c r="J256" s="120" t="str">
        <f ca="1"/>
        <v/>
      </c>
      <c r="K256" s="120" t="str">
        <f ca="1"/>
        <v/>
      </c>
      <c r="L256" s="120" t="str">
        <f ca="1"/>
        <v/>
      </c>
      <c r="M256" s="120" t="str">
        <f ca="1"/>
        <v/>
      </c>
      <c r="N256" s="120" t="str">
        <f ca="1"/>
        <v/>
      </c>
    </row>
    <row r="257" spans="8:14" x14ac:dyDescent="0.25">
      <c r="H257" s="120" t="str">
        <f ca="1"/>
        <v/>
      </c>
      <c r="I257" s="120" t="str">
        <f ca="1"/>
        <v/>
      </c>
      <c r="J257" s="120" t="str">
        <f ca="1"/>
        <v/>
      </c>
      <c r="K257" s="120" t="str">
        <f ca="1"/>
        <v/>
      </c>
      <c r="L257" s="120" t="str">
        <f ca="1"/>
        <v/>
      </c>
      <c r="M257" s="120" t="str">
        <f ca="1"/>
        <v/>
      </c>
      <c r="N257" s="120" t="str">
        <f ca="1"/>
        <v/>
      </c>
    </row>
    <row r="258" spans="8:14" x14ac:dyDescent="0.25">
      <c r="H258" s="120" t="str">
        <f ca="1"/>
        <v/>
      </c>
      <c r="I258" s="120" t="str">
        <f ca="1"/>
        <v/>
      </c>
      <c r="J258" s="120" t="str">
        <f ca="1"/>
        <v/>
      </c>
      <c r="K258" s="120" t="str">
        <f ca="1"/>
        <v/>
      </c>
      <c r="L258" s="120" t="str">
        <f ca="1"/>
        <v/>
      </c>
      <c r="M258" s="120" t="str">
        <f ca="1"/>
        <v/>
      </c>
      <c r="N258" s="120" t="str">
        <f ca="1"/>
        <v/>
      </c>
    </row>
    <row r="259" spans="8:14" x14ac:dyDescent="0.25">
      <c r="H259" s="120" t="str">
        <f ca="1"/>
        <v/>
      </c>
      <c r="I259" s="120" t="str">
        <f ca="1"/>
        <v/>
      </c>
      <c r="J259" s="120" t="str">
        <f ca="1"/>
        <v/>
      </c>
      <c r="K259" s="120" t="str">
        <f ca="1"/>
        <v/>
      </c>
      <c r="L259" s="120" t="str">
        <f ca="1"/>
        <v/>
      </c>
      <c r="M259" s="120" t="str">
        <f ca="1"/>
        <v/>
      </c>
      <c r="N259" s="120" t="str">
        <f ca="1"/>
        <v/>
      </c>
    </row>
    <row r="260" spans="8:14" x14ac:dyDescent="0.25">
      <c r="H260" s="120" t="str">
        <f ca="1"/>
        <v/>
      </c>
      <c r="I260" s="120" t="str">
        <f ca="1"/>
        <v/>
      </c>
      <c r="J260" s="120" t="str">
        <f ca="1"/>
        <v/>
      </c>
      <c r="K260" s="120" t="str">
        <f ca="1"/>
        <v/>
      </c>
      <c r="L260" s="120" t="str">
        <f ca="1"/>
        <v/>
      </c>
      <c r="M260" s="120" t="str">
        <f ca="1"/>
        <v/>
      </c>
      <c r="N260" s="120" t="str">
        <f ca="1"/>
        <v/>
      </c>
    </row>
    <row r="261" spans="8:14" x14ac:dyDescent="0.25">
      <c r="H261" s="120" t="str">
        <f ca="1"/>
        <v/>
      </c>
      <c r="I261" s="120" t="str">
        <f ca="1"/>
        <v/>
      </c>
      <c r="J261" s="120" t="str">
        <f ca="1"/>
        <v/>
      </c>
      <c r="K261" s="120" t="str">
        <f ca="1"/>
        <v/>
      </c>
      <c r="L261" s="120" t="str">
        <f ca="1"/>
        <v/>
      </c>
      <c r="M261" s="120" t="str">
        <f ca="1"/>
        <v/>
      </c>
      <c r="N261" s="120" t="str">
        <f ca="1"/>
        <v/>
      </c>
    </row>
    <row r="262" spans="8:14" x14ac:dyDescent="0.25">
      <c r="H262" s="120" t="str">
        <f ca="1"/>
        <v/>
      </c>
      <c r="I262" s="120" t="str">
        <f ca="1"/>
        <v/>
      </c>
      <c r="J262" s="120" t="str">
        <f ca="1"/>
        <v/>
      </c>
      <c r="K262" s="120" t="str">
        <f ca="1"/>
        <v/>
      </c>
      <c r="L262" s="120" t="str">
        <f ca="1"/>
        <v/>
      </c>
      <c r="M262" s="120" t="str">
        <f ca="1"/>
        <v/>
      </c>
      <c r="N262" s="120" t="str">
        <f ca="1"/>
        <v/>
      </c>
    </row>
    <row r="263" spans="8:14" x14ac:dyDescent="0.25">
      <c r="H263" s="120" t="str">
        <f ca="1"/>
        <v/>
      </c>
      <c r="I263" s="120" t="str">
        <f ca="1"/>
        <v/>
      </c>
      <c r="J263" s="120" t="str">
        <f ca="1"/>
        <v/>
      </c>
      <c r="K263" s="120" t="str">
        <f ca="1"/>
        <v/>
      </c>
      <c r="L263" s="120" t="str">
        <f ca="1"/>
        <v/>
      </c>
      <c r="M263" s="120" t="str">
        <f ca="1"/>
        <v/>
      </c>
      <c r="N263" s="120" t="str">
        <f ca="1"/>
        <v/>
      </c>
    </row>
    <row r="264" spans="8:14" x14ac:dyDescent="0.25">
      <c r="H264" s="120" t="str">
        <f ca="1"/>
        <v/>
      </c>
      <c r="I264" s="120" t="str">
        <f ca="1"/>
        <v/>
      </c>
      <c r="J264" s="120" t="str">
        <f ca="1"/>
        <v/>
      </c>
      <c r="K264" s="120" t="str">
        <f ca="1"/>
        <v/>
      </c>
      <c r="L264" s="120" t="str">
        <f ca="1"/>
        <v/>
      </c>
      <c r="M264" s="120" t="str">
        <f ca="1"/>
        <v/>
      </c>
      <c r="N264" s="120" t="str">
        <f ca="1"/>
        <v/>
      </c>
    </row>
    <row r="265" spans="8:14" x14ac:dyDescent="0.25">
      <c r="H265" s="120" t="str">
        <f ca="1"/>
        <v/>
      </c>
      <c r="I265" s="120" t="str">
        <f ca="1"/>
        <v/>
      </c>
      <c r="J265" s="120" t="str">
        <f ca="1"/>
        <v/>
      </c>
      <c r="K265" s="120" t="str">
        <f ca="1"/>
        <v/>
      </c>
      <c r="L265" s="120" t="str">
        <f ca="1"/>
        <v/>
      </c>
      <c r="M265" s="120" t="str">
        <f ca="1"/>
        <v/>
      </c>
      <c r="N265" s="120" t="str">
        <f ca="1"/>
        <v/>
      </c>
    </row>
    <row r="266" spans="8:14" x14ac:dyDescent="0.25">
      <c r="H266" s="120" t="str">
        <f ca="1"/>
        <v/>
      </c>
      <c r="I266" s="120" t="str">
        <f ca="1"/>
        <v/>
      </c>
      <c r="J266" s="120" t="str">
        <f ca="1"/>
        <v/>
      </c>
      <c r="K266" s="120" t="str">
        <f ca="1"/>
        <v/>
      </c>
      <c r="L266" s="120" t="str">
        <f ca="1"/>
        <v/>
      </c>
      <c r="M266" s="120" t="str">
        <f ca="1"/>
        <v/>
      </c>
      <c r="N266" s="120" t="str">
        <f ca="1"/>
        <v/>
      </c>
    </row>
    <row r="267" spans="8:14" x14ac:dyDescent="0.25">
      <c r="H267" s="120" t="str">
        <f ca="1"/>
        <v/>
      </c>
      <c r="I267" s="120" t="str">
        <f ca="1"/>
        <v/>
      </c>
      <c r="J267" s="120" t="str">
        <f ca="1"/>
        <v/>
      </c>
      <c r="K267" s="120" t="str">
        <f ca="1"/>
        <v/>
      </c>
      <c r="L267" s="120" t="str">
        <f ca="1"/>
        <v/>
      </c>
      <c r="M267" s="120" t="str">
        <f ca="1"/>
        <v/>
      </c>
      <c r="N267" s="120" t="str">
        <f ca="1"/>
        <v/>
      </c>
    </row>
    <row r="268" spans="8:14" x14ac:dyDescent="0.25">
      <c r="H268" s="120" t="str">
        <f ca="1"/>
        <v/>
      </c>
      <c r="I268" s="120" t="str">
        <f ca="1"/>
        <v/>
      </c>
      <c r="J268" s="120" t="str">
        <f ca="1"/>
        <v/>
      </c>
      <c r="K268" s="120" t="str">
        <f ca="1"/>
        <v/>
      </c>
      <c r="L268" s="120" t="str">
        <f ca="1"/>
        <v/>
      </c>
      <c r="M268" s="120" t="str">
        <f ca="1"/>
        <v/>
      </c>
      <c r="N268" s="120" t="str">
        <f ca="1"/>
        <v/>
      </c>
    </row>
    <row r="269" spans="8:14" x14ac:dyDescent="0.25">
      <c r="H269" s="120" t="str">
        <f ca="1"/>
        <v/>
      </c>
      <c r="I269" s="120" t="str">
        <f ca="1"/>
        <v/>
      </c>
      <c r="J269" s="120" t="str">
        <f ca="1"/>
        <v/>
      </c>
      <c r="K269" s="120" t="str">
        <f ca="1"/>
        <v/>
      </c>
      <c r="L269" s="120" t="str">
        <f ca="1"/>
        <v/>
      </c>
      <c r="M269" s="120" t="str">
        <f ca="1"/>
        <v/>
      </c>
      <c r="N269" s="120" t="str">
        <f ca="1"/>
        <v/>
      </c>
    </row>
    <row r="270" spans="8:14" x14ac:dyDescent="0.25">
      <c r="H270" s="120" t="str">
        <f ca="1"/>
        <v/>
      </c>
      <c r="I270" s="120" t="str">
        <f ca="1"/>
        <v/>
      </c>
      <c r="J270" s="120" t="str">
        <f ca="1"/>
        <v/>
      </c>
      <c r="K270" s="120" t="str">
        <f ca="1"/>
        <v/>
      </c>
      <c r="L270" s="120" t="str">
        <f ca="1"/>
        <v/>
      </c>
      <c r="M270" s="120" t="str">
        <f ca="1"/>
        <v/>
      </c>
      <c r="N270" s="120" t="str">
        <f ca="1"/>
        <v/>
      </c>
    </row>
    <row r="271" spans="8:14" x14ac:dyDescent="0.25">
      <c r="H271" s="120" t="str">
        <f ca="1"/>
        <v/>
      </c>
      <c r="I271" s="120" t="str">
        <f ca="1"/>
        <v/>
      </c>
      <c r="J271" s="120" t="str">
        <f ca="1"/>
        <v/>
      </c>
      <c r="K271" s="120" t="str">
        <f ca="1"/>
        <v/>
      </c>
      <c r="L271" s="120" t="str">
        <f ca="1"/>
        <v/>
      </c>
      <c r="M271" s="120" t="str">
        <f ca="1"/>
        <v/>
      </c>
      <c r="N271" s="120" t="str">
        <f ca="1"/>
        <v/>
      </c>
    </row>
    <row r="272" spans="8:14" x14ac:dyDescent="0.25">
      <c r="H272" s="120" t="str">
        <f ca="1"/>
        <v/>
      </c>
      <c r="I272" s="120" t="str">
        <f ca="1"/>
        <v/>
      </c>
      <c r="J272" s="120" t="str">
        <f ca="1"/>
        <v/>
      </c>
      <c r="K272" s="120" t="str">
        <f ca="1"/>
        <v/>
      </c>
      <c r="L272" s="120" t="str">
        <f ca="1"/>
        <v/>
      </c>
      <c r="M272" s="120" t="str">
        <f ca="1"/>
        <v/>
      </c>
      <c r="N272" s="120" t="str">
        <f ca="1"/>
        <v/>
      </c>
    </row>
    <row r="273" spans="8:14" x14ac:dyDescent="0.25">
      <c r="H273" s="120" t="str">
        <f ca="1"/>
        <v/>
      </c>
      <c r="I273" s="120" t="str">
        <f ca="1"/>
        <v/>
      </c>
      <c r="J273" s="120" t="str">
        <f ca="1"/>
        <v/>
      </c>
      <c r="K273" s="120" t="str">
        <f ca="1"/>
        <v/>
      </c>
      <c r="L273" s="120" t="str">
        <f ca="1"/>
        <v/>
      </c>
      <c r="M273" s="120" t="str">
        <f ca="1"/>
        <v/>
      </c>
      <c r="N273" s="120" t="str">
        <f ca="1"/>
        <v/>
      </c>
    </row>
    <row r="274" spans="8:14" x14ac:dyDescent="0.25">
      <c r="H274" s="120" t="str">
        <f ca="1"/>
        <v/>
      </c>
      <c r="I274" s="120" t="str">
        <f ca="1"/>
        <v/>
      </c>
      <c r="J274" s="120" t="str">
        <f ca="1"/>
        <v/>
      </c>
      <c r="K274" s="120" t="str">
        <f ca="1"/>
        <v/>
      </c>
      <c r="L274" s="120" t="str">
        <f ca="1"/>
        <v/>
      </c>
      <c r="M274" s="120" t="str">
        <f ca="1"/>
        <v/>
      </c>
      <c r="N274" s="120" t="str">
        <f ca="1"/>
        <v/>
      </c>
    </row>
    <row r="275" spans="8:14" x14ac:dyDescent="0.25">
      <c r="H275" s="120" t="str">
        <f ca="1"/>
        <v/>
      </c>
      <c r="I275" s="120" t="str">
        <f ca="1"/>
        <v/>
      </c>
      <c r="J275" s="120" t="str">
        <f ca="1"/>
        <v/>
      </c>
      <c r="K275" s="120" t="str">
        <f ca="1"/>
        <v/>
      </c>
      <c r="L275" s="120" t="str">
        <f ca="1"/>
        <v/>
      </c>
      <c r="M275" s="120" t="str">
        <f ca="1"/>
        <v/>
      </c>
      <c r="N275" s="120" t="str">
        <f ca="1"/>
        <v/>
      </c>
    </row>
    <row r="276" spans="8:14" x14ac:dyDescent="0.25">
      <c r="H276" s="120" t="str">
        <f ca="1"/>
        <v/>
      </c>
      <c r="I276" s="120" t="str">
        <f ca="1"/>
        <v/>
      </c>
      <c r="J276" s="120" t="str">
        <f ca="1"/>
        <v/>
      </c>
      <c r="K276" s="120" t="str">
        <f ca="1"/>
        <v/>
      </c>
      <c r="L276" s="120" t="str">
        <f ca="1"/>
        <v/>
      </c>
      <c r="M276" s="120" t="str">
        <f ca="1"/>
        <v/>
      </c>
      <c r="N276" s="120" t="str">
        <f ca="1"/>
        <v/>
      </c>
    </row>
    <row r="277" spans="8:14" x14ac:dyDescent="0.25">
      <c r="H277" s="120" t="str">
        <f ca="1"/>
        <v/>
      </c>
      <c r="I277" s="120" t="str">
        <f ca="1"/>
        <v/>
      </c>
      <c r="J277" s="120" t="str">
        <f ca="1"/>
        <v/>
      </c>
      <c r="K277" s="120" t="str">
        <f ca="1"/>
        <v/>
      </c>
      <c r="L277" s="120" t="str">
        <f ca="1"/>
        <v/>
      </c>
      <c r="M277" s="120" t="str">
        <f ca="1"/>
        <v/>
      </c>
      <c r="N277" s="120" t="str">
        <f ca="1"/>
        <v/>
      </c>
    </row>
    <row r="278" spans="8:14" x14ac:dyDescent="0.25">
      <c r="H278" s="120" t="str">
        <f ca="1"/>
        <v/>
      </c>
      <c r="I278" s="120" t="str">
        <f ca="1"/>
        <v/>
      </c>
      <c r="J278" s="120" t="str">
        <f ca="1"/>
        <v/>
      </c>
      <c r="K278" s="120" t="str">
        <f ca="1"/>
        <v/>
      </c>
      <c r="L278" s="120" t="str">
        <f ca="1"/>
        <v/>
      </c>
      <c r="M278" s="120" t="str">
        <f ca="1"/>
        <v/>
      </c>
      <c r="N278" s="120" t="str">
        <f ca="1"/>
        <v/>
      </c>
    </row>
    <row r="279" spans="8:14" x14ac:dyDescent="0.25">
      <c r="H279" s="120" t="str">
        <f ca="1"/>
        <v/>
      </c>
      <c r="I279" s="120" t="str">
        <f ca="1"/>
        <v/>
      </c>
      <c r="J279" s="120" t="str">
        <f ca="1"/>
        <v/>
      </c>
      <c r="K279" s="120" t="str">
        <f ca="1"/>
        <v/>
      </c>
      <c r="L279" s="120" t="str">
        <f ca="1"/>
        <v/>
      </c>
      <c r="M279" s="120" t="str">
        <f ca="1"/>
        <v/>
      </c>
      <c r="N279" s="120" t="str">
        <f ca="1"/>
        <v/>
      </c>
    </row>
    <row r="280" spans="8:14" x14ac:dyDescent="0.25">
      <c r="H280" s="120" t="str">
        <f ca="1"/>
        <v/>
      </c>
      <c r="I280" s="120" t="str">
        <f ca="1"/>
        <v/>
      </c>
      <c r="J280" s="120" t="str">
        <f ca="1"/>
        <v/>
      </c>
      <c r="K280" s="120" t="str">
        <f ca="1"/>
        <v/>
      </c>
      <c r="L280" s="120" t="str">
        <f ca="1"/>
        <v/>
      </c>
      <c r="M280" s="120" t="str">
        <f ca="1"/>
        <v/>
      </c>
      <c r="N280" s="120" t="str">
        <f ca="1"/>
        <v/>
      </c>
    </row>
    <row r="281" spans="8:14" x14ac:dyDescent="0.25">
      <c r="H281" s="120" t="str">
        <f ca="1"/>
        <v/>
      </c>
      <c r="I281" s="120" t="str">
        <f ca="1"/>
        <v/>
      </c>
      <c r="J281" s="120" t="str">
        <f ca="1"/>
        <v/>
      </c>
      <c r="K281" s="120" t="str">
        <f ca="1"/>
        <v/>
      </c>
      <c r="L281" s="120" t="str">
        <f ca="1"/>
        <v/>
      </c>
      <c r="M281" s="120" t="str">
        <f ca="1"/>
        <v/>
      </c>
      <c r="N281" s="120" t="str">
        <f ca="1"/>
        <v/>
      </c>
    </row>
    <row r="282" spans="8:14" x14ac:dyDescent="0.25">
      <c r="H282" s="120" t="str">
        <f ca="1"/>
        <v/>
      </c>
      <c r="I282" s="120" t="str">
        <f ca="1"/>
        <v/>
      </c>
      <c r="J282" s="120" t="str">
        <f ca="1"/>
        <v/>
      </c>
      <c r="K282" s="120" t="str">
        <f ca="1"/>
        <v/>
      </c>
      <c r="L282" s="120" t="str">
        <f ca="1"/>
        <v/>
      </c>
      <c r="M282" s="120" t="str">
        <f ca="1"/>
        <v/>
      </c>
      <c r="N282" s="120" t="str">
        <f ca="1"/>
        <v/>
      </c>
    </row>
    <row r="283" spans="8:14" x14ac:dyDescent="0.25">
      <c r="H283" s="120" t="str">
        <f ca="1"/>
        <v/>
      </c>
      <c r="I283" s="120" t="str">
        <f ca="1"/>
        <v/>
      </c>
      <c r="J283" s="120" t="str">
        <f ca="1"/>
        <v/>
      </c>
      <c r="K283" s="120" t="str">
        <f ca="1"/>
        <v/>
      </c>
      <c r="L283" s="120" t="str">
        <f ca="1"/>
        <v/>
      </c>
      <c r="M283" s="120" t="str">
        <f ca="1"/>
        <v/>
      </c>
      <c r="N283" s="120" t="str">
        <f ca="1"/>
        <v/>
      </c>
    </row>
    <row r="284" spans="8:14" x14ac:dyDescent="0.25">
      <c r="H284" s="120" t="str">
        <f ca="1"/>
        <v/>
      </c>
      <c r="I284" s="120" t="str">
        <f ca="1"/>
        <v/>
      </c>
      <c r="J284" s="120" t="str">
        <f ca="1"/>
        <v/>
      </c>
      <c r="K284" s="120" t="str">
        <f ca="1"/>
        <v/>
      </c>
      <c r="L284" s="120" t="str">
        <f ca="1"/>
        <v/>
      </c>
      <c r="M284" s="120" t="str">
        <f ca="1"/>
        <v/>
      </c>
      <c r="N284" s="120" t="str">
        <f ca="1"/>
        <v/>
      </c>
    </row>
    <row r="285" spans="8:14" x14ac:dyDescent="0.25">
      <c r="H285" s="120" t="str">
        <f ca="1"/>
        <v/>
      </c>
      <c r="I285" s="120" t="str">
        <f ca="1"/>
        <v/>
      </c>
      <c r="J285" s="120" t="str">
        <f ca="1"/>
        <v/>
      </c>
      <c r="K285" s="120" t="str">
        <f ca="1"/>
        <v/>
      </c>
      <c r="L285" s="120" t="str">
        <f ca="1"/>
        <v/>
      </c>
      <c r="M285" s="120" t="str">
        <f ca="1"/>
        <v/>
      </c>
      <c r="N285" s="120" t="str">
        <f ca="1"/>
        <v/>
      </c>
    </row>
    <row r="286" spans="8:14" x14ac:dyDescent="0.25">
      <c r="H286" s="120" t="str">
        <f ca="1"/>
        <v/>
      </c>
      <c r="I286" s="120" t="str">
        <f ca="1"/>
        <v/>
      </c>
      <c r="J286" s="120" t="str">
        <f ca="1"/>
        <v/>
      </c>
      <c r="K286" s="120" t="str">
        <f ca="1"/>
        <v/>
      </c>
      <c r="L286" s="120" t="str">
        <f ca="1"/>
        <v/>
      </c>
      <c r="M286" s="120" t="str">
        <f ca="1"/>
        <v/>
      </c>
      <c r="N286" s="120" t="str">
        <f ca="1"/>
        <v/>
      </c>
    </row>
    <row r="287" spans="8:14" x14ac:dyDescent="0.25">
      <c r="H287" s="120" t="str">
        <f ca="1"/>
        <v/>
      </c>
      <c r="I287" s="120" t="str">
        <f ca="1"/>
        <v/>
      </c>
      <c r="J287" s="120" t="str">
        <f ca="1"/>
        <v/>
      </c>
      <c r="K287" s="120" t="str">
        <f ca="1"/>
        <v/>
      </c>
      <c r="L287" s="120" t="str">
        <f ca="1"/>
        <v/>
      </c>
      <c r="M287" s="120" t="str">
        <f ca="1"/>
        <v/>
      </c>
      <c r="N287" s="120" t="str">
        <f ca="1"/>
        <v/>
      </c>
    </row>
    <row r="288" spans="8:14" x14ac:dyDescent="0.25">
      <c r="H288" s="120" t="str">
        <f ca="1"/>
        <v/>
      </c>
      <c r="I288" s="120" t="str">
        <f ca="1"/>
        <v/>
      </c>
      <c r="J288" s="120" t="str">
        <f ca="1"/>
        <v/>
      </c>
      <c r="K288" s="120" t="str">
        <f ca="1"/>
        <v/>
      </c>
      <c r="L288" s="120" t="str">
        <f ca="1"/>
        <v/>
      </c>
      <c r="M288" s="120" t="str">
        <f ca="1"/>
        <v/>
      </c>
      <c r="N288" s="120" t="str">
        <f ca="1"/>
        <v/>
      </c>
    </row>
    <row r="289" spans="8:14" x14ac:dyDescent="0.25">
      <c r="H289" s="120" t="str">
        <f ca="1"/>
        <v/>
      </c>
      <c r="I289" s="120" t="str">
        <f ca="1"/>
        <v/>
      </c>
      <c r="J289" s="120" t="str">
        <f ca="1"/>
        <v/>
      </c>
      <c r="K289" s="120" t="str">
        <f ca="1"/>
        <v/>
      </c>
      <c r="L289" s="120" t="str">
        <f ca="1"/>
        <v/>
      </c>
      <c r="M289" s="120" t="str">
        <f ca="1"/>
        <v/>
      </c>
      <c r="N289" s="120" t="str">
        <f ca="1"/>
        <v/>
      </c>
    </row>
    <row r="290" spans="8:14" x14ac:dyDescent="0.25">
      <c r="H290" s="120" t="str">
        <f ca="1"/>
        <v/>
      </c>
      <c r="I290" s="120" t="str">
        <f ca="1"/>
        <v/>
      </c>
      <c r="J290" s="120" t="str">
        <f ca="1"/>
        <v/>
      </c>
      <c r="K290" s="120" t="str">
        <f ca="1"/>
        <v/>
      </c>
      <c r="L290" s="120" t="str">
        <f ca="1"/>
        <v/>
      </c>
      <c r="M290" s="120" t="str">
        <f ca="1"/>
        <v/>
      </c>
      <c r="N290" s="120" t="str">
        <f ca="1"/>
        <v/>
      </c>
    </row>
    <row r="291" spans="8:14" x14ac:dyDescent="0.25">
      <c r="H291" s="120" t="str">
        <f ca="1"/>
        <v/>
      </c>
      <c r="I291" s="120" t="str">
        <f ca="1"/>
        <v/>
      </c>
      <c r="J291" s="120" t="str">
        <f ca="1"/>
        <v/>
      </c>
      <c r="K291" s="120" t="str">
        <f ca="1"/>
        <v/>
      </c>
      <c r="L291" s="120" t="str">
        <f ca="1"/>
        <v/>
      </c>
      <c r="M291" s="120" t="str">
        <f ca="1"/>
        <v/>
      </c>
      <c r="N291" s="120" t="str">
        <f ca="1"/>
        <v/>
      </c>
    </row>
    <row r="292" spans="8:14" x14ac:dyDescent="0.25">
      <c r="H292" s="120" t="str">
        <f ca="1"/>
        <v/>
      </c>
      <c r="I292" s="120" t="str">
        <f ca="1"/>
        <v/>
      </c>
      <c r="J292" s="120" t="str">
        <f ca="1"/>
        <v/>
      </c>
      <c r="K292" s="120" t="str">
        <f ca="1"/>
        <v/>
      </c>
      <c r="L292" s="120" t="str">
        <f ca="1"/>
        <v/>
      </c>
      <c r="M292" s="120" t="str">
        <f ca="1"/>
        <v/>
      </c>
      <c r="N292" s="120" t="str">
        <f ca="1"/>
        <v/>
      </c>
    </row>
    <row r="293" spans="8:14" x14ac:dyDescent="0.25">
      <c r="H293" s="120" t="str">
        <f ca="1"/>
        <v/>
      </c>
      <c r="I293" s="120" t="str">
        <f ca="1"/>
        <v/>
      </c>
      <c r="J293" s="120" t="str">
        <f ca="1"/>
        <v/>
      </c>
      <c r="K293" s="120" t="str">
        <f ca="1"/>
        <v/>
      </c>
      <c r="L293" s="120" t="str">
        <f ca="1"/>
        <v/>
      </c>
      <c r="M293" s="120" t="str">
        <f ca="1"/>
        <v/>
      </c>
      <c r="N293" s="120" t="str">
        <f ca="1"/>
        <v/>
      </c>
    </row>
    <row r="294" spans="8:14" x14ac:dyDescent="0.25">
      <c r="H294" s="120" t="str">
        <f ca="1"/>
        <v/>
      </c>
      <c r="I294" s="120" t="str">
        <f ca="1"/>
        <v/>
      </c>
      <c r="J294" s="120" t="str">
        <f ca="1"/>
        <v/>
      </c>
      <c r="K294" s="120" t="str">
        <f ca="1"/>
        <v/>
      </c>
      <c r="L294" s="120" t="str">
        <f ca="1"/>
        <v/>
      </c>
      <c r="M294" s="120" t="str">
        <f ca="1"/>
        <v/>
      </c>
      <c r="N294" s="120" t="str">
        <f ca="1"/>
        <v/>
      </c>
    </row>
    <row r="295" spans="8:14" x14ac:dyDescent="0.25">
      <c r="H295" s="120" t="str">
        <f ca="1"/>
        <v/>
      </c>
      <c r="I295" s="120" t="str">
        <f ca="1"/>
        <v/>
      </c>
      <c r="J295" s="120" t="str">
        <f ca="1"/>
        <v/>
      </c>
      <c r="K295" s="120" t="str">
        <f ca="1"/>
        <v/>
      </c>
      <c r="L295" s="120" t="str">
        <f ca="1"/>
        <v/>
      </c>
      <c r="M295" s="120" t="str">
        <f ca="1"/>
        <v/>
      </c>
      <c r="N295" s="120" t="str">
        <f ca="1"/>
        <v/>
      </c>
    </row>
    <row r="296" spans="8:14" x14ac:dyDescent="0.25">
      <c r="H296" s="120" t="str">
        <f ca="1"/>
        <v/>
      </c>
      <c r="I296" s="120" t="str">
        <f ca="1"/>
        <v/>
      </c>
      <c r="J296" s="120" t="str">
        <f ca="1"/>
        <v/>
      </c>
      <c r="K296" s="120" t="str">
        <f ca="1"/>
        <v/>
      </c>
      <c r="L296" s="120" t="str">
        <f ca="1"/>
        <v/>
      </c>
      <c r="M296" s="120" t="str">
        <f ca="1"/>
        <v/>
      </c>
      <c r="N296" s="120" t="str">
        <f ca="1"/>
        <v/>
      </c>
    </row>
    <row r="297" spans="8:14" x14ac:dyDescent="0.25">
      <c r="H297" s="120" t="str">
        <f ca="1"/>
        <v/>
      </c>
      <c r="I297" s="120" t="str">
        <f ca="1"/>
        <v/>
      </c>
      <c r="J297" s="120" t="str">
        <f ca="1"/>
        <v/>
      </c>
      <c r="K297" s="120" t="str">
        <f ca="1"/>
        <v/>
      </c>
      <c r="L297" s="120" t="str">
        <f ca="1"/>
        <v/>
      </c>
      <c r="M297" s="120" t="str">
        <f ca="1"/>
        <v/>
      </c>
      <c r="N297" s="120" t="str">
        <f ca="1"/>
        <v/>
      </c>
    </row>
    <row r="298" spans="8:14" x14ac:dyDescent="0.25">
      <c r="H298" s="120" t="str">
        <f ca="1"/>
        <v/>
      </c>
      <c r="I298" s="120" t="str">
        <f ca="1"/>
        <v/>
      </c>
      <c r="J298" s="120" t="str">
        <f ca="1"/>
        <v/>
      </c>
      <c r="K298" s="120" t="str">
        <f ca="1"/>
        <v/>
      </c>
      <c r="L298" s="120" t="str">
        <f ca="1"/>
        <v/>
      </c>
      <c r="M298" s="120" t="str">
        <f ca="1"/>
        <v/>
      </c>
      <c r="N298" s="120" t="str">
        <f ca="1"/>
        <v/>
      </c>
    </row>
    <row r="299" spans="8:14" x14ac:dyDescent="0.25">
      <c r="H299" s="120" t="str">
        <f ca="1"/>
        <v/>
      </c>
      <c r="I299" s="120" t="str">
        <f ca="1"/>
        <v/>
      </c>
      <c r="J299" s="120" t="str">
        <f ca="1"/>
        <v/>
      </c>
      <c r="K299" s="120" t="str">
        <f ca="1"/>
        <v/>
      </c>
      <c r="L299" s="120" t="str">
        <f ca="1"/>
        <v/>
      </c>
      <c r="M299" s="120" t="str">
        <f ca="1"/>
        <v/>
      </c>
      <c r="N299" s="120" t="str">
        <f ca="1"/>
        <v/>
      </c>
    </row>
    <row r="300" spans="8:14" x14ac:dyDescent="0.25">
      <c r="H300" s="120" t="str">
        <f ca="1"/>
        <v/>
      </c>
      <c r="I300" s="120" t="str">
        <f ca="1"/>
        <v/>
      </c>
      <c r="J300" s="120" t="str">
        <f ca="1"/>
        <v/>
      </c>
      <c r="K300" s="120" t="str">
        <f ca="1"/>
        <v/>
      </c>
      <c r="L300" s="120" t="str">
        <f ca="1"/>
        <v/>
      </c>
      <c r="M300" s="120" t="str">
        <f ca="1"/>
        <v/>
      </c>
      <c r="N300" s="120" t="str">
        <f ca="1"/>
        <v/>
      </c>
    </row>
    <row r="301" spans="8:14" x14ac:dyDescent="0.25">
      <c r="H301" s="120" t="str">
        <f ca="1"/>
        <v/>
      </c>
      <c r="I301" s="120" t="str">
        <f ca="1"/>
        <v/>
      </c>
      <c r="J301" s="120" t="str">
        <f ca="1"/>
        <v/>
      </c>
      <c r="K301" s="120" t="str">
        <f ca="1"/>
        <v/>
      </c>
      <c r="L301" s="120" t="str">
        <f ca="1"/>
        <v/>
      </c>
      <c r="M301" s="120" t="str">
        <f ca="1"/>
        <v/>
      </c>
      <c r="N301" s="120" t="str">
        <f ca="1"/>
        <v/>
      </c>
    </row>
    <row r="302" spans="8:14" x14ac:dyDescent="0.25">
      <c r="H302" s="120" t="str">
        <f ca="1"/>
        <v/>
      </c>
      <c r="I302" s="120" t="str">
        <f ca="1"/>
        <v/>
      </c>
      <c r="J302" s="120" t="str">
        <f ca="1"/>
        <v/>
      </c>
      <c r="K302" s="120" t="str">
        <f ca="1"/>
        <v/>
      </c>
      <c r="L302" s="120" t="str">
        <f ca="1"/>
        <v/>
      </c>
      <c r="M302" s="120" t="str">
        <f ca="1"/>
        <v/>
      </c>
      <c r="N302" s="120" t="str">
        <f ca="1"/>
        <v/>
      </c>
    </row>
    <row r="303" spans="8:14" x14ac:dyDescent="0.25">
      <c r="H303" s="120" t="str">
        <f ca="1"/>
        <v/>
      </c>
      <c r="I303" s="120" t="str">
        <f ca="1"/>
        <v/>
      </c>
      <c r="J303" s="120" t="str">
        <f ca="1"/>
        <v/>
      </c>
      <c r="K303" s="120" t="str">
        <f ca="1"/>
        <v/>
      </c>
      <c r="L303" s="120" t="str">
        <f ca="1"/>
        <v/>
      </c>
      <c r="M303" s="120" t="str">
        <f ca="1"/>
        <v/>
      </c>
      <c r="N303" s="120" t="str">
        <f ca="1"/>
        <v/>
      </c>
    </row>
    <row r="304" spans="8:14" x14ac:dyDescent="0.25">
      <c r="H304" s="120" t="str">
        <f ca="1"/>
        <v/>
      </c>
      <c r="I304" s="120" t="str">
        <f ca="1"/>
        <v/>
      </c>
      <c r="J304" s="120" t="str">
        <f ca="1"/>
        <v/>
      </c>
      <c r="K304" s="120" t="str">
        <f ca="1"/>
        <v/>
      </c>
      <c r="L304" s="120" t="str">
        <f ca="1"/>
        <v/>
      </c>
      <c r="M304" s="120" t="str">
        <f ca="1"/>
        <v/>
      </c>
      <c r="N304" s="120" t="str">
        <f ca="1"/>
        <v/>
      </c>
    </row>
    <row r="305" spans="8:14" x14ac:dyDescent="0.25">
      <c r="H305" s="120" t="str">
        <f ca="1"/>
        <v/>
      </c>
      <c r="I305" s="120" t="str">
        <f ca="1"/>
        <v/>
      </c>
      <c r="J305" s="120" t="str">
        <f ca="1"/>
        <v/>
      </c>
      <c r="K305" s="120" t="str">
        <f ca="1"/>
        <v/>
      </c>
      <c r="L305" s="120" t="str">
        <f ca="1"/>
        <v/>
      </c>
      <c r="M305" s="120" t="str">
        <f ca="1"/>
        <v/>
      </c>
      <c r="N305" s="120" t="str">
        <f ca="1"/>
        <v/>
      </c>
    </row>
    <row r="306" spans="8:14" x14ac:dyDescent="0.25">
      <c r="H306" s="120" t="str">
        <f ca="1"/>
        <v/>
      </c>
      <c r="I306" s="120" t="str">
        <f ca="1"/>
        <v/>
      </c>
      <c r="J306" s="120" t="str">
        <f ca="1"/>
        <v/>
      </c>
      <c r="K306" s="120" t="str">
        <f ca="1"/>
        <v/>
      </c>
      <c r="L306" s="120" t="str">
        <f ca="1"/>
        <v/>
      </c>
      <c r="M306" s="120" t="str">
        <f ca="1"/>
        <v/>
      </c>
      <c r="N306" s="120" t="str">
        <f ca="1"/>
        <v/>
      </c>
    </row>
    <row r="307" spans="8:14" x14ac:dyDescent="0.25">
      <c r="H307" s="120" t="str">
        <f ca="1"/>
        <v/>
      </c>
      <c r="I307" s="120" t="str">
        <f ca="1"/>
        <v/>
      </c>
      <c r="J307" s="120" t="str">
        <f ca="1"/>
        <v/>
      </c>
      <c r="K307" s="120" t="str">
        <f ca="1"/>
        <v/>
      </c>
      <c r="L307" s="120" t="str">
        <f ca="1"/>
        <v/>
      </c>
      <c r="M307" s="120" t="str">
        <f ca="1"/>
        <v/>
      </c>
      <c r="N307" s="120" t="str">
        <f ca="1"/>
        <v/>
      </c>
    </row>
    <row r="308" spans="8:14" x14ac:dyDescent="0.25">
      <c r="H308" s="120" t="str">
        <f ca="1"/>
        <v/>
      </c>
      <c r="I308" s="120" t="str">
        <f ca="1"/>
        <v/>
      </c>
      <c r="J308" s="120" t="str">
        <f ca="1"/>
        <v/>
      </c>
      <c r="K308" s="120" t="str">
        <f ca="1"/>
        <v/>
      </c>
      <c r="L308" s="120" t="str">
        <f ca="1"/>
        <v/>
      </c>
      <c r="M308" s="120" t="str">
        <f ca="1"/>
        <v/>
      </c>
      <c r="N308" s="120" t="str">
        <f ca="1"/>
        <v/>
      </c>
    </row>
    <row r="309" spans="8:14" x14ac:dyDescent="0.25">
      <c r="H309" s="120" t="str">
        <f ca="1"/>
        <v/>
      </c>
      <c r="I309" s="120" t="str">
        <f ca="1"/>
        <v/>
      </c>
      <c r="J309" s="120" t="str">
        <f ca="1"/>
        <v/>
      </c>
      <c r="K309" s="120" t="str">
        <f ca="1"/>
        <v/>
      </c>
      <c r="L309" s="120" t="str">
        <f ca="1"/>
        <v/>
      </c>
      <c r="M309" s="120" t="str">
        <f ca="1"/>
        <v/>
      </c>
      <c r="N309" s="120" t="str">
        <f ca="1"/>
        <v/>
      </c>
    </row>
    <row r="310" spans="8:14" x14ac:dyDescent="0.25">
      <c r="H310" s="120" t="str">
        <f ca="1"/>
        <v/>
      </c>
      <c r="I310" s="120" t="str">
        <f ca="1"/>
        <v/>
      </c>
      <c r="J310" s="120" t="str">
        <f ca="1"/>
        <v/>
      </c>
      <c r="K310" s="120" t="str">
        <f ca="1"/>
        <v/>
      </c>
      <c r="L310" s="120" t="str">
        <f ca="1"/>
        <v/>
      </c>
      <c r="M310" s="120" t="str">
        <f ca="1"/>
        <v/>
      </c>
      <c r="N310" s="120" t="str">
        <f ca="1"/>
        <v/>
      </c>
    </row>
    <row r="311" spans="8:14" x14ac:dyDescent="0.25">
      <c r="H311" s="120" t="str">
        <f ca="1"/>
        <v/>
      </c>
      <c r="I311" s="120" t="str">
        <f ca="1"/>
        <v/>
      </c>
      <c r="J311" s="120" t="str">
        <f ca="1"/>
        <v/>
      </c>
      <c r="K311" s="120" t="str">
        <f ca="1"/>
        <v/>
      </c>
      <c r="L311" s="120" t="str">
        <f ca="1"/>
        <v/>
      </c>
      <c r="M311" s="120" t="str">
        <f ca="1"/>
        <v/>
      </c>
      <c r="N311" s="120" t="str">
        <f ca="1"/>
        <v/>
      </c>
    </row>
    <row r="312" spans="8:14" x14ac:dyDescent="0.25">
      <c r="H312" s="120" t="str">
        <f ca="1"/>
        <v/>
      </c>
      <c r="I312" s="120" t="str">
        <f ca="1"/>
        <v/>
      </c>
      <c r="J312" s="120" t="str">
        <f ca="1"/>
        <v/>
      </c>
      <c r="K312" s="120" t="str">
        <f ca="1"/>
        <v/>
      </c>
      <c r="L312" s="120" t="str">
        <f ca="1"/>
        <v/>
      </c>
      <c r="M312" s="120" t="str">
        <f ca="1"/>
        <v/>
      </c>
      <c r="N312" s="120" t="str">
        <f ca="1"/>
        <v/>
      </c>
    </row>
    <row r="313" spans="8:14" x14ac:dyDescent="0.25">
      <c r="H313" s="120" t="str">
        <f ca="1"/>
        <v/>
      </c>
      <c r="I313" s="120" t="str">
        <f ca="1"/>
        <v/>
      </c>
      <c r="J313" s="120" t="str">
        <f ca="1"/>
        <v/>
      </c>
      <c r="K313" s="120" t="str">
        <f ca="1"/>
        <v/>
      </c>
      <c r="L313" s="120" t="str">
        <f ca="1"/>
        <v/>
      </c>
      <c r="M313" s="120" t="str">
        <f ca="1"/>
        <v/>
      </c>
      <c r="N313" s="120" t="str">
        <f ca="1"/>
        <v/>
      </c>
    </row>
    <row r="314" spans="8:14" x14ac:dyDescent="0.25">
      <c r="H314" s="120" t="str">
        <f ca="1"/>
        <v/>
      </c>
      <c r="I314" s="120" t="str">
        <f ca="1"/>
        <v/>
      </c>
      <c r="J314" s="120" t="str">
        <f ca="1"/>
        <v/>
      </c>
      <c r="K314" s="120" t="str">
        <f ca="1"/>
        <v/>
      </c>
      <c r="L314" s="120" t="str">
        <f ca="1"/>
        <v/>
      </c>
      <c r="M314" s="120" t="str">
        <f ca="1"/>
        <v/>
      </c>
      <c r="N314" s="120" t="str">
        <f ca="1"/>
        <v/>
      </c>
    </row>
    <row r="315" spans="8:14" x14ac:dyDescent="0.25">
      <c r="H315" s="120" t="str">
        <f ca="1"/>
        <v/>
      </c>
      <c r="I315" s="120" t="str">
        <f ca="1"/>
        <v/>
      </c>
      <c r="J315" s="120" t="str">
        <f ca="1"/>
        <v/>
      </c>
      <c r="K315" s="120" t="str">
        <f ca="1"/>
        <v/>
      </c>
      <c r="L315" s="120" t="str">
        <f ca="1"/>
        <v/>
      </c>
      <c r="M315" s="120" t="str">
        <f ca="1"/>
        <v/>
      </c>
      <c r="N315" s="120" t="str">
        <f ca="1"/>
        <v/>
      </c>
    </row>
    <row r="316" spans="8:14" x14ac:dyDescent="0.25">
      <c r="H316" s="120" t="str">
        <f ca="1"/>
        <v/>
      </c>
      <c r="I316" s="120" t="str">
        <f ca="1"/>
        <v/>
      </c>
      <c r="J316" s="120" t="str">
        <f ca="1"/>
        <v/>
      </c>
      <c r="K316" s="120" t="str">
        <f ca="1"/>
        <v/>
      </c>
      <c r="L316" s="120" t="str">
        <f ca="1"/>
        <v/>
      </c>
      <c r="M316" s="120" t="str">
        <f ca="1"/>
        <v/>
      </c>
      <c r="N316" s="120" t="str">
        <f ca="1"/>
        <v/>
      </c>
    </row>
    <row r="317" spans="8:14" x14ac:dyDescent="0.25">
      <c r="H317" s="120" t="str">
        <f ca="1"/>
        <v/>
      </c>
      <c r="I317" s="120" t="str">
        <f ca="1"/>
        <v/>
      </c>
      <c r="J317" s="120" t="str">
        <f ca="1"/>
        <v/>
      </c>
      <c r="K317" s="120" t="str">
        <f ca="1"/>
        <v/>
      </c>
      <c r="L317" s="120" t="str">
        <f ca="1"/>
        <v/>
      </c>
      <c r="M317" s="120" t="str">
        <f ca="1"/>
        <v/>
      </c>
      <c r="N317" s="120" t="str">
        <f ca="1"/>
        <v/>
      </c>
    </row>
    <row r="318" spans="8:14" x14ac:dyDescent="0.25">
      <c r="H318" s="120" t="str">
        <f ca="1"/>
        <v/>
      </c>
      <c r="I318" s="120" t="str">
        <f ca="1"/>
        <v/>
      </c>
      <c r="J318" s="120" t="str">
        <f ca="1"/>
        <v/>
      </c>
      <c r="K318" s="120" t="str">
        <f ca="1"/>
        <v/>
      </c>
      <c r="L318" s="120" t="str">
        <f ca="1"/>
        <v/>
      </c>
      <c r="M318" s="120" t="str">
        <f ca="1"/>
        <v/>
      </c>
      <c r="N318" s="120" t="str">
        <f ca="1"/>
        <v/>
      </c>
    </row>
    <row r="319" spans="8:14" x14ac:dyDescent="0.25">
      <c r="H319" s="120" t="str">
        <f ca="1"/>
        <v/>
      </c>
      <c r="I319" s="120" t="str">
        <f ca="1"/>
        <v/>
      </c>
      <c r="J319" s="120" t="str">
        <f ca="1"/>
        <v/>
      </c>
      <c r="K319" s="120" t="str">
        <f ca="1"/>
        <v/>
      </c>
      <c r="L319" s="120" t="str">
        <f ca="1"/>
        <v/>
      </c>
      <c r="M319" s="120" t="str">
        <f ca="1"/>
        <v/>
      </c>
      <c r="N319" s="120" t="str">
        <f ca="1"/>
        <v/>
      </c>
    </row>
    <row r="320" spans="8:14" x14ac:dyDescent="0.25">
      <c r="H320" s="120" t="str">
        <f ca="1"/>
        <v/>
      </c>
      <c r="I320" s="120" t="str">
        <f ca="1"/>
        <v/>
      </c>
      <c r="J320" s="120" t="str">
        <f ca="1"/>
        <v/>
      </c>
      <c r="K320" s="120" t="str">
        <f ca="1"/>
        <v/>
      </c>
      <c r="L320" s="120" t="str">
        <f ca="1"/>
        <v/>
      </c>
      <c r="M320" s="120" t="str">
        <f ca="1"/>
        <v/>
      </c>
      <c r="N320" s="120" t="str">
        <f ca="1"/>
        <v/>
      </c>
    </row>
    <row r="321" spans="8:14" x14ac:dyDescent="0.25">
      <c r="H321" s="120" t="str">
        <f ca="1"/>
        <v/>
      </c>
      <c r="I321" s="120" t="str">
        <f ca="1"/>
        <v/>
      </c>
      <c r="J321" s="120" t="str">
        <f ca="1"/>
        <v/>
      </c>
      <c r="K321" s="120" t="str">
        <f ca="1"/>
        <v/>
      </c>
      <c r="L321" s="120" t="str">
        <f ca="1"/>
        <v/>
      </c>
      <c r="M321" s="120" t="str">
        <f ca="1"/>
        <v/>
      </c>
      <c r="N321" s="120" t="str">
        <f ca="1"/>
        <v/>
      </c>
    </row>
    <row r="322" spans="8:14" x14ac:dyDescent="0.25">
      <c r="H322" s="120" t="str">
        <f ca="1"/>
        <v/>
      </c>
      <c r="I322" s="120" t="str">
        <f ca="1"/>
        <v/>
      </c>
      <c r="J322" s="120" t="str">
        <f ca="1"/>
        <v/>
      </c>
      <c r="K322" s="120" t="str">
        <f ca="1"/>
        <v/>
      </c>
      <c r="L322" s="120" t="str">
        <f ca="1"/>
        <v/>
      </c>
      <c r="M322" s="120" t="str">
        <f ca="1"/>
        <v/>
      </c>
      <c r="N322" s="120" t="str">
        <f ca="1"/>
        <v/>
      </c>
    </row>
    <row r="323" spans="8:14" x14ac:dyDescent="0.25">
      <c r="H323" s="120" t="str">
        <f ca="1"/>
        <v/>
      </c>
      <c r="I323" s="120" t="str">
        <f ca="1"/>
        <v/>
      </c>
      <c r="J323" s="120" t="str">
        <f ca="1"/>
        <v/>
      </c>
      <c r="K323" s="120" t="str">
        <f ca="1"/>
        <v/>
      </c>
      <c r="L323" s="120" t="str">
        <f ca="1"/>
        <v/>
      </c>
      <c r="M323" s="120" t="str">
        <f ca="1"/>
        <v/>
      </c>
      <c r="N323" s="120" t="str">
        <f ca="1"/>
        <v/>
      </c>
    </row>
    <row r="324" spans="8:14" x14ac:dyDescent="0.25">
      <c r="H324" s="120" t="str">
        <f ca="1"/>
        <v/>
      </c>
      <c r="I324" s="120" t="str">
        <f ca="1"/>
        <v/>
      </c>
      <c r="J324" s="120" t="str">
        <f ca="1"/>
        <v/>
      </c>
      <c r="K324" s="120" t="str">
        <f ca="1"/>
        <v/>
      </c>
      <c r="L324" s="120" t="str">
        <f ca="1"/>
        <v/>
      </c>
      <c r="M324" s="120" t="str">
        <f ca="1"/>
        <v/>
      </c>
      <c r="N324" s="120" t="str">
        <f ca="1"/>
        <v/>
      </c>
    </row>
    <row r="325" spans="8:14" x14ac:dyDescent="0.25">
      <c r="H325" s="120" t="str">
        <f ca="1"/>
        <v/>
      </c>
      <c r="I325" s="120" t="str">
        <f ca="1"/>
        <v/>
      </c>
      <c r="J325" s="120" t="str">
        <f ca="1"/>
        <v/>
      </c>
      <c r="K325" s="120" t="str">
        <f ca="1"/>
        <v/>
      </c>
      <c r="L325" s="120" t="str">
        <f ca="1"/>
        <v/>
      </c>
      <c r="M325" s="120" t="str">
        <f ca="1"/>
        <v/>
      </c>
      <c r="N325" s="120" t="str">
        <f ca="1"/>
        <v/>
      </c>
    </row>
    <row r="326" spans="8:14" x14ac:dyDescent="0.25">
      <c r="H326" s="120" t="str">
        <f ca="1"/>
        <v/>
      </c>
      <c r="I326" s="120" t="str">
        <f ca="1"/>
        <v/>
      </c>
      <c r="J326" s="120" t="str">
        <f ca="1"/>
        <v/>
      </c>
      <c r="K326" s="120" t="str">
        <f ca="1"/>
        <v/>
      </c>
      <c r="L326" s="120" t="str">
        <f ca="1"/>
        <v/>
      </c>
      <c r="M326" s="120" t="str">
        <f ca="1"/>
        <v/>
      </c>
      <c r="N326" s="120" t="str">
        <f ca="1"/>
        <v/>
      </c>
    </row>
    <row r="327" spans="8:14" x14ac:dyDescent="0.25">
      <c r="H327" s="120" t="str">
        <f ca="1"/>
        <v/>
      </c>
      <c r="I327" s="120" t="str">
        <f ca="1"/>
        <v/>
      </c>
      <c r="J327" s="120" t="str">
        <f ca="1"/>
        <v/>
      </c>
      <c r="K327" s="120" t="str">
        <f ca="1"/>
        <v/>
      </c>
      <c r="L327" s="120" t="str">
        <f ca="1"/>
        <v/>
      </c>
      <c r="M327" s="120" t="str">
        <f ca="1"/>
        <v/>
      </c>
      <c r="N327" s="120" t="str">
        <f ca="1"/>
        <v/>
      </c>
    </row>
    <row r="328" spans="8:14" x14ac:dyDescent="0.25">
      <c r="H328" s="120" t="str">
        <f ca="1"/>
        <v/>
      </c>
      <c r="I328" s="120" t="str">
        <f ca="1"/>
        <v/>
      </c>
      <c r="J328" s="120" t="str">
        <f ca="1"/>
        <v/>
      </c>
      <c r="K328" s="120" t="str">
        <f ca="1"/>
        <v/>
      </c>
      <c r="L328" s="120" t="str">
        <f ca="1"/>
        <v/>
      </c>
      <c r="M328" s="120" t="str">
        <f ca="1"/>
        <v/>
      </c>
      <c r="N328" s="120" t="str">
        <f ca="1"/>
        <v/>
      </c>
    </row>
    <row r="329" spans="8:14" x14ac:dyDescent="0.25">
      <c r="H329" s="120" t="str">
        <f ca="1"/>
        <v/>
      </c>
      <c r="I329" s="120" t="str">
        <f ca="1"/>
        <v/>
      </c>
      <c r="J329" s="120" t="str">
        <f ca="1"/>
        <v/>
      </c>
      <c r="K329" s="120" t="str">
        <f ca="1"/>
        <v/>
      </c>
      <c r="L329" s="120" t="str">
        <f ca="1"/>
        <v/>
      </c>
      <c r="M329" s="120" t="str">
        <f ca="1"/>
        <v/>
      </c>
      <c r="N329" s="120" t="str">
        <f ca="1"/>
        <v/>
      </c>
    </row>
    <row r="330" spans="8:14" x14ac:dyDescent="0.25">
      <c r="H330" s="120" t="str">
        <f ca="1"/>
        <v/>
      </c>
      <c r="I330" s="120" t="str">
        <f ca="1"/>
        <v/>
      </c>
      <c r="J330" s="120" t="str">
        <f ca="1"/>
        <v/>
      </c>
      <c r="K330" s="120" t="str">
        <f ca="1"/>
        <v/>
      </c>
      <c r="L330" s="120" t="str">
        <f ca="1"/>
        <v/>
      </c>
      <c r="M330" s="120" t="str">
        <f ca="1"/>
        <v/>
      </c>
      <c r="N330" s="120" t="str">
        <f ca="1"/>
        <v/>
      </c>
    </row>
    <row r="331" spans="8:14" x14ac:dyDescent="0.25">
      <c r="H331" s="120" t="str">
        <f ca="1"/>
        <v/>
      </c>
      <c r="I331" s="120" t="str">
        <f ca="1"/>
        <v/>
      </c>
      <c r="J331" s="120" t="str">
        <f ca="1"/>
        <v/>
      </c>
      <c r="K331" s="120" t="str">
        <f ca="1"/>
        <v/>
      </c>
      <c r="L331" s="120" t="str">
        <f ca="1"/>
        <v/>
      </c>
      <c r="M331" s="120" t="str">
        <f ca="1"/>
        <v/>
      </c>
      <c r="N331" s="120" t="str">
        <f ca="1"/>
        <v/>
      </c>
    </row>
    <row r="332" spans="8:14" x14ac:dyDescent="0.25">
      <c r="H332" s="120" t="str">
        <f ca="1"/>
        <v/>
      </c>
      <c r="I332" s="120" t="str">
        <f ca="1"/>
        <v/>
      </c>
      <c r="J332" s="120" t="str">
        <f ca="1"/>
        <v/>
      </c>
      <c r="K332" s="120" t="str">
        <f ca="1"/>
        <v/>
      </c>
      <c r="L332" s="120" t="str">
        <f ca="1"/>
        <v/>
      </c>
      <c r="M332" s="120" t="str">
        <f ca="1"/>
        <v/>
      </c>
      <c r="N332" s="120" t="str">
        <f ca="1"/>
        <v/>
      </c>
    </row>
    <row r="333" spans="8:14" x14ac:dyDescent="0.25">
      <c r="H333" s="120" t="str">
        <f ca="1"/>
        <v/>
      </c>
      <c r="I333" s="120" t="str">
        <f ca="1"/>
        <v/>
      </c>
      <c r="J333" s="120" t="str">
        <f ca="1"/>
        <v/>
      </c>
      <c r="K333" s="120" t="str">
        <f ca="1"/>
        <v/>
      </c>
      <c r="L333" s="120" t="str">
        <f ca="1"/>
        <v/>
      </c>
      <c r="M333" s="120" t="str">
        <f ca="1"/>
        <v/>
      </c>
      <c r="N333" s="120" t="str">
        <f ca="1"/>
        <v/>
      </c>
    </row>
    <row r="334" spans="8:14" x14ac:dyDescent="0.25">
      <c r="H334" s="120" t="str">
        <f ca="1"/>
        <v/>
      </c>
      <c r="I334" s="120" t="str">
        <f ca="1"/>
        <v/>
      </c>
      <c r="J334" s="120" t="str">
        <f ca="1"/>
        <v/>
      </c>
      <c r="K334" s="120" t="str">
        <f ca="1"/>
        <v/>
      </c>
      <c r="L334" s="120" t="str">
        <f ca="1"/>
        <v/>
      </c>
      <c r="M334" s="120" t="str">
        <f ca="1"/>
        <v/>
      </c>
      <c r="N334" s="120" t="str">
        <f ca="1"/>
        <v/>
      </c>
    </row>
    <row r="335" spans="8:14" x14ac:dyDescent="0.25">
      <c r="H335" s="120" t="str">
        <f ca="1"/>
        <v/>
      </c>
      <c r="I335" s="120" t="str">
        <f ca="1"/>
        <v/>
      </c>
      <c r="J335" s="120" t="str">
        <f ca="1"/>
        <v/>
      </c>
      <c r="K335" s="120" t="str">
        <f ca="1"/>
        <v/>
      </c>
      <c r="L335" s="120" t="str">
        <f ca="1"/>
        <v/>
      </c>
      <c r="M335" s="120" t="str">
        <f ca="1"/>
        <v/>
      </c>
      <c r="N335" s="120" t="str">
        <f ca="1"/>
        <v/>
      </c>
    </row>
    <row r="336" spans="8:14" x14ac:dyDescent="0.25">
      <c r="H336" s="120" t="str">
        <f ca="1"/>
        <v/>
      </c>
      <c r="I336" s="120" t="str">
        <f ca="1"/>
        <v/>
      </c>
      <c r="J336" s="120" t="str">
        <f ca="1"/>
        <v/>
      </c>
      <c r="K336" s="120" t="str">
        <f ca="1"/>
        <v/>
      </c>
      <c r="L336" s="120" t="str">
        <f ca="1"/>
        <v/>
      </c>
      <c r="M336" s="120" t="str">
        <f ca="1"/>
        <v/>
      </c>
      <c r="N336" s="120" t="str">
        <f ca="1"/>
        <v/>
      </c>
    </row>
    <row r="337" spans="8:14" x14ac:dyDescent="0.25">
      <c r="H337" s="120" t="str">
        <f ca="1"/>
        <v/>
      </c>
      <c r="I337" s="120" t="str">
        <f ca="1"/>
        <v/>
      </c>
      <c r="J337" s="120" t="str">
        <f ca="1"/>
        <v/>
      </c>
      <c r="K337" s="120" t="str">
        <f ca="1"/>
        <v/>
      </c>
      <c r="L337" s="120" t="str">
        <f ca="1"/>
        <v/>
      </c>
      <c r="M337" s="120" t="str">
        <f ca="1"/>
        <v/>
      </c>
      <c r="N337" s="120" t="str">
        <f ca="1"/>
        <v/>
      </c>
    </row>
    <row r="338" spans="8:14" x14ac:dyDescent="0.25">
      <c r="H338" s="120" t="str">
        <f ca="1"/>
        <v/>
      </c>
      <c r="I338" s="120" t="str">
        <f ca="1"/>
        <v/>
      </c>
      <c r="J338" s="120" t="str">
        <f ca="1"/>
        <v/>
      </c>
      <c r="K338" s="120" t="str">
        <f ca="1"/>
        <v/>
      </c>
      <c r="L338" s="120" t="str">
        <f ca="1"/>
        <v/>
      </c>
      <c r="M338" s="120" t="str">
        <f ca="1"/>
        <v/>
      </c>
      <c r="N338" s="120" t="str">
        <f ca="1"/>
        <v/>
      </c>
    </row>
    <row r="339" spans="8:14" x14ac:dyDescent="0.25">
      <c r="H339" s="120" t="str">
        <f ca="1"/>
        <v/>
      </c>
      <c r="I339" s="120" t="str">
        <f ca="1"/>
        <v/>
      </c>
      <c r="J339" s="120" t="str">
        <f ca="1"/>
        <v/>
      </c>
      <c r="K339" s="120" t="str">
        <f ca="1"/>
        <v/>
      </c>
      <c r="L339" s="120" t="str">
        <f ca="1"/>
        <v/>
      </c>
      <c r="M339" s="120" t="str">
        <f ca="1"/>
        <v/>
      </c>
      <c r="N339" s="120" t="str">
        <f ca="1"/>
        <v/>
      </c>
    </row>
    <row r="340" spans="8:14" x14ac:dyDescent="0.25">
      <c r="H340" s="120" t="str">
        <f ca="1"/>
        <v/>
      </c>
      <c r="I340" s="120" t="str">
        <f ca="1"/>
        <v/>
      </c>
      <c r="J340" s="120" t="str">
        <f ca="1"/>
        <v/>
      </c>
      <c r="K340" s="120" t="str">
        <f ca="1"/>
        <v/>
      </c>
      <c r="L340" s="120" t="str">
        <f ca="1"/>
        <v/>
      </c>
      <c r="M340" s="120" t="str">
        <f ca="1"/>
        <v/>
      </c>
      <c r="N340" s="120" t="str">
        <f ca="1"/>
        <v/>
      </c>
    </row>
    <row r="341" spans="8:14" x14ac:dyDescent="0.25">
      <c r="H341" s="120" t="str">
        <f ca="1"/>
        <v/>
      </c>
      <c r="I341" s="120" t="str">
        <f ca="1"/>
        <v/>
      </c>
      <c r="J341" s="120" t="str">
        <f ca="1"/>
        <v/>
      </c>
      <c r="K341" s="120" t="str">
        <f ca="1"/>
        <v/>
      </c>
      <c r="L341" s="120" t="str">
        <f ca="1"/>
        <v/>
      </c>
      <c r="M341" s="120" t="str">
        <f ca="1"/>
        <v/>
      </c>
      <c r="N341" s="120" t="str">
        <f ca="1"/>
        <v/>
      </c>
    </row>
    <row r="342" spans="8:14" x14ac:dyDescent="0.25">
      <c r="H342" s="120" t="str">
        <f ca="1"/>
        <v/>
      </c>
      <c r="I342" s="120" t="str">
        <f ca="1"/>
        <v/>
      </c>
      <c r="J342" s="120" t="str">
        <f ca="1"/>
        <v/>
      </c>
      <c r="K342" s="120" t="str">
        <f ca="1"/>
        <v/>
      </c>
      <c r="L342" s="120" t="str">
        <f ca="1"/>
        <v/>
      </c>
      <c r="M342" s="120" t="str">
        <f ca="1"/>
        <v/>
      </c>
      <c r="N342" s="120" t="str">
        <f ca="1"/>
        <v/>
      </c>
    </row>
    <row r="343" spans="8:14" x14ac:dyDescent="0.25">
      <c r="H343" s="120" t="str">
        <f ca="1"/>
        <v/>
      </c>
      <c r="I343" s="120" t="str">
        <f ca="1"/>
        <v/>
      </c>
      <c r="J343" s="120" t="str">
        <f ca="1"/>
        <v/>
      </c>
      <c r="K343" s="120" t="str">
        <f ca="1"/>
        <v/>
      </c>
      <c r="L343" s="120" t="str">
        <f ca="1"/>
        <v/>
      </c>
      <c r="M343" s="120" t="str">
        <f ca="1"/>
        <v/>
      </c>
      <c r="N343" s="120" t="str">
        <f ca="1"/>
        <v/>
      </c>
    </row>
    <row r="344" spans="8:14" x14ac:dyDescent="0.25">
      <c r="H344" s="120" t="str">
        <f ca="1"/>
        <v/>
      </c>
      <c r="I344" s="120" t="str">
        <f ca="1"/>
        <v/>
      </c>
      <c r="J344" s="120" t="str">
        <f ca="1"/>
        <v/>
      </c>
      <c r="K344" s="120" t="str">
        <f ca="1"/>
        <v/>
      </c>
      <c r="L344" s="120" t="str">
        <f ca="1"/>
        <v/>
      </c>
      <c r="M344" s="120" t="str">
        <f ca="1"/>
        <v/>
      </c>
      <c r="N344" s="120" t="str">
        <f ca="1"/>
        <v/>
      </c>
    </row>
    <row r="345" spans="8:14" x14ac:dyDescent="0.25">
      <c r="H345" s="120" t="str">
        <f ca="1"/>
        <v/>
      </c>
      <c r="I345" s="120" t="str">
        <f ca="1"/>
        <v/>
      </c>
      <c r="J345" s="120" t="str">
        <f ca="1"/>
        <v/>
      </c>
      <c r="K345" s="120" t="str">
        <f ca="1"/>
        <v/>
      </c>
      <c r="L345" s="120" t="str">
        <f ca="1"/>
        <v/>
      </c>
      <c r="M345" s="120" t="str">
        <f ca="1"/>
        <v/>
      </c>
      <c r="N345" s="120" t="str">
        <f ca="1"/>
        <v/>
      </c>
    </row>
    <row r="346" spans="8:14" x14ac:dyDescent="0.25">
      <c r="H346" s="120" t="str">
        <f ca="1"/>
        <v/>
      </c>
      <c r="I346" s="120" t="str">
        <f ca="1"/>
        <v/>
      </c>
      <c r="J346" s="120" t="str">
        <f ca="1"/>
        <v/>
      </c>
      <c r="K346" s="120" t="str">
        <f ca="1"/>
        <v/>
      </c>
      <c r="L346" s="120" t="str">
        <f ca="1"/>
        <v/>
      </c>
      <c r="M346" s="120" t="str">
        <f ca="1"/>
        <v/>
      </c>
      <c r="N346" s="120" t="str">
        <f ca="1"/>
        <v/>
      </c>
    </row>
    <row r="347" spans="8:14" x14ac:dyDescent="0.25">
      <c r="H347" s="120" t="str">
        <f ca="1"/>
        <v/>
      </c>
      <c r="I347" s="120" t="str">
        <f ca="1"/>
        <v/>
      </c>
      <c r="J347" s="120" t="str">
        <f ca="1"/>
        <v/>
      </c>
      <c r="K347" s="120" t="str">
        <f ca="1"/>
        <v/>
      </c>
      <c r="L347" s="120" t="str">
        <f ca="1"/>
        <v/>
      </c>
      <c r="M347" s="120" t="str">
        <f ca="1"/>
        <v/>
      </c>
      <c r="N347" s="120" t="str">
        <f ca="1"/>
        <v/>
      </c>
    </row>
    <row r="348" spans="8:14" x14ac:dyDescent="0.25">
      <c r="H348" s="120" t="str">
        <f ca="1"/>
        <v/>
      </c>
      <c r="I348" s="120" t="str">
        <f ca="1"/>
        <v/>
      </c>
      <c r="J348" s="120" t="str">
        <f ca="1"/>
        <v/>
      </c>
      <c r="K348" s="120" t="str">
        <f ca="1"/>
        <v/>
      </c>
      <c r="L348" s="120" t="str">
        <f ca="1"/>
        <v/>
      </c>
      <c r="M348" s="120" t="str">
        <f ca="1"/>
        <v/>
      </c>
      <c r="N348" s="120" t="str">
        <f ca="1"/>
        <v/>
      </c>
    </row>
    <row r="349" spans="8:14" x14ac:dyDescent="0.25">
      <c r="H349" s="120" t="str">
        <f ca="1"/>
        <v/>
      </c>
      <c r="I349" s="120" t="str">
        <f ca="1"/>
        <v/>
      </c>
      <c r="J349" s="120" t="str">
        <f ca="1"/>
        <v/>
      </c>
      <c r="K349" s="120" t="str">
        <f ca="1"/>
        <v/>
      </c>
      <c r="L349" s="120" t="str">
        <f ca="1"/>
        <v/>
      </c>
      <c r="M349" s="120" t="str">
        <f ca="1"/>
        <v/>
      </c>
      <c r="N349" s="120" t="str">
        <f ca="1"/>
        <v/>
      </c>
    </row>
    <row r="350" spans="8:14" x14ac:dyDescent="0.25">
      <c r="H350" s="120" t="str">
        <f ca="1"/>
        <v/>
      </c>
      <c r="I350" s="120" t="str">
        <f ca="1"/>
        <v/>
      </c>
      <c r="J350" s="120" t="str">
        <f ca="1"/>
        <v/>
      </c>
      <c r="K350" s="120" t="str">
        <f ca="1"/>
        <v/>
      </c>
      <c r="L350" s="120" t="str">
        <f ca="1"/>
        <v/>
      </c>
      <c r="M350" s="120" t="str">
        <f ca="1"/>
        <v/>
      </c>
      <c r="N350" s="120" t="str">
        <f ca="1"/>
        <v/>
      </c>
    </row>
    <row r="351" spans="8:14" x14ac:dyDescent="0.25">
      <c r="H351" s="120" t="str">
        <f ca="1"/>
        <v/>
      </c>
      <c r="I351" s="120" t="str">
        <f ca="1"/>
        <v/>
      </c>
      <c r="J351" s="120" t="str">
        <f ca="1"/>
        <v/>
      </c>
      <c r="K351" s="120" t="str">
        <f ca="1"/>
        <v/>
      </c>
      <c r="L351" s="120" t="str">
        <f ca="1"/>
        <v/>
      </c>
      <c r="M351" s="120" t="str">
        <f ca="1"/>
        <v/>
      </c>
      <c r="N351" s="120" t="str">
        <f ca="1"/>
        <v/>
      </c>
    </row>
    <row r="352" spans="8:14" x14ac:dyDescent="0.25">
      <c r="H352" s="120" t="str">
        <f ca="1"/>
        <v/>
      </c>
      <c r="I352" s="120" t="str">
        <f ca="1"/>
        <v/>
      </c>
      <c r="J352" s="120" t="str">
        <f ca="1"/>
        <v/>
      </c>
      <c r="K352" s="120" t="str">
        <f ca="1"/>
        <v/>
      </c>
      <c r="L352" s="120" t="str">
        <f ca="1"/>
        <v/>
      </c>
      <c r="M352" s="120" t="str">
        <f ca="1"/>
        <v/>
      </c>
      <c r="N352" s="120" t="str">
        <f ca="1"/>
        <v/>
      </c>
    </row>
    <row r="353" spans="8:14" x14ac:dyDescent="0.25">
      <c r="H353" s="120" t="str">
        <f ca="1"/>
        <v/>
      </c>
      <c r="I353" s="120" t="str">
        <f ca="1"/>
        <v/>
      </c>
      <c r="J353" s="120" t="str">
        <f ca="1"/>
        <v/>
      </c>
      <c r="K353" s="120" t="str">
        <f ca="1"/>
        <v/>
      </c>
      <c r="L353" s="120" t="str">
        <f ca="1"/>
        <v/>
      </c>
      <c r="M353" s="120" t="str">
        <f ca="1"/>
        <v/>
      </c>
      <c r="N353" s="120" t="str">
        <f ca="1"/>
        <v/>
      </c>
    </row>
    <row r="354" spans="8:14" x14ac:dyDescent="0.25">
      <c r="H354" s="120" t="str">
        <f ca="1"/>
        <v/>
      </c>
      <c r="I354" s="120" t="str">
        <f ca="1"/>
        <v/>
      </c>
      <c r="J354" s="120" t="str">
        <f ca="1"/>
        <v/>
      </c>
      <c r="K354" s="120" t="str">
        <f ca="1"/>
        <v/>
      </c>
      <c r="L354" s="120" t="str">
        <f ca="1"/>
        <v/>
      </c>
      <c r="M354" s="120" t="str">
        <f ca="1"/>
        <v/>
      </c>
      <c r="N354" s="120" t="str">
        <f ca="1"/>
        <v/>
      </c>
    </row>
    <row r="355" spans="8:14" x14ac:dyDescent="0.25">
      <c r="H355" s="120" t="str">
        <f ca="1"/>
        <v/>
      </c>
      <c r="I355" s="120" t="str">
        <f ca="1"/>
        <v/>
      </c>
      <c r="J355" s="120" t="str">
        <f ca="1"/>
        <v/>
      </c>
      <c r="K355" s="120" t="str">
        <f ca="1"/>
        <v/>
      </c>
      <c r="L355" s="120" t="str">
        <f ca="1"/>
        <v/>
      </c>
      <c r="M355" s="120" t="str">
        <f ca="1"/>
        <v/>
      </c>
      <c r="N355" s="120" t="str">
        <f ca="1"/>
        <v/>
      </c>
    </row>
    <row r="356" spans="8:14" x14ac:dyDescent="0.25">
      <c r="H356" s="120" t="str">
        <f ca="1"/>
        <v/>
      </c>
      <c r="I356" s="120" t="str">
        <f ca="1"/>
        <v/>
      </c>
      <c r="J356" s="120" t="str">
        <f ca="1"/>
        <v/>
      </c>
      <c r="K356" s="120" t="str">
        <f ca="1"/>
        <v/>
      </c>
      <c r="L356" s="120" t="str">
        <f ca="1"/>
        <v/>
      </c>
      <c r="M356" s="120" t="str">
        <f ca="1"/>
        <v/>
      </c>
      <c r="N356" s="120" t="str">
        <f ca="1"/>
        <v/>
      </c>
    </row>
    <row r="357" spans="8:14" x14ac:dyDescent="0.25">
      <c r="H357" s="120" t="str">
        <f ca="1"/>
        <v/>
      </c>
      <c r="I357" s="120" t="str">
        <f ca="1"/>
        <v/>
      </c>
      <c r="J357" s="120" t="str">
        <f ca="1"/>
        <v/>
      </c>
      <c r="K357" s="120" t="str">
        <f ca="1"/>
        <v/>
      </c>
      <c r="L357" s="120" t="str">
        <f ca="1"/>
        <v/>
      </c>
      <c r="M357" s="120" t="str">
        <f ca="1"/>
        <v/>
      </c>
      <c r="N357" s="120" t="str">
        <f ca="1"/>
        <v/>
      </c>
    </row>
    <row r="358" spans="8:14" x14ac:dyDescent="0.25">
      <c r="H358" s="120" t="str">
        <f ca="1"/>
        <v/>
      </c>
      <c r="I358" s="120" t="str">
        <f ca="1"/>
        <v/>
      </c>
      <c r="J358" s="120" t="str">
        <f ca="1"/>
        <v/>
      </c>
      <c r="K358" s="120" t="str">
        <f ca="1"/>
        <v/>
      </c>
      <c r="L358" s="120" t="str">
        <f ca="1"/>
        <v/>
      </c>
      <c r="M358" s="120" t="str">
        <f ca="1"/>
        <v/>
      </c>
      <c r="N358" s="120" t="str">
        <f ca="1"/>
        <v/>
      </c>
    </row>
    <row r="359" spans="8:14" x14ac:dyDescent="0.25">
      <c r="H359" s="120" t="str">
        <f ca="1"/>
        <v/>
      </c>
      <c r="I359" s="120" t="str">
        <f ca="1"/>
        <v/>
      </c>
      <c r="J359" s="120" t="str">
        <f ca="1"/>
        <v/>
      </c>
      <c r="K359" s="120" t="str">
        <f ca="1"/>
        <v/>
      </c>
      <c r="L359" s="120" t="str">
        <f ca="1"/>
        <v/>
      </c>
      <c r="M359" s="120" t="str">
        <f ca="1"/>
        <v/>
      </c>
      <c r="N359" s="120" t="str">
        <f ca="1"/>
        <v/>
      </c>
    </row>
    <row r="360" spans="8:14" x14ac:dyDescent="0.25">
      <c r="H360" s="120" t="str">
        <f ca="1"/>
        <v/>
      </c>
      <c r="I360" s="120" t="str">
        <f ca="1"/>
        <v/>
      </c>
      <c r="J360" s="120" t="str">
        <f ca="1"/>
        <v/>
      </c>
      <c r="K360" s="120" t="str">
        <f ca="1"/>
        <v/>
      </c>
      <c r="L360" s="120" t="str">
        <f ca="1"/>
        <v/>
      </c>
      <c r="M360" s="120" t="str">
        <f ca="1"/>
        <v/>
      </c>
      <c r="N360" s="120" t="str">
        <f ca="1"/>
        <v/>
      </c>
    </row>
    <row r="361" spans="8:14" x14ac:dyDescent="0.25">
      <c r="H361" s="120" t="str">
        <f ca="1"/>
        <v/>
      </c>
      <c r="I361" s="120" t="str">
        <f ca="1"/>
        <v/>
      </c>
      <c r="J361" s="120" t="str">
        <f ca="1"/>
        <v/>
      </c>
      <c r="K361" s="120" t="str">
        <f ca="1"/>
        <v/>
      </c>
      <c r="L361" s="120" t="str">
        <f ca="1"/>
        <v/>
      </c>
      <c r="M361" s="120" t="str">
        <f ca="1"/>
        <v/>
      </c>
      <c r="N361" s="120" t="str">
        <f ca="1"/>
        <v/>
      </c>
    </row>
    <row r="362" spans="8:14" x14ac:dyDescent="0.25">
      <c r="H362" s="120" t="str">
        <f ca="1"/>
        <v/>
      </c>
      <c r="I362" s="120" t="str">
        <f ca="1"/>
        <v/>
      </c>
      <c r="J362" s="120" t="str">
        <f ca="1"/>
        <v/>
      </c>
      <c r="K362" s="120" t="str">
        <f ca="1"/>
        <v/>
      </c>
      <c r="L362" s="120" t="str">
        <f ca="1"/>
        <v/>
      </c>
      <c r="M362" s="120" t="str">
        <f ca="1"/>
        <v/>
      </c>
      <c r="N362" s="120" t="str">
        <f ca="1"/>
        <v/>
      </c>
    </row>
    <row r="363" spans="8:14" x14ac:dyDescent="0.25">
      <c r="H363" s="120" t="str">
        <f ca="1"/>
        <v/>
      </c>
      <c r="I363" s="120" t="str">
        <f ca="1"/>
        <v/>
      </c>
      <c r="J363" s="120" t="str">
        <f ca="1"/>
        <v/>
      </c>
      <c r="K363" s="120" t="str">
        <f ca="1"/>
        <v/>
      </c>
      <c r="L363" s="120" t="str">
        <f ca="1"/>
        <v/>
      </c>
      <c r="M363" s="120" t="str">
        <f ca="1"/>
        <v/>
      </c>
      <c r="N363" s="120" t="str">
        <f ca="1"/>
        <v/>
      </c>
    </row>
    <row r="364" spans="8:14" x14ac:dyDescent="0.25">
      <c r="H364" s="120" t="str">
        <f ca="1"/>
        <v/>
      </c>
      <c r="I364" s="120" t="str">
        <f ca="1"/>
        <v/>
      </c>
      <c r="J364" s="120" t="str">
        <f ca="1"/>
        <v/>
      </c>
      <c r="K364" s="120" t="str">
        <f ca="1"/>
        <v/>
      </c>
      <c r="L364" s="120" t="str">
        <f ca="1"/>
        <v/>
      </c>
      <c r="M364" s="120" t="str">
        <f ca="1"/>
        <v/>
      </c>
      <c r="N364" s="120" t="str">
        <f ca="1"/>
        <v/>
      </c>
    </row>
    <row r="365" spans="8:14" x14ac:dyDescent="0.25">
      <c r="H365" s="120" t="str">
        <f ca="1"/>
        <v/>
      </c>
      <c r="I365" s="120" t="str">
        <f ca="1"/>
        <v/>
      </c>
      <c r="J365" s="120" t="str">
        <f ca="1"/>
        <v/>
      </c>
      <c r="K365" s="120" t="str">
        <f ca="1"/>
        <v/>
      </c>
      <c r="L365" s="120" t="str">
        <f ca="1"/>
        <v/>
      </c>
      <c r="M365" s="120" t="str">
        <f ca="1"/>
        <v/>
      </c>
      <c r="N365" s="120" t="str">
        <f ca="1"/>
        <v/>
      </c>
    </row>
    <row r="366" spans="8:14" x14ac:dyDescent="0.25">
      <c r="H366" s="120" t="str">
        <f ca="1"/>
        <v/>
      </c>
      <c r="I366" s="120" t="str">
        <f ca="1"/>
        <v/>
      </c>
      <c r="J366" s="120" t="str">
        <f ca="1"/>
        <v/>
      </c>
      <c r="K366" s="120" t="str">
        <f ca="1"/>
        <v/>
      </c>
      <c r="L366" s="120" t="str">
        <f ca="1"/>
        <v/>
      </c>
      <c r="M366" s="120" t="str">
        <f ca="1"/>
        <v/>
      </c>
      <c r="N366" s="120" t="str">
        <f ca="1"/>
        <v/>
      </c>
    </row>
    <row r="367" spans="8:14" x14ac:dyDescent="0.25">
      <c r="H367" s="120" t="str">
        <f ca="1"/>
        <v/>
      </c>
      <c r="I367" s="120" t="str">
        <f ca="1"/>
        <v/>
      </c>
      <c r="J367" s="120" t="str">
        <f ca="1"/>
        <v/>
      </c>
      <c r="K367" s="120" t="str">
        <f ca="1"/>
        <v/>
      </c>
      <c r="L367" s="120" t="str">
        <f ca="1"/>
        <v/>
      </c>
      <c r="M367" s="120" t="str">
        <f ca="1"/>
        <v/>
      </c>
      <c r="N367" s="120" t="str">
        <f ca="1"/>
        <v/>
      </c>
    </row>
    <row r="368" spans="8:14" x14ac:dyDescent="0.25">
      <c r="H368" s="120" t="str">
        <f ca="1"/>
        <v/>
      </c>
      <c r="I368" s="120" t="str">
        <f ca="1"/>
        <v/>
      </c>
      <c r="J368" s="120" t="str">
        <f ca="1"/>
        <v/>
      </c>
      <c r="K368" s="120" t="str">
        <f ca="1"/>
        <v/>
      </c>
      <c r="L368" s="120" t="str">
        <f ca="1"/>
        <v/>
      </c>
      <c r="M368" s="120" t="str">
        <f ca="1"/>
        <v/>
      </c>
      <c r="N368" s="120" t="str">
        <f ca="1"/>
        <v/>
      </c>
    </row>
    <row r="369" spans="8:14" x14ac:dyDescent="0.25">
      <c r="H369" s="120" t="str">
        <f ca="1"/>
        <v/>
      </c>
      <c r="I369" s="120" t="str">
        <f ca="1"/>
        <v/>
      </c>
      <c r="J369" s="120" t="str">
        <f ca="1"/>
        <v/>
      </c>
      <c r="K369" s="120" t="str">
        <f ca="1"/>
        <v/>
      </c>
      <c r="L369" s="120" t="str">
        <f ca="1"/>
        <v/>
      </c>
      <c r="M369" s="120" t="str">
        <f ca="1"/>
        <v/>
      </c>
      <c r="N369" s="120" t="str">
        <f ca="1"/>
        <v/>
      </c>
    </row>
    <row r="370" spans="8:14" x14ac:dyDescent="0.25">
      <c r="H370" s="120" t="str">
        <f ca="1"/>
        <v/>
      </c>
      <c r="I370" s="120" t="str">
        <f ca="1"/>
        <v/>
      </c>
      <c r="J370" s="120" t="str">
        <f ca="1"/>
        <v/>
      </c>
      <c r="K370" s="120" t="str">
        <f ca="1"/>
        <v/>
      </c>
      <c r="L370" s="120" t="str">
        <f ca="1"/>
        <v/>
      </c>
      <c r="M370" s="120" t="str">
        <f ca="1"/>
        <v/>
      </c>
      <c r="N370" s="120" t="str">
        <f ca="1"/>
        <v/>
      </c>
    </row>
    <row r="371" spans="8:14" x14ac:dyDescent="0.25">
      <c r="H371" s="120" t="str">
        <f ca="1"/>
        <v/>
      </c>
      <c r="I371" s="120" t="str">
        <f ca="1"/>
        <v/>
      </c>
      <c r="J371" s="120" t="str">
        <f ca="1"/>
        <v/>
      </c>
      <c r="K371" s="120" t="str">
        <f ca="1"/>
        <v/>
      </c>
      <c r="L371" s="120" t="str">
        <f ca="1"/>
        <v/>
      </c>
      <c r="M371" s="120" t="str">
        <f ca="1"/>
        <v/>
      </c>
      <c r="N371" s="120" t="str">
        <f ca="1"/>
        <v/>
      </c>
    </row>
    <row r="372" spans="8:14" x14ac:dyDescent="0.25">
      <c r="H372" s="120" t="str">
        <f ca="1"/>
        <v/>
      </c>
      <c r="I372" s="120" t="str">
        <f ca="1"/>
        <v/>
      </c>
      <c r="J372" s="120" t="str">
        <f ca="1"/>
        <v/>
      </c>
      <c r="K372" s="120" t="str">
        <f ca="1"/>
        <v/>
      </c>
      <c r="L372" s="120" t="str">
        <f ca="1"/>
        <v/>
      </c>
      <c r="M372" s="120" t="str">
        <f ca="1"/>
        <v/>
      </c>
      <c r="N372" s="120" t="str">
        <f ca="1"/>
        <v/>
      </c>
    </row>
    <row r="373" spans="8:14" x14ac:dyDescent="0.25">
      <c r="H373" s="120" t="str">
        <f ca="1"/>
        <v/>
      </c>
      <c r="I373" s="120" t="str">
        <f ca="1"/>
        <v/>
      </c>
      <c r="J373" s="120" t="str">
        <f ca="1"/>
        <v/>
      </c>
      <c r="K373" s="120" t="str">
        <f ca="1"/>
        <v/>
      </c>
      <c r="L373" s="120" t="str">
        <f ca="1"/>
        <v/>
      </c>
      <c r="M373" s="120" t="str">
        <f ca="1"/>
        <v/>
      </c>
      <c r="N373" s="120" t="str">
        <f ca="1"/>
        <v/>
      </c>
    </row>
    <row r="374" spans="8:14" x14ac:dyDescent="0.25">
      <c r="H374" s="120" t="str">
        <f ca="1"/>
        <v/>
      </c>
      <c r="I374" s="120" t="str">
        <f ca="1"/>
        <v/>
      </c>
      <c r="J374" s="120" t="str">
        <f ca="1"/>
        <v/>
      </c>
      <c r="K374" s="120" t="str">
        <f ca="1"/>
        <v/>
      </c>
      <c r="L374" s="120" t="str">
        <f ca="1"/>
        <v/>
      </c>
      <c r="M374" s="120" t="str">
        <f ca="1"/>
        <v/>
      </c>
      <c r="N374" s="120" t="str">
        <f ca="1"/>
        <v/>
      </c>
    </row>
    <row r="375" spans="8:14" x14ac:dyDescent="0.25">
      <c r="H375" s="120" t="str">
        <f ca="1"/>
        <v/>
      </c>
      <c r="I375" s="120" t="str">
        <f ca="1"/>
        <v/>
      </c>
      <c r="J375" s="120" t="str">
        <f ca="1"/>
        <v/>
      </c>
      <c r="K375" s="120" t="str">
        <f ca="1"/>
        <v/>
      </c>
      <c r="L375" s="120" t="str">
        <f ca="1"/>
        <v/>
      </c>
      <c r="M375" s="120" t="str">
        <f ca="1"/>
        <v/>
      </c>
      <c r="N375" s="120" t="str">
        <f ca="1"/>
        <v/>
      </c>
    </row>
    <row r="376" spans="8:14" x14ac:dyDescent="0.25">
      <c r="H376" s="120" t="str">
        <f ca="1"/>
        <v/>
      </c>
      <c r="I376" s="120" t="str">
        <f ca="1"/>
        <v/>
      </c>
      <c r="J376" s="120" t="str">
        <f ca="1"/>
        <v/>
      </c>
      <c r="K376" s="120" t="str">
        <f ca="1"/>
        <v/>
      </c>
      <c r="L376" s="120" t="str">
        <f ca="1"/>
        <v/>
      </c>
      <c r="M376" s="120" t="str">
        <f ca="1"/>
        <v/>
      </c>
      <c r="N376" s="120" t="str">
        <f ca="1"/>
        <v/>
      </c>
    </row>
    <row r="377" spans="8:14" x14ac:dyDescent="0.25">
      <c r="H377" s="120" t="str">
        <f ca="1"/>
        <v/>
      </c>
      <c r="I377" s="120" t="str">
        <f ca="1"/>
        <v/>
      </c>
      <c r="J377" s="120" t="str">
        <f ca="1"/>
        <v/>
      </c>
      <c r="K377" s="120" t="str">
        <f ca="1"/>
        <v/>
      </c>
      <c r="L377" s="120" t="str">
        <f ca="1"/>
        <v/>
      </c>
      <c r="M377" s="120" t="str">
        <f ca="1"/>
        <v/>
      </c>
      <c r="N377" s="120" t="str">
        <f ca="1"/>
        <v/>
      </c>
    </row>
    <row r="378" spans="8:14" x14ac:dyDescent="0.25">
      <c r="H378" s="120" t="str">
        <f ca="1"/>
        <v/>
      </c>
      <c r="I378" s="120" t="str">
        <f ca="1"/>
        <v/>
      </c>
      <c r="J378" s="120" t="str">
        <f ca="1"/>
        <v/>
      </c>
      <c r="K378" s="120" t="str">
        <f ca="1"/>
        <v/>
      </c>
      <c r="L378" s="120" t="str">
        <f ca="1"/>
        <v/>
      </c>
      <c r="M378" s="120" t="str">
        <f ca="1"/>
        <v/>
      </c>
      <c r="N378" s="120" t="str">
        <f ca="1"/>
        <v/>
      </c>
    </row>
    <row r="379" spans="8:14" x14ac:dyDescent="0.25">
      <c r="H379" s="120" t="str">
        <f ca="1"/>
        <v/>
      </c>
      <c r="I379" s="120" t="str">
        <f ca="1"/>
        <v/>
      </c>
      <c r="J379" s="120" t="str">
        <f ca="1"/>
        <v/>
      </c>
      <c r="K379" s="120" t="str">
        <f ca="1"/>
        <v/>
      </c>
      <c r="L379" s="120" t="str">
        <f ca="1"/>
        <v/>
      </c>
      <c r="M379" s="120" t="str">
        <f ca="1"/>
        <v/>
      </c>
      <c r="N379" s="120" t="str">
        <f ca="1"/>
        <v/>
      </c>
    </row>
    <row r="380" spans="8:14" x14ac:dyDescent="0.25">
      <c r="H380" s="120" t="str">
        <f ca="1"/>
        <v/>
      </c>
      <c r="I380" s="120" t="str">
        <f ca="1"/>
        <v/>
      </c>
      <c r="J380" s="120" t="str">
        <f ca="1"/>
        <v/>
      </c>
      <c r="K380" s="120" t="str">
        <f ca="1"/>
        <v/>
      </c>
      <c r="L380" s="120" t="str">
        <f ca="1"/>
        <v/>
      </c>
      <c r="M380" s="120" t="str">
        <f ca="1"/>
        <v/>
      </c>
      <c r="N380" s="120" t="str">
        <f ca="1"/>
        <v/>
      </c>
    </row>
    <row r="381" spans="8:14" x14ac:dyDescent="0.25">
      <c r="H381" s="120" t="str">
        <f ca="1"/>
        <v/>
      </c>
      <c r="I381" s="120" t="str">
        <f ca="1"/>
        <v/>
      </c>
      <c r="J381" s="120" t="str">
        <f ca="1"/>
        <v/>
      </c>
      <c r="K381" s="120" t="str">
        <f ca="1"/>
        <v/>
      </c>
      <c r="L381" s="120" t="str">
        <f ca="1"/>
        <v/>
      </c>
      <c r="M381" s="120" t="str">
        <f ca="1"/>
        <v/>
      </c>
      <c r="N381" s="120" t="str">
        <f ca="1"/>
        <v/>
      </c>
    </row>
    <row r="382" spans="8:14" x14ac:dyDescent="0.25">
      <c r="H382" s="120" t="str">
        <f ca="1"/>
        <v/>
      </c>
      <c r="I382" s="120" t="str">
        <f ca="1"/>
        <v/>
      </c>
      <c r="J382" s="120" t="str">
        <f ca="1"/>
        <v/>
      </c>
      <c r="K382" s="120" t="str">
        <f ca="1"/>
        <v/>
      </c>
      <c r="L382" s="120" t="str">
        <f ca="1"/>
        <v/>
      </c>
      <c r="M382" s="120" t="str">
        <f ca="1"/>
        <v/>
      </c>
      <c r="N382" s="120" t="str">
        <f ca="1"/>
        <v/>
      </c>
    </row>
    <row r="383" spans="8:14" x14ac:dyDescent="0.25">
      <c r="H383" s="120" t="str">
        <f ca="1"/>
        <v/>
      </c>
      <c r="I383" s="120" t="str">
        <f ca="1"/>
        <v/>
      </c>
      <c r="J383" s="120" t="str">
        <f ca="1"/>
        <v/>
      </c>
      <c r="K383" s="120" t="str">
        <f ca="1"/>
        <v/>
      </c>
      <c r="L383" s="120" t="str">
        <f ca="1"/>
        <v/>
      </c>
      <c r="M383" s="120" t="str">
        <f ca="1"/>
        <v/>
      </c>
      <c r="N383" s="120" t="str">
        <f ca="1"/>
        <v/>
      </c>
    </row>
    <row r="384" spans="8:14" x14ac:dyDescent="0.25">
      <c r="H384" s="120" t="str">
        <f ca="1"/>
        <v/>
      </c>
      <c r="I384" s="120" t="str">
        <f ca="1"/>
        <v/>
      </c>
      <c r="J384" s="120" t="str">
        <f ca="1"/>
        <v/>
      </c>
      <c r="K384" s="120" t="str">
        <f ca="1"/>
        <v/>
      </c>
      <c r="L384" s="120" t="str">
        <f ca="1"/>
        <v/>
      </c>
      <c r="M384" s="120" t="str">
        <f ca="1"/>
        <v/>
      </c>
      <c r="N384" s="120" t="str">
        <f ca="1"/>
        <v/>
      </c>
    </row>
    <row r="385" spans="8:14" x14ac:dyDescent="0.25">
      <c r="H385" s="120" t="str">
        <f ca="1"/>
        <v/>
      </c>
      <c r="I385" s="120" t="str">
        <f ca="1"/>
        <v/>
      </c>
      <c r="J385" s="120" t="str">
        <f ca="1"/>
        <v/>
      </c>
      <c r="K385" s="120" t="str">
        <f ca="1"/>
        <v/>
      </c>
      <c r="L385" s="120" t="str">
        <f ca="1"/>
        <v/>
      </c>
      <c r="M385" s="120" t="str">
        <f ca="1"/>
        <v/>
      </c>
      <c r="N385" s="120" t="str">
        <f ca="1"/>
        <v/>
      </c>
    </row>
    <row r="386" spans="8:14" x14ac:dyDescent="0.25">
      <c r="H386" s="120" t="str">
        <f ca="1"/>
        <v/>
      </c>
      <c r="I386" s="120" t="str">
        <f ca="1"/>
        <v/>
      </c>
      <c r="J386" s="120" t="str">
        <f ca="1"/>
        <v/>
      </c>
      <c r="K386" s="120" t="str">
        <f ca="1"/>
        <v/>
      </c>
      <c r="L386" s="120" t="str">
        <f ca="1"/>
        <v/>
      </c>
      <c r="M386" s="120" t="str">
        <f ca="1"/>
        <v/>
      </c>
      <c r="N386" s="120" t="str">
        <f ca="1"/>
        <v/>
      </c>
    </row>
    <row r="387" spans="8:14" x14ac:dyDescent="0.25">
      <c r="H387" s="120" t="str">
        <f ca="1"/>
        <v/>
      </c>
      <c r="I387" s="120" t="str">
        <f ca="1"/>
        <v/>
      </c>
      <c r="J387" s="120" t="str">
        <f ca="1"/>
        <v/>
      </c>
      <c r="K387" s="120" t="str">
        <f ca="1"/>
        <v/>
      </c>
      <c r="L387" s="120" t="str">
        <f ca="1"/>
        <v/>
      </c>
      <c r="M387" s="120" t="str">
        <f ca="1"/>
        <v/>
      </c>
      <c r="N387" s="120" t="str">
        <f ca="1"/>
        <v/>
      </c>
    </row>
    <row r="388" spans="8:14" x14ac:dyDescent="0.25">
      <c r="H388" s="120" t="str">
        <f ca="1"/>
        <v/>
      </c>
      <c r="I388" s="120" t="str">
        <f ca="1"/>
        <v/>
      </c>
      <c r="J388" s="120" t="str">
        <f ca="1"/>
        <v/>
      </c>
      <c r="K388" s="120" t="str">
        <f ca="1"/>
        <v/>
      </c>
      <c r="L388" s="120" t="str">
        <f ca="1"/>
        <v/>
      </c>
      <c r="M388" s="120" t="str">
        <f ca="1"/>
        <v/>
      </c>
      <c r="N388" s="120" t="str">
        <f ca="1"/>
        <v/>
      </c>
    </row>
    <row r="389" spans="8:14" x14ac:dyDescent="0.25">
      <c r="H389" s="120" t="str">
        <f ca="1"/>
        <v/>
      </c>
      <c r="I389" s="120" t="str">
        <f ca="1"/>
        <v/>
      </c>
      <c r="J389" s="120" t="str">
        <f ca="1"/>
        <v/>
      </c>
      <c r="K389" s="120" t="str">
        <f ca="1"/>
        <v/>
      </c>
      <c r="L389" s="120" t="str">
        <f ca="1"/>
        <v/>
      </c>
      <c r="M389" s="120" t="str">
        <f ca="1"/>
        <v/>
      </c>
      <c r="N389" s="120" t="str">
        <f ca="1"/>
        <v/>
      </c>
    </row>
    <row r="390" spans="8:14" x14ac:dyDescent="0.25">
      <c r="H390" s="120" t="str">
        <f ca="1"/>
        <v/>
      </c>
      <c r="I390" s="120" t="str">
        <f ca="1"/>
        <v/>
      </c>
      <c r="J390" s="120" t="str">
        <f ca="1"/>
        <v/>
      </c>
      <c r="K390" s="120" t="str">
        <f ca="1"/>
        <v/>
      </c>
      <c r="L390" s="120" t="str">
        <f ca="1"/>
        <v/>
      </c>
      <c r="M390" s="120" t="str">
        <f ca="1"/>
        <v/>
      </c>
      <c r="N390" s="120" t="str">
        <f ca="1"/>
        <v/>
      </c>
    </row>
    <row r="391" spans="8:14" x14ac:dyDescent="0.25">
      <c r="H391" s="120" t="str">
        <f ca="1"/>
        <v/>
      </c>
      <c r="I391" s="120" t="str">
        <f ca="1"/>
        <v/>
      </c>
      <c r="J391" s="120" t="str">
        <f ca="1"/>
        <v/>
      </c>
      <c r="K391" s="120" t="str">
        <f ca="1"/>
        <v/>
      </c>
      <c r="L391" s="120" t="str">
        <f ca="1"/>
        <v/>
      </c>
      <c r="M391" s="120" t="str">
        <f ca="1"/>
        <v/>
      </c>
      <c r="N391" s="120" t="str">
        <f ca="1"/>
        <v/>
      </c>
    </row>
    <row r="392" spans="8:14" x14ac:dyDescent="0.25">
      <c r="H392" s="120" t="str">
        <f ca="1"/>
        <v/>
      </c>
      <c r="I392" s="120" t="str">
        <f ca="1"/>
        <v/>
      </c>
      <c r="J392" s="120" t="str">
        <f ca="1"/>
        <v/>
      </c>
      <c r="K392" s="120" t="str">
        <f ca="1"/>
        <v/>
      </c>
      <c r="L392" s="120" t="str">
        <f ca="1"/>
        <v/>
      </c>
      <c r="M392" s="120" t="str">
        <f ca="1"/>
        <v/>
      </c>
      <c r="N392" s="120" t="str">
        <f ca="1"/>
        <v/>
      </c>
    </row>
    <row r="393" spans="8:14" x14ac:dyDescent="0.25">
      <c r="H393" s="120" t="str">
        <f ca="1"/>
        <v/>
      </c>
      <c r="I393" s="120" t="str">
        <f ca="1"/>
        <v/>
      </c>
      <c r="J393" s="120" t="str">
        <f ca="1"/>
        <v/>
      </c>
      <c r="K393" s="120" t="str">
        <f ca="1"/>
        <v/>
      </c>
      <c r="L393" s="120" t="str">
        <f ca="1"/>
        <v/>
      </c>
      <c r="M393" s="120" t="str">
        <f ca="1"/>
        <v/>
      </c>
      <c r="N393" s="120" t="str">
        <f ca="1"/>
        <v/>
      </c>
    </row>
    <row r="394" spans="8:14" x14ac:dyDescent="0.25">
      <c r="H394" s="120" t="str">
        <f ca="1"/>
        <v/>
      </c>
      <c r="I394" s="120" t="str">
        <f ca="1"/>
        <v/>
      </c>
      <c r="J394" s="120" t="str">
        <f ca="1"/>
        <v/>
      </c>
      <c r="K394" s="120" t="str">
        <f ca="1"/>
        <v/>
      </c>
      <c r="L394" s="120" t="str">
        <f ca="1"/>
        <v/>
      </c>
      <c r="M394" s="120" t="str">
        <f ca="1"/>
        <v/>
      </c>
      <c r="N394" s="120" t="str">
        <f ca="1"/>
        <v/>
      </c>
    </row>
    <row r="395" spans="8:14" x14ac:dyDescent="0.25">
      <c r="H395" s="120" t="str">
        <f ca="1"/>
        <v/>
      </c>
      <c r="I395" s="120" t="str">
        <f ca="1"/>
        <v/>
      </c>
      <c r="J395" s="120" t="str">
        <f ca="1"/>
        <v/>
      </c>
      <c r="K395" s="120" t="str">
        <f ca="1"/>
        <v/>
      </c>
      <c r="L395" s="120" t="str">
        <f ca="1"/>
        <v/>
      </c>
      <c r="M395" s="120" t="str">
        <f ca="1"/>
        <v/>
      </c>
      <c r="N395" s="120" t="str">
        <f ca="1"/>
        <v/>
      </c>
    </row>
    <row r="396" spans="8:14" x14ac:dyDescent="0.25">
      <c r="H396" s="120" t="str">
        <f ca="1"/>
        <v/>
      </c>
      <c r="I396" s="120" t="str">
        <f ca="1"/>
        <v/>
      </c>
      <c r="J396" s="120" t="str">
        <f ca="1"/>
        <v/>
      </c>
      <c r="K396" s="120" t="str">
        <f ca="1"/>
        <v/>
      </c>
      <c r="L396" s="120" t="str">
        <f ca="1"/>
        <v/>
      </c>
      <c r="M396" s="120" t="str">
        <f ca="1"/>
        <v/>
      </c>
      <c r="N396" s="120" t="str">
        <f ca="1"/>
        <v/>
      </c>
    </row>
    <row r="397" spans="8:14" x14ac:dyDescent="0.25">
      <c r="H397" s="120" t="str">
        <f ca="1"/>
        <v/>
      </c>
      <c r="I397" s="120" t="str">
        <f ca="1"/>
        <v/>
      </c>
      <c r="J397" s="120" t="str">
        <f ca="1"/>
        <v/>
      </c>
      <c r="K397" s="120" t="str">
        <f ca="1"/>
        <v/>
      </c>
      <c r="L397" s="120" t="str">
        <f ca="1"/>
        <v/>
      </c>
      <c r="M397" s="120" t="str">
        <f ca="1"/>
        <v/>
      </c>
      <c r="N397" s="120" t="str">
        <f ca="1"/>
        <v/>
      </c>
    </row>
    <row r="398" spans="8:14" x14ac:dyDescent="0.25">
      <c r="H398" s="120" t="str">
        <f ca="1"/>
        <v/>
      </c>
      <c r="I398" s="120" t="str">
        <f ca="1"/>
        <v/>
      </c>
      <c r="J398" s="120" t="str">
        <f ca="1"/>
        <v/>
      </c>
      <c r="K398" s="120" t="str">
        <f ca="1"/>
        <v/>
      </c>
      <c r="L398" s="120" t="str">
        <f ca="1"/>
        <v/>
      </c>
      <c r="M398" s="120" t="str">
        <f ca="1"/>
        <v/>
      </c>
      <c r="N398" s="120" t="str">
        <f ca="1"/>
        <v/>
      </c>
    </row>
    <row r="399" spans="8:14" x14ac:dyDescent="0.25">
      <c r="H399" s="120" t="str">
        <f ca="1"/>
        <v/>
      </c>
      <c r="I399" s="120" t="str">
        <f ca="1"/>
        <v/>
      </c>
      <c r="J399" s="120" t="str">
        <f ca="1"/>
        <v/>
      </c>
      <c r="K399" s="120" t="str">
        <f ca="1"/>
        <v/>
      </c>
      <c r="L399" s="120" t="str">
        <f ca="1"/>
        <v/>
      </c>
      <c r="M399" s="120" t="str">
        <f ca="1"/>
        <v/>
      </c>
      <c r="N399" s="120" t="str">
        <f ca="1"/>
        <v/>
      </c>
    </row>
    <row r="400" spans="8:14" x14ac:dyDescent="0.25">
      <c r="H400" s="120" t="str">
        <f ca="1"/>
        <v/>
      </c>
      <c r="I400" s="120" t="str">
        <f ca="1"/>
        <v/>
      </c>
      <c r="J400" s="120" t="str">
        <f ca="1"/>
        <v/>
      </c>
      <c r="K400" s="120" t="str">
        <f ca="1"/>
        <v/>
      </c>
      <c r="L400" s="120" t="str">
        <f ca="1"/>
        <v/>
      </c>
      <c r="M400" s="120" t="str">
        <f ca="1"/>
        <v/>
      </c>
      <c r="N400" s="120" t="str">
        <f ca="1"/>
        <v/>
      </c>
    </row>
    <row r="401" spans="8:14" x14ac:dyDescent="0.25">
      <c r="H401" s="120" t="str">
        <f ca="1"/>
        <v/>
      </c>
      <c r="I401" s="120" t="str">
        <f ca="1"/>
        <v/>
      </c>
      <c r="J401" s="120" t="str">
        <f ca="1"/>
        <v/>
      </c>
      <c r="K401" s="120" t="str">
        <f ca="1"/>
        <v/>
      </c>
      <c r="L401" s="120" t="str">
        <f ca="1"/>
        <v/>
      </c>
      <c r="M401" s="120" t="str">
        <f ca="1"/>
        <v/>
      </c>
      <c r="N401" s="120" t="str">
        <f ca="1"/>
        <v/>
      </c>
    </row>
    <row r="402" spans="8:14" x14ac:dyDescent="0.25">
      <c r="H402" s="120" t="str">
        <f ca="1"/>
        <v/>
      </c>
      <c r="I402" s="120" t="str">
        <f ca="1"/>
        <v/>
      </c>
      <c r="J402" s="120" t="str">
        <f ca="1"/>
        <v/>
      </c>
      <c r="K402" s="120" t="str">
        <f ca="1"/>
        <v/>
      </c>
      <c r="L402" s="120" t="str">
        <f ca="1"/>
        <v/>
      </c>
      <c r="M402" s="120" t="str">
        <f ca="1"/>
        <v/>
      </c>
      <c r="N402" s="120" t="str">
        <f ca="1"/>
        <v/>
      </c>
    </row>
    <row r="403" spans="8:14" x14ac:dyDescent="0.25">
      <c r="H403" s="120" t="str">
        <f ca="1"/>
        <v/>
      </c>
      <c r="I403" s="120" t="str">
        <f ca="1"/>
        <v/>
      </c>
      <c r="J403" s="120" t="str">
        <f ca="1"/>
        <v/>
      </c>
      <c r="K403" s="120" t="str">
        <f ca="1"/>
        <v/>
      </c>
      <c r="L403" s="120" t="str">
        <f ca="1"/>
        <v/>
      </c>
      <c r="M403" s="120" t="str">
        <f ca="1"/>
        <v/>
      </c>
      <c r="N403" s="120" t="str">
        <f ca="1"/>
        <v/>
      </c>
    </row>
    <row r="404" spans="8:14" x14ac:dyDescent="0.25">
      <c r="H404" s="120" t="str">
        <f ca="1"/>
        <v/>
      </c>
      <c r="I404" s="120" t="str">
        <f ca="1"/>
        <v/>
      </c>
      <c r="J404" s="120" t="str">
        <f ca="1"/>
        <v/>
      </c>
      <c r="K404" s="120" t="str">
        <f ca="1"/>
        <v/>
      </c>
      <c r="L404" s="120" t="str">
        <f ca="1"/>
        <v/>
      </c>
      <c r="M404" s="120" t="str">
        <f ca="1"/>
        <v/>
      </c>
      <c r="N404" s="120" t="str">
        <f ca="1"/>
        <v/>
      </c>
    </row>
    <row r="405" spans="8:14" x14ac:dyDescent="0.25">
      <c r="H405" s="120" t="str">
        <f ca="1"/>
        <v/>
      </c>
      <c r="I405" s="120" t="str">
        <f ca="1"/>
        <v/>
      </c>
      <c r="J405" s="120" t="str">
        <f ca="1"/>
        <v/>
      </c>
      <c r="K405" s="120" t="str">
        <f ca="1"/>
        <v/>
      </c>
      <c r="L405" s="120" t="str">
        <f ca="1"/>
        <v/>
      </c>
      <c r="M405" s="120" t="str">
        <f ca="1"/>
        <v/>
      </c>
      <c r="N405" s="120" t="str">
        <f ca="1"/>
        <v/>
      </c>
    </row>
    <row r="406" spans="8:14" x14ac:dyDescent="0.25">
      <c r="H406" s="120" t="str">
        <f ca="1"/>
        <v/>
      </c>
      <c r="I406" s="120" t="str">
        <f ca="1"/>
        <v/>
      </c>
      <c r="J406" s="120" t="str">
        <f ca="1"/>
        <v/>
      </c>
      <c r="K406" s="120" t="str">
        <f ca="1"/>
        <v/>
      </c>
      <c r="L406" s="120" t="str">
        <f ca="1"/>
        <v/>
      </c>
      <c r="M406" s="120" t="str">
        <f ca="1"/>
        <v/>
      </c>
      <c r="N406" s="120" t="str">
        <f ca="1"/>
        <v/>
      </c>
    </row>
    <row r="407" spans="8:14" x14ac:dyDescent="0.25">
      <c r="H407" s="120" t="str">
        <f ca="1"/>
        <v/>
      </c>
      <c r="I407" s="120" t="str">
        <f ca="1"/>
        <v/>
      </c>
      <c r="J407" s="120" t="str">
        <f ca="1"/>
        <v/>
      </c>
      <c r="K407" s="120" t="str">
        <f ca="1"/>
        <v/>
      </c>
      <c r="L407" s="120" t="str">
        <f ca="1"/>
        <v/>
      </c>
      <c r="M407" s="120" t="str">
        <f ca="1"/>
        <v/>
      </c>
      <c r="N407" s="120" t="str">
        <f ca="1"/>
        <v/>
      </c>
    </row>
    <row r="408" spans="8:14" x14ac:dyDescent="0.25">
      <c r="H408" s="120" t="str">
        <f ca="1"/>
        <v/>
      </c>
      <c r="I408" s="120" t="str">
        <f ca="1"/>
        <v/>
      </c>
      <c r="J408" s="120" t="str">
        <f ca="1"/>
        <v/>
      </c>
      <c r="K408" s="120" t="str">
        <f ca="1"/>
        <v/>
      </c>
      <c r="L408" s="120" t="str">
        <f ca="1"/>
        <v/>
      </c>
      <c r="M408" s="120" t="str">
        <f ca="1"/>
        <v/>
      </c>
      <c r="N408" s="120" t="str">
        <f ca="1"/>
        <v/>
      </c>
    </row>
    <row r="409" spans="8:14" x14ac:dyDescent="0.25">
      <c r="H409" s="120" t="str">
        <f ca="1"/>
        <v/>
      </c>
      <c r="I409" s="120" t="str">
        <f ca="1"/>
        <v/>
      </c>
      <c r="J409" s="120" t="str">
        <f ca="1"/>
        <v/>
      </c>
      <c r="K409" s="120" t="str">
        <f ca="1"/>
        <v/>
      </c>
      <c r="L409" s="120" t="str">
        <f ca="1"/>
        <v/>
      </c>
      <c r="M409" s="120" t="str">
        <f ca="1"/>
        <v/>
      </c>
      <c r="N409" s="120" t="str">
        <f ca="1"/>
        <v/>
      </c>
    </row>
    <row r="410" spans="8:14" x14ac:dyDescent="0.25">
      <c r="H410" s="120" t="str">
        <f ca="1"/>
        <v/>
      </c>
      <c r="I410" s="120" t="str">
        <f ca="1"/>
        <v/>
      </c>
      <c r="J410" s="120" t="str">
        <f ca="1"/>
        <v/>
      </c>
      <c r="K410" s="120" t="str">
        <f ca="1"/>
        <v/>
      </c>
      <c r="L410" s="120" t="str">
        <f ca="1"/>
        <v/>
      </c>
      <c r="M410" s="120" t="str">
        <f ca="1"/>
        <v/>
      </c>
      <c r="N410" s="120" t="str">
        <f ca="1"/>
        <v/>
      </c>
    </row>
    <row r="411" spans="8:14" x14ac:dyDescent="0.25">
      <c r="H411" s="120" t="str">
        <f ca="1"/>
        <v/>
      </c>
      <c r="I411" s="120" t="str">
        <f ca="1"/>
        <v/>
      </c>
      <c r="J411" s="120" t="str">
        <f ca="1"/>
        <v/>
      </c>
      <c r="K411" s="120" t="str">
        <f ca="1"/>
        <v/>
      </c>
      <c r="L411" s="120" t="str">
        <f ca="1"/>
        <v/>
      </c>
      <c r="M411" s="120" t="str">
        <f ca="1"/>
        <v/>
      </c>
      <c r="N411" s="120" t="str">
        <f ca="1"/>
        <v/>
      </c>
    </row>
    <row r="412" spans="8:14" x14ac:dyDescent="0.25">
      <c r="H412" s="120" t="str">
        <f ca="1"/>
        <v/>
      </c>
      <c r="I412" s="120" t="str">
        <f ca="1"/>
        <v/>
      </c>
      <c r="J412" s="120" t="str">
        <f ca="1"/>
        <v/>
      </c>
      <c r="K412" s="120" t="str">
        <f ca="1"/>
        <v/>
      </c>
      <c r="L412" s="120" t="str">
        <f ca="1"/>
        <v/>
      </c>
      <c r="M412" s="120" t="str">
        <f ca="1"/>
        <v/>
      </c>
      <c r="N412" s="120" t="str">
        <f ca="1"/>
        <v/>
      </c>
    </row>
    <row r="413" spans="8:14" x14ac:dyDescent="0.25">
      <c r="H413" s="120" t="str">
        <f ca="1"/>
        <v/>
      </c>
      <c r="I413" s="120" t="str">
        <f ca="1"/>
        <v/>
      </c>
      <c r="J413" s="120" t="str">
        <f ca="1"/>
        <v/>
      </c>
      <c r="K413" s="120" t="str">
        <f ca="1"/>
        <v/>
      </c>
      <c r="L413" s="120" t="str">
        <f ca="1"/>
        <v/>
      </c>
      <c r="M413" s="120" t="str">
        <f ca="1"/>
        <v/>
      </c>
      <c r="N413" s="120" t="str">
        <f ca="1"/>
        <v/>
      </c>
    </row>
    <row r="414" spans="8:14" x14ac:dyDescent="0.25">
      <c r="H414" s="120" t="str">
        <f ca="1"/>
        <v/>
      </c>
      <c r="I414" s="120" t="str">
        <f ca="1"/>
        <v/>
      </c>
      <c r="J414" s="120" t="str">
        <f ca="1"/>
        <v/>
      </c>
      <c r="K414" s="120" t="str">
        <f ca="1"/>
        <v/>
      </c>
      <c r="L414" s="120" t="str">
        <f ca="1"/>
        <v/>
      </c>
      <c r="M414" s="120" t="str">
        <f ca="1"/>
        <v/>
      </c>
      <c r="N414" s="120" t="str">
        <f ca="1"/>
        <v/>
      </c>
    </row>
    <row r="415" spans="8:14" x14ac:dyDescent="0.25">
      <c r="H415" s="120" t="str">
        <f ca="1"/>
        <v/>
      </c>
      <c r="I415" s="120" t="str">
        <f ca="1"/>
        <v/>
      </c>
      <c r="J415" s="120" t="str">
        <f ca="1"/>
        <v/>
      </c>
      <c r="K415" s="120" t="str">
        <f ca="1"/>
        <v/>
      </c>
      <c r="L415" s="120" t="str">
        <f ca="1"/>
        <v/>
      </c>
      <c r="M415" s="120" t="str">
        <f ca="1"/>
        <v/>
      </c>
      <c r="N415" s="120" t="str">
        <f ca="1"/>
        <v/>
      </c>
    </row>
    <row r="416" spans="8:14" x14ac:dyDescent="0.25">
      <c r="H416" s="120" t="str">
        <f ca="1"/>
        <v/>
      </c>
      <c r="I416" s="120" t="str">
        <f ca="1"/>
        <v/>
      </c>
      <c r="J416" s="120" t="str">
        <f ca="1"/>
        <v/>
      </c>
      <c r="K416" s="120" t="str">
        <f ca="1"/>
        <v/>
      </c>
      <c r="L416" s="120" t="str">
        <f ca="1"/>
        <v/>
      </c>
      <c r="M416" s="120" t="str">
        <f ca="1"/>
        <v/>
      </c>
      <c r="N416" s="120" t="str">
        <f ca="1"/>
        <v/>
      </c>
    </row>
    <row r="417" spans="8:14" x14ac:dyDescent="0.25">
      <c r="H417" s="120" t="str">
        <f ca="1"/>
        <v/>
      </c>
      <c r="I417" s="120" t="str">
        <f ca="1"/>
        <v/>
      </c>
      <c r="J417" s="120" t="str">
        <f ca="1"/>
        <v/>
      </c>
      <c r="K417" s="120" t="str">
        <f ca="1"/>
        <v/>
      </c>
      <c r="L417" s="120" t="str">
        <f ca="1"/>
        <v/>
      </c>
      <c r="M417" s="120" t="str">
        <f ca="1"/>
        <v/>
      </c>
      <c r="N417" s="120" t="str">
        <f ca="1"/>
        <v/>
      </c>
    </row>
    <row r="418" spans="8:14" x14ac:dyDescent="0.25">
      <c r="H418" s="120" t="str">
        <f ca="1"/>
        <v/>
      </c>
      <c r="I418" s="120" t="str">
        <f ca="1"/>
        <v/>
      </c>
      <c r="J418" s="120" t="str">
        <f ca="1"/>
        <v/>
      </c>
      <c r="K418" s="120" t="str">
        <f ca="1"/>
        <v/>
      </c>
      <c r="L418" s="120" t="str">
        <f ca="1"/>
        <v/>
      </c>
      <c r="M418" s="120" t="str">
        <f ca="1"/>
        <v/>
      </c>
      <c r="N418" s="120" t="str">
        <f ca="1"/>
        <v/>
      </c>
    </row>
    <row r="419" spans="8:14" x14ac:dyDescent="0.25">
      <c r="H419" s="120" t="str">
        <f ca="1"/>
        <v/>
      </c>
      <c r="I419" s="120" t="str">
        <f ca="1"/>
        <v/>
      </c>
      <c r="J419" s="120" t="str">
        <f ca="1"/>
        <v/>
      </c>
      <c r="K419" s="120" t="str">
        <f ca="1"/>
        <v/>
      </c>
      <c r="L419" s="120" t="str">
        <f ca="1"/>
        <v/>
      </c>
      <c r="M419" s="120" t="str">
        <f ca="1"/>
        <v/>
      </c>
      <c r="N419" s="120" t="str">
        <f ca="1"/>
        <v/>
      </c>
    </row>
    <row r="420" spans="8:14" x14ac:dyDescent="0.25">
      <c r="H420" s="120" t="str">
        <f ca="1"/>
        <v/>
      </c>
      <c r="I420" s="120" t="str">
        <f ca="1"/>
        <v/>
      </c>
      <c r="J420" s="120" t="str">
        <f ca="1"/>
        <v/>
      </c>
      <c r="K420" s="120" t="str">
        <f ca="1"/>
        <v/>
      </c>
      <c r="L420" s="120" t="str">
        <f ca="1"/>
        <v/>
      </c>
      <c r="M420" s="120" t="str">
        <f ca="1"/>
        <v/>
      </c>
      <c r="N420" s="120" t="str">
        <f ca="1"/>
        <v/>
      </c>
    </row>
    <row r="421" spans="8:14" x14ac:dyDescent="0.25">
      <c r="H421" s="120" t="str">
        <f ca="1"/>
        <v/>
      </c>
      <c r="I421" s="120" t="str">
        <f ca="1"/>
        <v/>
      </c>
      <c r="J421" s="120" t="str">
        <f ca="1"/>
        <v/>
      </c>
      <c r="K421" s="120" t="str">
        <f ca="1"/>
        <v/>
      </c>
      <c r="L421" s="120" t="str">
        <f ca="1"/>
        <v/>
      </c>
      <c r="M421" s="120" t="str">
        <f ca="1"/>
        <v/>
      </c>
      <c r="N421" s="120" t="str">
        <f ca="1"/>
        <v/>
      </c>
    </row>
    <row r="422" spans="8:14" x14ac:dyDescent="0.25">
      <c r="H422" s="120" t="str">
        <f ca="1"/>
        <v/>
      </c>
      <c r="I422" s="120" t="str">
        <f ca="1"/>
        <v/>
      </c>
      <c r="J422" s="120" t="str">
        <f ca="1"/>
        <v/>
      </c>
      <c r="K422" s="120" t="str">
        <f ca="1"/>
        <v/>
      </c>
      <c r="L422" s="120" t="str">
        <f ca="1"/>
        <v/>
      </c>
      <c r="M422" s="120" t="str">
        <f ca="1"/>
        <v/>
      </c>
      <c r="N422" s="120" t="str">
        <f ca="1"/>
        <v/>
      </c>
    </row>
    <row r="423" spans="8:14" x14ac:dyDescent="0.25">
      <c r="H423" s="120" t="str">
        <f ca="1"/>
        <v/>
      </c>
      <c r="I423" s="120" t="str">
        <f ca="1"/>
        <v/>
      </c>
      <c r="J423" s="120" t="str">
        <f ca="1"/>
        <v/>
      </c>
      <c r="K423" s="120" t="str">
        <f ca="1"/>
        <v/>
      </c>
      <c r="L423" s="120" t="str">
        <f ca="1"/>
        <v/>
      </c>
      <c r="M423" s="120" t="str">
        <f ca="1"/>
        <v/>
      </c>
      <c r="N423" s="120" t="str">
        <f ca="1"/>
        <v/>
      </c>
    </row>
    <row r="424" spans="8:14" x14ac:dyDescent="0.25">
      <c r="H424" s="120" t="str">
        <f ca="1"/>
        <v/>
      </c>
      <c r="I424" s="120" t="str">
        <f ca="1"/>
        <v/>
      </c>
      <c r="J424" s="120" t="str">
        <f ca="1"/>
        <v/>
      </c>
      <c r="K424" s="120" t="str">
        <f ca="1"/>
        <v/>
      </c>
      <c r="L424" s="120" t="str">
        <f ca="1"/>
        <v/>
      </c>
      <c r="M424" s="120" t="str">
        <f ca="1"/>
        <v/>
      </c>
      <c r="N424" s="120" t="str">
        <f ca="1"/>
        <v/>
      </c>
    </row>
    <row r="425" spans="8:14" x14ac:dyDescent="0.25">
      <c r="H425" s="120" t="str">
        <f ca="1"/>
        <v/>
      </c>
      <c r="I425" s="120" t="str">
        <f ca="1"/>
        <v/>
      </c>
      <c r="J425" s="120" t="str">
        <f ca="1"/>
        <v/>
      </c>
      <c r="K425" s="120" t="str">
        <f ca="1"/>
        <v/>
      </c>
      <c r="L425" s="120" t="str">
        <f ca="1"/>
        <v/>
      </c>
      <c r="M425" s="120" t="str">
        <f ca="1"/>
        <v/>
      </c>
      <c r="N425" s="120" t="str">
        <f ca="1"/>
        <v/>
      </c>
    </row>
    <row r="426" spans="8:14" x14ac:dyDescent="0.25">
      <c r="H426" s="120" t="str">
        <f ca="1"/>
        <v/>
      </c>
      <c r="I426" s="120" t="str">
        <f ca="1"/>
        <v/>
      </c>
      <c r="J426" s="120" t="str">
        <f ca="1"/>
        <v/>
      </c>
      <c r="K426" s="120" t="str">
        <f ca="1"/>
        <v/>
      </c>
      <c r="L426" s="120" t="str">
        <f ca="1"/>
        <v/>
      </c>
      <c r="M426" s="120" t="str">
        <f ca="1"/>
        <v/>
      </c>
      <c r="N426" s="120" t="str">
        <f ca="1"/>
        <v/>
      </c>
    </row>
    <row r="427" spans="8:14" x14ac:dyDescent="0.25">
      <c r="H427" s="120" t="str">
        <f ca="1"/>
        <v/>
      </c>
      <c r="I427" s="120" t="str">
        <f ca="1"/>
        <v/>
      </c>
      <c r="J427" s="120" t="str">
        <f ca="1"/>
        <v/>
      </c>
      <c r="K427" s="120" t="str">
        <f ca="1"/>
        <v/>
      </c>
      <c r="L427" s="120" t="str">
        <f ca="1"/>
        <v/>
      </c>
      <c r="M427" s="120" t="str">
        <f ca="1"/>
        <v/>
      </c>
      <c r="N427" s="120" t="str">
        <f ca="1"/>
        <v/>
      </c>
    </row>
    <row r="428" spans="8:14" x14ac:dyDescent="0.25">
      <c r="H428" s="120" t="str">
        <f ca="1"/>
        <v/>
      </c>
      <c r="I428" s="120" t="str">
        <f ca="1"/>
        <v/>
      </c>
      <c r="J428" s="120" t="str">
        <f ca="1"/>
        <v/>
      </c>
      <c r="K428" s="120" t="str">
        <f ca="1"/>
        <v/>
      </c>
      <c r="L428" s="120" t="str">
        <f ca="1"/>
        <v/>
      </c>
      <c r="M428" s="120" t="str">
        <f ca="1"/>
        <v/>
      </c>
      <c r="N428" s="120" t="str">
        <f ca="1"/>
        <v/>
      </c>
    </row>
    <row r="429" spans="8:14" x14ac:dyDescent="0.25">
      <c r="H429" s="120" t="str">
        <f ca="1"/>
        <v/>
      </c>
      <c r="I429" s="120" t="str">
        <f ca="1"/>
        <v/>
      </c>
      <c r="J429" s="120" t="str">
        <f ca="1"/>
        <v/>
      </c>
      <c r="K429" s="120" t="str">
        <f ca="1"/>
        <v/>
      </c>
      <c r="L429" s="120" t="str">
        <f ca="1"/>
        <v/>
      </c>
      <c r="M429" s="120" t="str">
        <f ca="1"/>
        <v/>
      </c>
      <c r="N429" s="120" t="str">
        <f ca="1"/>
        <v/>
      </c>
    </row>
    <row r="430" spans="8:14" x14ac:dyDescent="0.25">
      <c r="H430" s="120" t="str">
        <f ca="1"/>
        <v/>
      </c>
      <c r="I430" s="120" t="str">
        <f ca="1"/>
        <v/>
      </c>
      <c r="J430" s="120" t="str">
        <f ca="1"/>
        <v/>
      </c>
      <c r="K430" s="120" t="str">
        <f ca="1"/>
        <v/>
      </c>
      <c r="L430" s="120" t="str">
        <f ca="1"/>
        <v/>
      </c>
      <c r="M430" s="120" t="str">
        <f ca="1"/>
        <v/>
      </c>
      <c r="N430" s="120" t="str">
        <f ca="1"/>
        <v/>
      </c>
    </row>
    <row r="431" spans="8:14" x14ac:dyDescent="0.25">
      <c r="H431" s="120" t="str">
        <f ca="1"/>
        <v/>
      </c>
      <c r="I431" s="120" t="str">
        <f ca="1"/>
        <v/>
      </c>
      <c r="J431" s="120" t="str">
        <f ca="1"/>
        <v/>
      </c>
      <c r="K431" s="120" t="str">
        <f ca="1"/>
        <v/>
      </c>
      <c r="L431" s="120" t="str">
        <f ca="1"/>
        <v/>
      </c>
      <c r="M431" s="120" t="str">
        <f ca="1"/>
        <v/>
      </c>
      <c r="N431" s="120" t="str">
        <f ca="1"/>
        <v/>
      </c>
    </row>
    <row r="432" spans="8:14" x14ac:dyDescent="0.25">
      <c r="H432" s="120" t="str">
        <f ca="1"/>
        <v/>
      </c>
      <c r="I432" s="120" t="str">
        <f ca="1"/>
        <v/>
      </c>
      <c r="J432" s="120" t="str">
        <f ca="1"/>
        <v/>
      </c>
      <c r="K432" s="120" t="str">
        <f ca="1"/>
        <v/>
      </c>
      <c r="L432" s="120" t="str">
        <f ca="1"/>
        <v/>
      </c>
      <c r="M432" s="120" t="str">
        <f ca="1"/>
        <v/>
      </c>
      <c r="N432" s="120" t="str">
        <f ca="1"/>
        <v/>
      </c>
    </row>
    <row r="433" spans="8:14" x14ac:dyDescent="0.25">
      <c r="H433" s="120" t="str">
        <f ca="1"/>
        <v/>
      </c>
      <c r="I433" s="120" t="str">
        <f ca="1"/>
        <v/>
      </c>
      <c r="J433" s="120" t="str">
        <f ca="1"/>
        <v/>
      </c>
      <c r="K433" s="120" t="str">
        <f ca="1"/>
        <v/>
      </c>
      <c r="L433" s="120" t="str">
        <f ca="1"/>
        <v/>
      </c>
      <c r="M433" s="120" t="str">
        <f ca="1"/>
        <v/>
      </c>
      <c r="N433" s="120" t="str">
        <f ca="1"/>
        <v/>
      </c>
    </row>
    <row r="434" spans="8:14" x14ac:dyDescent="0.25">
      <c r="H434" s="120" t="str">
        <f ca="1"/>
        <v/>
      </c>
      <c r="I434" s="120" t="str">
        <f ca="1"/>
        <v/>
      </c>
      <c r="J434" s="120" t="str">
        <f ca="1"/>
        <v/>
      </c>
      <c r="K434" s="120" t="str">
        <f ca="1"/>
        <v/>
      </c>
      <c r="L434" s="120" t="str">
        <f ca="1"/>
        <v/>
      </c>
      <c r="M434" s="120" t="str">
        <f ca="1"/>
        <v/>
      </c>
      <c r="N434" s="120" t="str">
        <f ca="1"/>
        <v/>
      </c>
    </row>
    <row r="435" spans="8:14" x14ac:dyDescent="0.25">
      <c r="H435" s="120" t="str">
        <f ca="1"/>
        <v/>
      </c>
      <c r="I435" s="120" t="str">
        <f ca="1"/>
        <v/>
      </c>
      <c r="J435" s="120" t="str">
        <f ca="1"/>
        <v/>
      </c>
      <c r="K435" s="120" t="str">
        <f ca="1"/>
        <v/>
      </c>
      <c r="L435" s="120" t="str">
        <f ca="1"/>
        <v/>
      </c>
      <c r="M435" s="120" t="str">
        <f ca="1"/>
        <v/>
      </c>
      <c r="N435" s="120" t="str">
        <f ca="1"/>
        <v/>
      </c>
    </row>
    <row r="436" spans="8:14" x14ac:dyDescent="0.25">
      <c r="H436" s="120" t="str">
        <f ca="1"/>
        <v/>
      </c>
      <c r="I436" s="120" t="str">
        <f ca="1"/>
        <v/>
      </c>
      <c r="J436" s="120" t="str">
        <f ca="1"/>
        <v/>
      </c>
      <c r="K436" s="120" t="str">
        <f ca="1"/>
        <v/>
      </c>
      <c r="L436" s="120" t="str">
        <f ca="1"/>
        <v/>
      </c>
      <c r="M436" s="120" t="str">
        <f ca="1"/>
        <v/>
      </c>
      <c r="N436" s="120" t="str">
        <f ca="1"/>
        <v/>
      </c>
    </row>
    <row r="437" spans="8:14" x14ac:dyDescent="0.25">
      <c r="H437" s="120" t="str">
        <f ca="1"/>
        <v/>
      </c>
      <c r="I437" s="120" t="str">
        <f ca="1"/>
        <v/>
      </c>
      <c r="J437" s="120" t="str">
        <f ca="1"/>
        <v/>
      </c>
      <c r="K437" s="120" t="str">
        <f ca="1"/>
        <v/>
      </c>
      <c r="L437" s="120" t="str">
        <f ca="1"/>
        <v/>
      </c>
      <c r="M437" s="120" t="str">
        <f ca="1"/>
        <v/>
      </c>
      <c r="N437" s="120" t="str">
        <f ca="1"/>
        <v/>
      </c>
    </row>
    <row r="438" spans="8:14" x14ac:dyDescent="0.25">
      <c r="H438" s="120" t="str">
        <f ca="1"/>
        <v/>
      </c>
      <c r="I438" s="120" t="str">
        <f ca="1"/>
        <v/>
      </c>
      <c r="J438" s="120" t="str">
        <f ca="1"/>
        <v/>
      </c>
      <c r="K438" s="120" t="str">
        <f ca="1"/>
        <v/>
      </c>
      <c r="L438" s="120" t="str">
        <f ca="1"/>
        <v/>
      </c>
      <c r="M438" s="120" t="str">
        <f ca="1"/>
        <v/>
      </c>
      <c r="N438" s="120" t="str">
        <f ca="1"/>
        <v/>
      </c>
    </row>
    <row r="439" spans="8:14" x14ac:dyDescent="0.25">
      <c r="H439" s="120" t="str">
        <f ca="1"/>
        <v/>
      </c>
      <c r="I439" s="120" t="str">
        <f ca="1"/>
        <v/>
      </c>
      <c r="J439" s="120" t="str">
        <f ca="1"/>
        <v/>
      </c>
      <c r="K439" s="120" t="str">
        <f ca="1"/>
        <v/>
      </c>
      <c r="L439" s="120" t="str">
        <f ca="1"/>
        <v/>
      </c>
      <c r="M439" s="120" t="str">
        <f ca="1"/>
        <v/>
      </c>
      <c r="N439" s="120" t="str">
        <f ca="1"/>
        <v/>
      </c>
    </row>
    <row r="440" spans="8:14" x14ac:dyDescent="0.25">
      <c r="H440" s="120" t="str">
        <f ca="1"/>
        <v/>
      </c>
      <c r="I440" s="120" t="str">
        <f ca="1"/>
        <v/>
      </c>
      <c r="J440" s="120" t="str">
        <f ca="1"/>
        <v/>
      </c>
      <c r="K440" s="120" t="str">
        <f ca="1"/>
        <v/>
      </c>
      <c r="L440" s="120" t="str">
        <f ca="1"/>
        <v/>
      </c>
      <c r="M440" s="120" t="str">
        <f ca="1"/>
        <v/>
      </c>
      <c r="N440" s="120" t="str">
        <f ca="1"/>
        <v/>
      </c>
    </row>
    <row r="441" spans="8:14" x14ac:dyDescent="0.25">
      <c r="H441" s="120" t="str">
        <f ca="1"/>
        <v/>
      </c>
      <c r="I441" s="120" t="str">
        <f ca="1"/>
        <v/>
      </c>
      <c r="J441" s="120" t="str">
        <f ca="1"/>
        <v/>
      </c>
      <c r="K441" s="120" t="str">
        <f ca="1"/>
        <v/>
      </c>
      <c r="L441" s="120" t="str">
        <f ca="1"/>
        <v/>
      </c>
      <c r="M441" s="120" t="str">
        <f ca="1"/>
        <v/>
      </c>
      <c r="N441" s="120" t="str">
        <f ca="1"/>
        <v/>
      </c>
    </row>
    <row r="442" spans="8:14" x14ac:dyDescent="0.25">
      <c r="H442" s="120" t="str">
        <f ca="1"/>
        <v/>
      </c>
      <c r="I442" s="120" t="str">
        <f ca="1"/>
        <v/>
      </c>
      <c r="J442" s="120" t="str">
        <f ca="1"/>
        <v/>
      </c>
      <c r="K442" s="120" t="str">
        <f ca="1"/>
        <v/>
      </c>
      <c r="L442" s="120" t="str">
        <f ca="1"/>
        <v/>
      </c>
      <c r="M442" s="120" t="str">
        <f ca="1"/>
        <v/>
      </c>
      <c r="N442" s="120" t="str">
        <f ca="1"/>
        <v/>
      </c>
    </row>
    <row r="443" spans="8:14" x14ac:dyDescent="0.25">
      <c r="H443" s="120" t="str">
        <f ca="1"/>
        <v/>
      </c>
      <c r="I443" s="120" t="str">
        <f ca="1"/>
        <v/>
      </c>
      <c r="J443" s="120" t="str">
        <f ca="1"/>
        <v/>
      </c>
      <c r="K443" s="120" t="str">
        <f ca="1"/>
        <v/>
      </c>
      <c r="L443" s="120" t="str">
        <f ca="1"/>
        <v/>
      </c>
      <c r="M443" s="120" t="str">
        <f ca="1"/>
        <v/>
      </c>
      <c r="N443" s="120" t="str">
        <f ca="1"/>
        <v/>
      </c>
    </row>
    <row r="444" spans="8:14" x14ac:dyDescent="0.25">
      <c r="H444" s="120" t="str">
        <f ca="1"/>
        <v/>
      </c>
      <c r="I444" s="120" t="str">
        <f ca="1"/>
        <v/>
      </c>
      <c r="J444" s="120" t="str">
        <f ca="1"/>
        <v/>
      </c>
      <c r="K444" s="120" t="str">
        <f ca="1"/>
        <v/>
      </c>
      <c r="L444" s="120" t="str">
        <f ca="1"/>
        <v/>
      </c>
      <c r="M444" s="120" t="str">
        <f ca="1"/>
        <v/>
      </c>
      <c r="N444" s="120" t="str">
        <f ca="1"/>
        <v/>
      </c>
    </row>
    <row r="445" spans="8:14" x14ac:dyDescent="0.25">
      <c r="H445" s="120" t="str">
        <f ca="1"/>
        <v/>
      </c>
      <c r="I445" s="120" t="str">
        <f ca="1"/>
        <v/>
      </c>
      <c r="J445" s="120" t="str">
        <f ca="1"/>
        <v/>
      </c>
      <c r="K445" s="120" t="str">
        <f ca="1"/>
        <v/>
      </c>
      <c r="L445" s="120" t="str">
        <f ca="1"/>
        <v/>
      </c>
      <c r="M445" s="120" t="str">
        <f ca="1"/>
        <v/>
      </c>
      <c r="N445" s="120" t="str">
        <f ca="1"/>
        <v/>
      </c>
    </row>
    <row r="446" spans="8:14" x14ac:dyDescent="0.25">
      <c r="H446" s="120" t="str">
        <f ca="1"/>
        <v/>
      </c>
      <c r="I446" s="120" t="str">
        <f ca="1"/>
        <v/>
      </c>
      <c r="J446" s="120" t="str">
        <f ca="1"/>
        <v/>
      </c>
      <c r="K446" s="120" t="str">
        <f ca="1"/>
        <v/>
      </c>
      <c r="L446" s="120" t="str">
        <f ca="1"/>
        <v/>
      </c>
      <c r="M446" s="120" t="str">
        <f ca="1"/>
        <v/>
      </c>
      <c r="N446" s="120" t="str">
        <f ca="1"/>
        <v/>
      </c>
    </row>
    <row r="447" spans="8:14" x14ac:dyDescent="0.25">
      <c r="H447" s="120" t="str">
        <f ca="1"/>
        <v/>
      </c>
      <c r="I447" s="120" t="str">
        <f ca="1"/>
        <v/>
      </c>
      <c r="J447" s="120" t="str">
        <f ca="1"/>
        <v/>
      </c>
      <c r="K447" s="120" t="str">
        <f ca="1"/>
        <v/>
      </c>
      <c r="L447" s="120" t="str">
        <f ca="1"/>
        <v/>
      </c>
      <c r="M447" s="120" t="str">
        <f ca="1"/>
        <v/>
      </c>
      <c r="N447" s="120" t="str">
        <f ca="1"/>
        <v/>
      </c>
    </row>
    <row r="448" spans="8:14" x14ac:dyDescent="0.25">
      <c r="H448" s="120" t="str">
        <f ca="1"/>
        <v/>
      </c>
      <c r="I448" s="120" t="str">
        <f ca="1"/>
        <v/>
      </c>
      <c r="J448" s="120" t="str">
        <f ca="1"/>
        <v/>
      </c>
      <c r="K448" s="120" t="str">
        <f ca="1"/>
        <v/>
      </c>
      <c r="L448" s="120" t="str">
        <f ca="1"/>
        <v/>
      </c>
      <c r="M448" s="120" t="str">
        <f ca="1"/>
        <v/>
      </c>
      <c r="N448" s="120" t="str">
        <f ca="1"/>
        <v/>
      </c>
    </row>
    <row r="449" spans="8:14" x14ac:dyDescent="0.25">
      <c r="H449" s="120" t="str">
        <f ca="1"/>
        <v/>
      </c>
      <c r="I449" s="120" t="str">
        <f ca="1"/>
        <v/>
      </c>
      <c r="J449" s="120" t="str">
        <f ca="1"/>
        <v/>
      </c>
      <c r="K449" s="120" t="str">
        <f ca="1"/>
        <v/>
      </c>
      <c r="L449" s="120" t="str">
        <f ca="1"/>
        <v/>
      </c>
      <c r="M449" s="120" t="str">
        <f ca="1"/>
        <v/>
      </c>
      <c r="N449" s="120" t="str">
        <f ca="1"/>
        <v/>
      </c>
    </row>
    <row r="450" spans="8:14" x14ac:dyDescent="0.25">
      <c r="H450" s="120" t="str">
        <f ca="1"/>
        <v/>
      </c>
      <c r="I450" s="120" t="str">
        <f ca="1"/>
        <v/>
      </c>
      <c r="J450" s="120" t="str">
        <f ca="1"/>
        <v/>
      </c>
      <c r="K450" s="120" t="str">
        <f ca="1"/>
        <v/>
      </c>
      <c r="L450" s="120" t="str">
        <f ca="1"/>
        <v/>
      </c>
      <c r="M450" s="120" t="str">
        <f ca="1"/>
        <v/>
      </c>
      <c r="N450" s="120" t="str">
        <f ca="1"/>
        <v/>
      </c>
    </row>
    <row r="451" spans="8:14" x14ac:dyDescent="0.25">
      <c r="H451" s="120" t="str">
        <f ca="1"/>
        <v/>
      </c>
      <c r="I451" s="120" t="str">
        <f ca="1"/>
        <v/>
      </c>
      <c r="J451" s="120" t="str">
        <f ca="1"/>
        <v/>
      </c>
      <c r="K451" s="120" t="str">
        <f ca="1"/>
        <v/>
      </c>
      <c r="L451" s="120" t="str">
        <f ca="1"/>
        <v/>
      </c>
      <c r="M451" s="120" t="str">
        <f ca="1"/>
        <v/>
      </c>
      <c r="N451" s="120" t="str">
        <f ca="1"/>
        <v/>
      </c>
    </row>
    <row r="452" spans="8:14" x14ac:dyDescent="0.25">
      <c r="H452" s="120" t="str">
        <f ca="1"/>
        <v/>
      </c>
      <c r="I452" s="120" t="str">
        <f ca="1"/>
        <v/>
      </c>
      <c r="J452" s="120" t="str">
        <f ca="1"/>
        <v/>
      </c>
      <c r="K452" s="120" t="str">
        <f ca="1"/>
        <v/>
      </c>
      <c r="L452" s="120" t="str">
        <f ca="1"/>
        <v/>
      </c>
      <c r="M452" s="120" t="str">
        <f ca="1"/>
        <v/>
      </c>
      <c r="N452" s="120" t="str">
        <f ca="1"/>
        <v/>
      </c>
    </row>
    <row r="453" spans="8:14" x14ac:dyDescent="0.25">
      <c r="H453" s="120" t="str">
        <f ca="1"/>
        <v/>
      </c>
      <c r="I453" s="120" t="str">
        <f ca="1"/>
        <v/>
      </c>
      <c r="J453" s="120" t="str">
        <f ca="1"/>
        <v/>
      </c>
      <c r="K453" s="120" t="str">
        <f ca="1"/>
        <v/>
      </c>
      <c r="L453" s="120" t="str">
        <f ca="1"/>
        <v/>
      </c>
      <c r="M453" s="120" t="str">
        <f ca="1"/>
        <v/>
      </c>
      <c r="N453" s="120" t="str">
        <f ca="1"/>
        <v/>
      </c>
    </row>
    <row r="454" spans="8:14" x14ac:dyDescent="0.25">
      <c r="H454" s="120" t="str">
        <f ca="1"/>
        <v/>
      </c>
      <c r="I454" s="120" t="str">
        <f ca="1"/>
        <v/>
      </c>
      <c r="J454" s="120" t="str">
        <f ca="1"/>
        <v/>
      </c>
      <c r="K454" s="120" t="str">
        <f ca="1"/>
        <v/>
      </c>
      <c r="L454" s="120" t="str">
        <f ca="1"/>
        <v/>
      </c>
      <c r="M454" s="120" t="str">
        <f ca="1"/>
        <v/>
      </c>
      <c r="N454" s="120" t="str">
        <f ca="1"/>
        <v/>
      </c>
    </row>
    <row r="455" spans="8:14" x14ac:dyDescent="0.25">
      <c r="H455" s="120" t="str">
        <f ca="1"/>
        <v/>
      </c>
      <c r="I455" s="120" t="str">
        <f ca="1"/>
        <v/>
      </c>
      <c r="J455" s="120" t="str">
        <f ca="1"/>
        <v/>
      </c>
      <c r="K455" s="120" t="str">
        <f ca="1"/>
        <v/>
      </c>
      <c r="L455" s="120" t="str">
        <f ca="1"/>
        <v/>
      </c>
      <c r="M455" s="120" t="str">
        <f ca="1"/>
        <v/>
      </c>
      <c r="N455" s="120" t="str">
        <f ca="1"/>
        <v/>
      </c>
    </row>
    <row r="456" spans="8:14" x14ac:dyDescent="0.25">
      <c r="H456" s="120" t="str">
        <f ca="1"/>
        <v/>
      </c>
      <c r="I456" s="120" t="str">
        <f ca="1"/>
        <v/>
      </c>
      <c r="J456" s="120" t="str">
        <f ca="1"/>
        <v/>
      </c>
      <c r="K456" s="120" t="str">
        <f ca="1"/>
        <v/>
      </c>
      <c r="L456" s="120" t="str">
        <f ca="1"/>
        <v/>
      </c>
      <c r="M456" s="120" t="str">
        <f ca="1"/>
        <v/>
      </c>
      <c r="N456" s="120" t="str">
        <f ca="1"/>
        <v/>
      </c>
    </row>
    <row r="457" spans="8:14" x14ac:dyDescent="0.25">
      <c r="H457" s="120" t="str">
        <f ca="1"/>
        <v/>
      </c>
      <c r="I457" s="120" t="str">
        <f ca="1"/>
        <v/>
      </c>
      <c r="J457" s="120" t="str">
        <f ca="1"/>
        <v/>
      </c>
      <c r="K457" s="120" t="str">
        <f ca="1"/>
        <v/>
      </c>
      <c r="L457" s="120" t="str">
        <f ca="1"/>
        <v/>
      </c>
      <c r="M457" s="120" t="str">
        <f ca="1"/>
        <v/>
      </c>
      <c r="N457" s="120" t="str">
        <f ca="1"/>
        <v/>
      </c>
    </row>
    <row r="458" spans="8:14" x14ac:dyDescent="0.25">
      <c r="H458" s="120" t="str">
        <f ca="1"/>
        <v/>
      </c>
      <c r="I458" s="120" t="str">
        <f ca="1"/>
        <v/>
      </c>
      <c r="J458" s="120" t="str">
        <f ca="1"/>
        <v/>
      </c>
      <c r="K458" s="120" t="str">
        <f ca="1"/>
        <v/>
      </c>
      <c r="L458" s="120" t="str">
        <f ca="1"/>
        <v/>
      </c>
      <c r="M458" s="120" t="str">
        <f ca="1"/>
        <v/>
      </c>
      <c r="N458" s="120" t="str">
        <f ca="1"/>
        <v/>
      </c>
    </row>
    <row r="459" spans="8:14" x14ac:dyDescent="0.25">
      <c r="H459" s="120" t="str">
        <f ca="1"/>
        <v/>
      </c>
      <c r="I459" s="120" t="str">
        <f ca="1"/>
        <v/>
      </c>
      <c r="J459" s="120" t="str">
        <f ca="1"/>
        <v/>
      </c>
      <c r="K459" s="120" t="str">
        <f ca="1"/>
        <v/>
      </c>
      <c r="L459" s="120" t="str">
        <f ca="1"/>
        <v/>
      </c>
      <c r="M459" s="120" t="str">
        <f ca="1"/>
        <v/>
      </c>
      <c r="N459" s="120" t="str">
        <f ca="1"/>
        <v/>
      </c>
    </row>
    <row r="460" spans="8:14" x14ac:dyDescent="0.25">
      <c r="H460" s="120" t="str">
        <f ca="1"/>
        <v/>
      </c>
      <c r="I460" s="120" t="str">
        <f ca="1"/>
        <v/>
      </c>
      <c r="J460" s="120" t="str">
        <f ca="1"/>
        <v/>
      </c>
      <c r="K460" s="120" t="str">
        <f ca="1"/>
        <v/>
      </c>
      <c r="L460" s="120" t="str">
        <f ca="1"/>
        <v/>
      </c>
      <c r="M460" s="120" t="str">
        <f ca="1"/>
        <v/>
      </c>
      <c r="N460" s="120" t="str">
        <f ca="1"/>
        <v/>
      </c>
    </row>
    <row r="461" spans="8:14" x14ac:dyDescent="0.25">
      <c r="H461" s="120" t="str">
        <f ca="1"/>
        <v/>
      </c>
      <c r="I461" s="120" t="str">
        <f ca="1"/>
        <v/>
      </c>
      <c r="J461" s="120" t="str">
        <f ca="1"/>
        <v/>
      </c>
      <c r="K461" s="120" t="str">
        <f ca="1"/>
        <v/>
      </c>
      <c r="L461" s="120" t="str">
        <f ca="1"/>
        <v/>
      </c>
      <c r="M461" s="120" t="str">
        <f ca="1"/>
        <v/>
      </c>
      <c r="N461" s="120" t="str">
        <f ca="1"/>
        <v/>
      </c>
    </row>
    <row r="462" spans="8:14" x14ac:dyDescent="0.25">
      <c r="H462" s="120" t="str">
        <f ca="1"/>
        <v/>
      </c>
      <c r="I462" s="120" t="str">
        <f ca="1"/>
        <v/>
      </c>
      <c r="J462" s="120" t="str">
        <f ca="1"/>
        <v/>
      </c>
      <c r="K462" s="120" t="str">
        <f ca="1"/>
        <v/>
      </c>
      <c r="L462" s="120" t="str">
        <f ca="1"/>
        <v/>
      </c>
      <c r="M462" s="120" t="str">
        <f ca="1"/>
        <v/>
      </c>
      <c r="N462" s="120" t="str">
        <f ca="1"/>
        <v/>
      </c>
    </row>
    <row r="463" spans="8:14" x14ac:dyDescent="0.25">
      <c r="H463" s="120" t="str">
        <f ca="1"/>
        <v/>
      </c>
      <c r="I463" s="120" t="str">
        <f ca="1"/>
        <v/>
      </c>
      <c r="J463" s="120" t="str">
        <f ca="1"/>
        <v/>
      </c>
      <c r="K463" s="120" t="str">
        <f ca="1"/>
        <v/>
      </c>
      <c r="L463" s="120" t="str">
        <f ca="1"/>
        <v/>
      </c>
      <c r="M463" s="120" t="str">
        <f ca="1"/>
        <v/>
      </c>
      <c r="N463" s="120" t="str">
        <f ca="1"/>
        <v/>
      </c>
    </row>
    <row r="464" spans="8:14" x14ac:dyDescent="0.25">
      <c r="H464" s="120" t="str">
        <f ca="1"/>
        <v/>
      </c>
      <c r="I464" s="120" t="str">
        <f ca="1"/>
        <v/>
      </c>
      <c r="J464" s="120" t="str">
        <f ca="1"/>
        <v/>
      </c>
      <c r="K464" s="120" t="str">
        <f ca="1"/>
        <v/>
      </c>
      <c r="L464" s="120" t="str">
        <f ca="1"/>
        <v/>
      </c>
      <c r="M464" s="120" t="str">
        <f ca="1"/>
        <v/>
      </c>
      <c r="N464" s="120" t="str">
        <f ca="1"/>
        <v/>
      </c>
    </row>
    <row r="465" spans="8:14" x14ac:dyDescent="0.25">
      <c r="H465" s="120" t="str">
        <f ca="1"/>
        <v/>
      </c>
      <c r="I465" s="120" t="str">
        <f ca="1"/>
        <v/>
      </c>
      <c r="J465" s="120" t="str">
        <f ca="1"/>
        <v/>
      </c>
      <c r="K465" s="120" t="str">
        <f ca="1"/>
        <v/>
      </c>
      <c r="L465" s="120" t="str">
        <f ca="1"/>
        <v/>
      </c>
      <c r="M465" s="120" t="str">
        <f ca="1"/>
        <v/>
      </c>
      <c r="N465" s="120" t="str">
        <f ca="1"/>
        <v/>
      </c>
    </row>
    <row r="466" spans="8:14" x14ac:dyDescent="0.25">
      <c r="H466" s="120" t="str">
        <f ca="1"/>
        <v/>
      </c>
      <c r="I466" s="120" t="str">
        <f ca="1"/>
        <v/>
      </c>
      <c r="J466" s="120" t="str">
        <f ca="1"/>
        <v/>
      </c>
      <c r="K466" s="120" t="str">
        <f ca="1"/>
        <v/>
      </c>
      <c r="L466" s="120" t="str">
        <f ca="1"/>
        <v/>
      </c>
      <c r="M466" s="120" t="str">
        <f ca="1"/>
        <v/>
      </c>
      <c r="N466" s="120" t="str">
        <f ca="1"/>
        <v/>
      </c>
    </row>
    <row r="467" spans="8:14" x14ac:dyDescent="0.25">
      <c r="H467" s="120" t="str">
        <f ca="1"/>
        <v/>
      </c>
      <c r="I467" s="120" t="str">
        <f ca="1"/>
        <v/>
      </c>
      <c r="J467" s="120" t="str">
        <f ca="1"/>
        <v/>
      </c>
      <c r="K467" s="120" t="str">
        <f ca="1"/>
        <v/>
      </c>
      <c r="L467" s="120" t="str">
        <f ca="1"/>
        <v/>
      </c>
      <c r="M467" s="120" t="str">
        <f ca="1"/>
        <v/>
      </c>
      <c r="N467" s="120" t="str">
        <f ca="1"/>
        <v/>
      </c>
    </row>
    <row r="468" spans="8:14" x14ac:dyDescent="0.25">
      <c r="H468" s="120" t="str">
        <f ca="1"/>
        <v/>
      </c>
      <c r="I468" s="120" t="str">
        <f ca="1"/>
        <v/>
      </c>
      <c r="J468" s="120" t="str">
        <f ca="1"/>
        <v/>
      </c>
      <c r="K468" s="120" t="str">
        <f ca="1"/>
        <v/>
      </c>
      <c r="L468" s="120" t="str">
        <f ca="1"/>
        <v/>
      </c>
      <c r="M468" s="120" t="str">
        <f ca="1"/>
        <v/>
      </c>
      <c r="N468" s="120" t="str">
        <f ca="1"/>
        <v/>
      </c>
    </row>
    <row r="469" spans="8:14" x14ac:dyDescent="0.25">
      <c r="H469" s="120" t="str">
        <f ca="1"/>
        <v/>
      </c>
      <c r="I469" s="120" t="str">
        <f ca="1"/>
        <v/>
      </c>
      <c r="J469" s="120" t="str">
        <f ca="1"/>
        <v/>
      </c>
      <c r="K469" s="120" t="str">
        <f ca="1"/>
        <v/>
      </c>
      <c r="L469" s="120" t="str">
        <f ca="1"/>
        <v/>
      </c>
      <c r="M469" s="120" t="str">
        <f ca="1"/>
        <v/>
      </c>
      <c r="N469" s="120" t="str">
        <f ca="1"/>
        <v/>
      </c>
    </row>
    <row r="470" spans="8:14" x14ac:dyDescent="0.25">
      <c r="H470" s="120" t="str">
        <f ca="1"/>
        <v/>
      </c>
      <c r="I470" s="120" t="str">
        <f ca="1"/>
        <v/>
      </c>
      <c r="J470" s="120" t="str">
        <f ca="1"/>
        <v/>
      </c>
      <c r="K470" s="120" t="str">
        <f ca="1"/>
        <v/>
      </c>
      <c r="L470" s="120" t="str">
        <f ca="1"/>
        <v/>
      </c>
      <c r="M470" s="120" t="str">
        <f ca="1"/>
        <v/>
      </c>
      <c r="N470" s="120" t="str">
        <f ca="1"/>
        <v/>
      </c>
    </row>
    <row r="471" spans="8:14" x14ac:dyDescent="0.25">
      <c r="H471" s="120" t="str">
        <f ca="1"/>
        <v/>
      </c>
      <c r="I471" s="120" t="str">
        <f ca="1"/>
        <v/>
      </c>
      <c r="J471" s="120" t="str">
        <f ca="1"/>
        <v/>
      </c>
      <c r="K471" s="120" t="str">
        <f ca="1"/>
        <v/>
      </c>
      <c r="L471" s="120" t="str">
        <f ca="1"/>
        <v/>
      </c>
      <c r="M471" s="120" t="str">
        <f ca="1"/>
        <v/>
      </c>
      <c r="N471" s="120" t="str">
        <f ca="1"/>
        <v/>
      </c>
    </row>
    <row r="472" spans="8:14" x14ac:dyDescent="0.25">
      <c r="H472" s="120" t="str">
        <f ca="1"/>
        <v/>
      </c>
      <c r="I472" s="120" t="str">
        <f ca="1"/>
        <v/>
      </c>
      <c r="J472" s="120" t="str">
        <f ca="1"/>
        <v/>
      </c>
      <c r="K472" s="120" t="str">
        <f ca="1"/>
        <v/>
      </c>
      <c r="L472" s="120" t="str">
        <f ca="1"/>
        <v/>
      </c>
      <c r="M472" s="120" t="str">
        <f ca="1"/>
        <v/>
      </c>
      <c r="N472" s="120" t="str">
        <f ca="1"/>
        <v/>
      </c>
    </row>
    <row r="473" spans="8:14" x14ac:dyDescent="0.25">
      <c r="H473" s="120" t="str">
        <f ca="1"/>
        <v/>
      </c>
      <c r="I473" s="120" t="str">
        <f ca="1"/>
        <v/>
      </c>
      <c r="J473" s="120" t="str">
        <f ca="1"/>
        <v/>
      </c>
      <c r="K473" s="120" t="str">
        <f ca="1"/>
        <v/>
      </c>
      <c r="L473" s="120" t="str">
        <f ca="1"/>
        <v/>
      </c>
      <c r="M473" s="120" t="str">
        <f ca="1"/>
        <v/>
      </c>
      <c r="N473" s="120" t="str">
        <f ca="1"/>
        <v/>
      </c>
    </row>
    <row r="474" spans="8:14" x14ac:dyDescent="0.25">
      <c r="H474" s="120" t="str">
        <f ca="1"/>
        <v/>
      </c>
      <c r="I474" s="120" t="str">
        <f ca="1"/>
        <v/>
      </c>
      <c r="J474" s="120" t="str">
        <f ca="1"/>
        <v/>
      </c>
      <c r="K474" s="120" t="str">
        <f ca="1"/>
        <v/>
      </c>
      <c r="L474" s="120" t="str">
        <f ca="1"/>
        <v/>
      </c>
      <c r="M474" s="120" t="str">
        <f ca="1"/>
        <v/>
      </c>
      <c r="N474" s="120" t="str">
        <f ca="1"/>
        <v/>
      </c>
    </row>
    <row r="475" spans="8:14" x14ac:dyDescent="0.25">
      <c r="H475" s="120" t="str">
        <f ca="1"/>
        <v/>
      </c>
      <c r="I475" s="120" t="str">
        <f ca="1"/>
        <v/>
      </c>
      <c r="J475" s="120" t="str">
        <f ca="1"/>
        <v/>
      </c>
      <c r="K475" s="120" t="str">
        <f ca="1"/>
        <v/>
      </c>
      <c r="L475" s="120" t="str">
        <f ca="1"/>
        <v/>
      </c>
      <c r="M475" s="120" t="str">
        <f ca="1"/>
        <v/>
      </c>
      <c r="N475" s="120" t="str">
        <f ca="1"/>
        <v/>
      </c>
    </row>
    <row r="476" spans="8:14" x14ac:dyDescent="0.25">
      <c r="H476" s="120" t="str">
        <f ca="1"/>
        <v/>
      </c>
      <c r="I476" s="120" t="str">
        <f ca="1"/>
        <v/>
      </c>
      <c r="J476" s="120" t="str">
        <f ca="1"/>
        <v/>
      </c>
      <c r="K476" s="120" t="str">
        <f ca="1"/>
        <v/>
      </c>
      <c r="L476" s="120" t="str">
        <f ca="1"/>
        <v/>
      </c>
      <c r="M476" s="120" t="str">
        <f ca="1"/>
        <v/>
      </c>
      <c r="N476" s="120" t="str">
        <f ca="1"/>
        <v/>
      </c>
    </row>
    <row r="477" spans="8:14" x14ac:dyDescent="0.25">
      <c r="H477" s="120" t="str">
        <f ca="1"/>
        <v/>
      </c>
      <c r="I477" s="120" t="str">
        <f ca="1"/>
        <v/>
      </c>
      <c r="J477" s="120" t="str">
        <f ca="1"/>
        <v/>
      </c>
      <c r="K477" s="120" t="str">
        <f ca="1"/>
        <v/>
      </c>
      <c r="L477" s="120" t="str">
        <f ca="1"/>
        <v/>
      </c>
      <c r="M477" s="120" t="str">
        <f ca="1"/>
        <v/>
      </c>
      <c r="N477" s="120" t="str">
        <f ca="1"/>
        <v/>
      </c>
    </row>
    <row r="478" spans="8:14" x14ac:dyDescent="0.25">
      <c r="H478" s="120" t="str">
        <f ca="1"/>
        <v/>
      </c>
      <c r="I478" s="120" t="str">
        <f ca="1"/>
        <v/>
      </c>
      <c r="J478" s="120" t="str">
        <f ca="1"/>
        <v/>
      </c>
      <c r="K478" s="120" t="str">
        <f ca="1"/>
        <v/>
      </c>
      <c r="L478" s="120" t="str">
        <f ca="1"/>
        <v/>
      </c>
      <c r="M478" s="120" t="str">
        <f ca="1"/>
        <v/>
      </c>
      <c r="N478" s="120" t="str">
        <f ca="1"/>
        <v/>
      </c>
    </row>
    <row r="479" spans="8:14" x14ac:dyDescent="0.25">
      <c r="H479" s="120" t="str">
        <f ca="1"/>
        <v/>
      </c>
      <c r="I479" s="120" t="str">
        <f ca="1"/>
        <v/>
      </c>
      <c r="J479" s="120" t="str">
        <f ca="1"/>
        <v/>
      </c>
      <c r="K479" s="120" t="str">
        <f ca="1"/>
        <v/>
      </c>
      <c r="L479" s="120" t="str">
        <f ca="1"/>
        <v/>
      </c>
      <c r="M479" s="120" t="str">
        <f ca="1"/>
        <v/>
      </c>
      <c r="N479" s="120" t="str">
        <f ca="1"/>
        <v/>
      </c>
    </row>
    <row r="480" spans="8:14" x14ac:dyDescent="0.25">
      <c r="H480" s="120" t="str">
        <f ca="1"/>
        <v/>
      </c>
      <c r="I480" s="120" t="str">
        <f ca="1"/>
        <v/>
      </c>
      <c r="J480" s="120" t="str">
        <f ca="1"/>
        <v/>
      </c>
      <c r="K480" s="120" t="str">
        <f ca="1"/>
        <v/>
      </c>
      <c r="L480" s="120" t="str">
        <f ca="1"/>
        <v/>
      </c>
      <c r="M480" s="120" t="str">
        <f ca="1"/>
        <v/>
      </c>
      <c r="N480" s="120" t="str">
        <f ca="1"/>
        <v/>
      </c>
    </row>
    <row r="481" spans="8:14" x14ac:dyDescent="0.25">
      <c r="H481" s="120" t="str">
        <f ca="1"/>
        <v/>
      </c>
      <c r="I481" s="120" t="str">
        <f ca="1"/>
        <v/>
      </c>
      <c r="J481" s="120" t="str">
        <f ca="1"/>
        <v/>
      </c>
      <c r="K481" s="120" t="str">
        <f ca="1"/>
        <v/>
      </c>
      <c r="L481" s="120" t="str">
        <f ca="1"/>
        <v/>
      </c>
      <c r="M481" s="120" t="str">
        <f ca="1"/>
        <v/>
      </c>
      <c r="N481" s="120" t="str">
        <f ca="1"/>
        <v/>
      </c>
    </row>
    <row r="482" spans="8:14" x14ac:dyDescent="0.25">
      <c r="H482" s="120" t="str">
        <f ca="1"/>
        <v/>
      </c>
      <c r="I482" s="120" t="str">
        <f ca="1"/>
        <v/>
      </c>
      <c r="J482" s="120" t="str">
        <f ca="1"/>
        <v/>
      </c>
      <c r="K482" s="120" t="str">
        <f ca="1"/>
        <v/>
      </c>
      <c r="L482" s="120" t="str">
        <f ca="1"/>
        <v/>
      </c>
      <c r="M482" s="120" t="str">
        <f ca="1"/>
        <v/>
      </c>
      <c r="N482" s="120" t="str">
        <f ca="1"/>
        <v/>
      </c>
    </row>
    <row r="483" spans="8:14" x14ac:dyDescent="0.25">
      <c r="H483" s="120" t="str">
        <f ca="1"/>
        <v/>
      </c>
      <c r="I483" s="120" t="str">
        <f ca="1"/>
        <v/>
      </c>
      <c r="J483" s="120" t="str">
        <f ca="1"/>
        <v/>
      </c>
      <c r="K483" s="120" t="str">
        <f ca="1"/>
        <v/>
      </c>
      <c r="L483" s="120" t="str">
        <f ca="1"/>
        <v/>
      </c>
      <c r="M483" s="120" t="str">
        <f ca="1"/>
        <v/>
      </c>
      <c r="N483" s="120" t="str">
        <f ca="1"/>
        <v/>
      </c>
    </row>
    <row r="484" spans="8:14" x14ac:dyDescent="0.25">
      <c r="H484" s="120" t="str">
        <f ca="1"/>
        <v/>
      </c>
      <c r="I484" s="120" t="str">
        <f ca="1"/>
        <v/>
      </c>
      <c r="J484" s="120" t="str">
        <f ca="1"/>
        <v/>
      </c>
      <c r="K484" s="120" t="str">
        <f ca="1"/>
        <v/>
      </c>
      <c r="L484" s="120" t="str">
        <f ca="1"/>
        <v/>
      </c>
      <c r="M484" s="120" t="str">
        <f ca="1"/>
        <v/>
      </c>
      <c r="N484" s="120" t="str">
        <f ca="1"/>
        <v/>
      </c>
    </row>
    <row r="485" spans="8:14" x14ac:dyDescent="0.25">
      <c r="H485" s="120" t="str">
        <f ca="1"/>
        <v/>
      </c>
      <c r="I485" s="120" t="str">
        <f ca="1"/>
        <v/>
      </c>
      <c r="J485" s="120" t="str">
        <f ca="1"/>
        <v/>
      </c>
      <c r="K485" s="120" t="str">
        <f ca="1"/>
        <v/>
      </c>
      <c r="L485" s="120" t="str">
        <f ca="1"/>
        <v/>
      </c>
      <c r="M485" s="120" t="str">
        <f ca="1"/>
        <v/>
      </c>
      <c r="N485" s="120" t="str">
        <f ca="1"/>
        <v/>
      </c>
    </row>
    <row r="486" spans="8:14" x14ac:dyDescent="0.25">
      <c r="H486" s="120" t="str">
        <f ca="1"/>
        <v/>
      </c>
      <c r="I486" s="120" t="str">
        <f ca="1"/>
        <v/>
      </c>
      <c r="J486" s="120" t="str">
        <f ca="1"/>
        <v/>
      </c>
      <c r="K486" s="120" t="str">
        <f ca="1"/>
        <v/>
      </c>
      <c r="L486" s="120" t="str">
        <f ca="1"/>
        <v/>
      </c>
      <c r="M486" s="120" t="str">
        <f ca="1"/>
        <v/>
      </c>
      <c r="N486" s="120" t="str">
        <f ca="1"/>
        <v/>
      </c>
    </row>
    <row r="487" spans="8:14" x14ac:dyDescent="0.25">
      <c r="H487" s="120" t="str">
        <f ca="1"/>
        <v/>
      </c>
      <c r="I487" s="120" t="str">
        <f ca="1"/>
        <v/>
      </c>
      <c r="J487" s="120" t="str">
        <f ca="1"/>
        <v/>
      </c>
      <c r="K487" s="120" t="str">
        <f ca="1"/>
        <v/>
      </c>
      <c r="L487" s="120" t="str">
        <f ca="1"/>
        <v/>
      </c>
      <c r="M487" s="120" t="str">
        <f ca="1"/>
        <v/>
      </c>
      <c r="N487" s="120" t="str">
        <f ca="1"/>
        <v/>
      </c>
    </row>
    <row r="488" spans="8:14" x14ac:dyDescent="0.25">
      <c r="H488" s="120" t="str">
        <f ca="1"/>
        <v/>
      </c>
      <c r="I488" s="120" t="str">
        <f ca="1"/>
        <v/>
      </c>
      <c r="J488" s="120" t="str">
        <f ca="1"/>
        <v/>
      </c>
      <c r="K488" s="120" t="str">
        <f ca="1"/>
        <v/>
      </c>
      <c r="L488" s="120" t="str">
        <f ca="1"/>
        <v/>
      </c>
      <c r="M488" s="120" t="str">
        <f ca="1"/>
        <v/>
      </c>
      <c r="N488" s="120" t="str">
        <f ca="1"/>
        <v/>
      </c>
    </row>
    <row r="489" spans="8:14" x14ac:dyDescent="0.25">
      <c r="H489" s="120" t="str">
        <f ca="1"/>
        <v/>
      </c>
      <c r="I489" s="120" t="str">
        <f ca="1"/>
        <v/>
      </c>
      <c r="J489" s="120" t="str">
        <f ca="1"/>
        <v/>
      </c>
      <c r="K489" s="120" t="str">
        <f ca="1"/>
        <v/>
      </c>
      <c r="L489" s="120" t="str">
        <f ca="1"/>
        <v/>
      </c>
      <c r="M489" s="120" t="str">
        <f ca="1"/>
        <v/>
      </c>
      <c r="N489" s="120" t="str">
        <f ca="1"/>
        <v/>
      </c>
    </row>
    <row r="490" spans="8:14" x14ac:dyDescent="0.25">
      <c r="H490" s="120" t="str">
        <f ca="1"/>
        <v/>
      </c>
      <c r="I490" s="120" t="str">
        <f ca="1"/>
        <v/>
      </c>
      <c r="J490" s="120" t="str">
        <f ca="1"/>
        <v/>
      </c>
      <c r="K490" s="120" t="str">
        <f ca="1"/>
        <v/>
      </c>
      <c r="L490" s="120" t="str">
        <f ca="1"/>
        <v/>
      </c>
      <c r="M490" s="120" t="str">
        <f ca="1"/>
        <v/>
      </c>
      <c r="N490" s="120" t="str">
        <f ca="1"/>
        <v/>
      </c>
    </row>
    <row r="491" spans="8:14" x14ac:dyDescent="0.25">
      <c r="H491" s="120" t="str">
        <f ca="1"/>
        <v/>
      </c>
      <c r="I491" s="120" t="str">
        <f ca="1"/>
        <v/>
      </c>
      <c r="J491" s="120" t="str">
        <f ca="1"/>
        <v/>
      </c>
      <c r="K491" s="120" t="str">
        <f ca="1"/>
        <v/>
      </c>
      <c r="L491" s="120" t="str">
        <f ca="1"/>
        <v/>
      </c>
      <c r="M491" s="120" t="str">
        <f ca="1"/>
        <v/>
      </c>
      <c r="N491" s="120" t="str">
        <f ca="1"/>
        <v/>
      </c>
    </row>
    <row r="492" spans="8:14" x14ac:dyDescent="0.25">
      <c r="H492" s="120" t="str">
        <f ca="1"/>
        <v/>
      </c>
      <c r="I492" s="120" t="str">
        <f ca="1"/>
        <v/>
      </c>
      <c r="J492" s="120" t="str">
        <f ca="1"/>
        <v/>
      </c>
      <c r="K492" s="120" t="str">
        <f ca="1"/>
        <v/>
      </c>
      <c r="L492" s="120" t="str">
        <f ca="1"/>
        <v/>
      </c>
      <c r="M492" s="120" t="str">
        <f ca="1"/>
        <v/>
      </c>
      <c r="N492" s="120" t="str">
        <f ca="1"/>
        <v/>
      </c>
    </row>
    <row r="493" spans="8:14" x14ac:dyDescent="0.25">
      <c r="H493" s="120" t="str">
        <f ca="1"/>
        <v/>
      </c>
      <c r="I493" s="120" t="str">
        <f ca="1"/>
        <v/>
      </c>
      <c r="J493" s="120" t="str">
        <f ca="1"/>
        <v/>
      </c>
      <c r="K493" s="120" t="str">
        <f ca="1"/>
        <v/>
      </c>
      <c r="L493" s="120" t="str">
        <f ca="1"/>
        <v/>
      </c>
      <c r="M493" s="120" t="str">
        <f ca="1"/>
        <v/>
      </c>
      <c r="N493" s="120" t="str">
        <f ca="1"/>
        <v/>
      </c>
    </row>
    <row r="494" spans="8:14" x14ac:dyDescent="0.25">
      <c r="H494" s="120" t="str">
        <f ca="1"/>
        <v/>
      </c>
      <c r="I494" s="120" t="str">
        <f ca="1"/>
        <v/>
      </c>
      <c r="J494" s="120" t="str">
        <f ca="1"/>
        <v/>
      </c>
      <c r="K494" s="120" t="str">
        <f ca="1"/>
        <v/>
      </c>
      <c r="L494" s="120" t="str">
        <f ca="1"/>
        <v/>
      </c>
      <c r="M494" s="120" t="str">
        <f ca="1"/>
        <v/>
      </c>
      <c r="N494" s="120" t="str">
        <f ca="1"/>
        <v/>
      </c>
    </row>
    <row r="495" spans="8:14" x14ac:dyDescent="0.25">
      <c r="H495" s="120" t="str">
        <f ca="1"/>
        <v/>
      </c>
      <c r="I495" s="120" t="str">
        <f ca="1"/>
        <v/>
      </c>
      <c r="J495" s="120" t="str">
        <f ca="1"/>
        <v/>
      </c>
      <c r="K495" s="120" t="str">
        <f ca="1"/>
        <v/>
      </c>
      <c r="L495" s="120" t="str">
        <f ca="1"/>
        <v/>
      </c>
      <c r="M495" s="120" t="str">
        <f ca="1"/>
        <v/>
      </c>
      <c r="N495" s="120" t="str">
        <f ca="1"/>
        <v/>
      </c>
    </row>
    <row r="496" spans="8:14" x14ac:dyDescent="0.25">
      <c r="H496" s="120" t="str">
        <f ca="1"/>
        <v/>
      </c>
      <c r="I496" s="120" t="str">
        <f ca="1"/>
        <v/>
      </c>
      <c r="J496" s="120" t="str">
        <f ca="1"/>
        <v/>
      </c>
      <c r="K496" s="120" t="str">
        <f ca="1"/>
        <v/>
      </c>
      <c r="L496" s="120" t="str">
        <f ca="1"/>
        <v/>
      </c>
      <c r="M496" s="120" t="str">
        <f ca="1"/>
        <v/>
      </c>
      <c r="N496" s="120" t="str">
        <f ca="1"/>
        <v/>
      </c>
    </row>
    <row r="497" spans="8:14" x14ac:dyDescent="0.25">
      <c r="H497" s="120" t="str">
        <f ca="1"/>
        <v/>
      </c>
      <c r="I497" s="120" t="str">
        <f ca="1"/>
        <v/>
      </c>
      <c r="J497" s="120" t="str">
        <f ca="1"/>
        <v/>
      </c>
      <c r="K497" s="120" t="str">
        <f ca="1"/>
        <v/>
      </c>
      <c r="L497" s="120" t="str">
        <f ca="1"/>
        <v/>
      </c>
      <c r="M497" s="120" t="str">
        <f ca="1"/>
        <v/>
      </c>
      <c r="N497" s="120" t="str">
        <f ca="1"/>
        <v/>
      </c>
    </row>
    <row r="498" spans="8:14" x14ac:dyDescent="0.25">
      <c r="H498" s="120" t="str">
        <f ca="1"/>
        <v/>
      </c>
      <c r="I498" s="120" t="str">
        <f ca="1"/>
        <v/>
      </c>
      <c r="J498" s="120" t="str">
        <f ca="1"/>
        <v/>
      </c>
      <c r="K498" s="120" t="str">
        <f ca="1"/>
        <v/>
      </c>
      <c r="L498" s="120" t="str">
        <f ca="1"/>
        <v/>
      </c>
      <c r="M498" s="120" t="str">
        <f ca="1"/>
        <v/>
      </c>
      <c r="N498" s="120" t="str">
        <f ca="1"/>
        <v/>
      </c>
    </row>
    <row r="499" spans="8:14" x14ac:dyDescent="0.25">
      <c r="H499" s="120" t="str">
        <f ca="1"/>
        <v/>
      </c>
      <c r="I499" s="120" t="str">
        <f ca="1"/>
        <v/>
      </c>
      <c r="J499" s="120" t="str">
        <f ca="1"/>
        <v/>
      </c>
      <c r="K499" s="120" t="str">
        <f ca="1"/>
        <v/>
      </c>
      <c r="L499" s="120" t="str">
        <f ca="1"/>
        <v/>
      </c>
      <c r="M499" s="120" t="str">
        <f ca="1"/>
        <v/>
      </c>
      <c r="N499" s="120" t="str">
        <f ca="1"/>
        <v/>
      </c>
    </row>
    <row r="500" spans="8:14" x14ac:dyDescent="0.25">
      <c r="H500" s="120" t="str">
        <f ca="1"/>
        <v/>
      </c>
      <c r="I500" s="120" t="str">
        <f ca="1"/>
        <v/>
      </c>
      <c r="J500" s="120" t="str">
        <f ca="1"/>
        <v/>
      </c>
      <c r="K500" s="120" t="str">
        <f ca="1"/>
        <v/>
      </c>
      <c r="L500" s="120" t="str">
        <f ca="1"/>
        <v/>
      </c>
      <c r="M500" s="120" t="str">
        <f ca="1"/>
        <v/>
      </c>
      <c r="N500" s="120" t="str">
        <f ca="1"/>
        <v/>
      </c>
    </row>
    <row r="501" spans="8:14" x14ac:dyDescent="0.25">
      <c r="H501" s="120" t="str">
        <f ca="1"/>
        <v/>
      </c>
      <c r="I501" s="120" t="str">
        <f ca="1"/>
        <v/>
      </c>
      <c r="J501" s="120" t="str">
        <f ca="1"/>
        <v/>
      </c>
      <c r="K501" s="120" t="str">
        <f ca="1"/>
        <v/>
      </c>
      <c r="L501" s="120" t="str">
        <f ca="1"/>
        <v/>
      </c>
      <c r="M501" s="120" t="str">
        <f ca="1"/>
        <v/>
      </c>
      <c r="N501" s="120" t="str">
        <f ca="1"/>
        <v/>
      </c>
    </row>
    <row r="502" spans="8:14" x14ac:dyDescent="0.25">
      <c r="H502" s="120" t="str">
        <f ca="1"/>
        <v/>
      </c>
      <c r="I502" s="120" t="str">
        <f ca="1"/>
        <v/>
      </c>
      <c r="J502" s="120" t="str">
        <f ca="1"/>
        <v/>
      </c>
      <c r="K502" s="120" t="str">
        <f ca="1"/>
        <v/>
      </c>
      <c r="L502" s="120" t="str">
        <f ca="1"/>
        <v/>
      </c>
      <c r="M502" s="120" t="str">
        <f ca="1"/>
        <v/>
      </c>
      <c r="N502" s="120" t="str">
        <f ca="1"/>
        <v/>
      </c>
    </row>
    <row r="503" spans="8:14" x14ac:dyDescent="0.25">
      <c r="H503" s="120" t="str">
        <f ca="1"/>
        <v/>
      </c>
      <c r="I503" s="120" t="str">
        <f ca="1"/>
        <v/>
      </c>
      <c r="J503" s="120" t="str">
        <f ca="1"/>
        <v/>
      </c>
      <c r="K503" s="120" t="str">
        <f ca="1"/>
        <v/>
      </c>
      <c r="L503" s="120" t="str">
        <f ca="1"/>
        <v/>
      </c>
      <c r="M503" s="120" t="str">
        <f ca="1"/>
        <v/>
      </c>
      <c r="N503" s="120" t="str">
        <f ca="1"/>
        <v/>
      </c>
    </row>
    <row r="504" spans="8:14" x14ac:dyDescent="0.25">
      <c r="H504" s="120" t="str">
        <f ca="1"/>
        <v/>
      </c>
      <c r="I504" s="120" t="str">
        <f ca="1"/>
        <v/>
      </c>
      <c r="J504" s="120" t="str">
        <f ca="1"/>
        <v/>
      </c>
      <c r="K504" s="120" t="str">
        <f ca="1"/>
        <v/>
      </c>
      <c r="L504" s="120" t="str">
        <f ca="1"/>
        <v/>
      </c>
      <c r="M504" s="120" t="str">
        <f ca="1"/>
        <v/>
      </c>
      <c r="N504" s="120" t="str">
        <f ca="1"/>
        <v/>
      </c>
    </row>
    <row r="505" spans="8:14" x14ac:dyDescent="0.25">
      <c r="H505" s="120" t="str">
        <f ca="1"/>
        <v/>
      </c>
      <c r="I505" s="120" t="str">
        <f ca="1"/>
        <v/>
      </c>
      <c r="J505" s="120" t="str">
        <f ca="1"/>
        <v/>
      </c>
      <c r="K505" s="120" t="str">
        <f ca="1"/>
        <v/>
      </c>
      <c r="L505" s="120" t="str">
        <f ca="1"/>
        <v/>
      </c>
      <c r="M505" s="120" t="str">
        <f ca="1"/>
        <v/>
      </c>
      <c r="N505" s="120" t="str">
        <f ca="1"/>
        <v/>
      </c>
    </row>
    <row r="506" spans="8:14" x14ac:dyDescent="0.25">
      <c r="H506" s="120" t="str">
        <f ca="1"/>
        <v/>
      </c>
      <c r="I506" s="120" t="str">
        <f ca="1"/>
        <v/>
      </c>
      <c r="J506" s="120" t="str">
        <f ca="1"/>
        <v/>
      </c>
      <c r="K506" s="120" t="str">
        <f ca="1"/>
        <v/>
      </c>
      <c r="L506" s="120" t="str">
        <f ca="1"/>
        <v/>
      </c>
      <c r="M506" s="120" t="str">
        <f ca="1"/>
        <v/>
      </c>
      <c r="N506" s="120" t="str">
        <f ca="1"/>
        <v/>
      </c>
    </row>
    <row r="507" spans="8:14" x14ac:dyDescent="0.25">
      <c r="H507" s="120" t="str">
        <f ca="1"/>
        <v/>
      </c>
      <c r="I507" s="120" t="str">
        <f ca="1"/>
        <v/>
      </c>
      <c r="J507" s="120" t="str">
        <f ca="1"/>
        <v/>
      </c>
      <c r="K507" s="120" t="str">
        <f ca="1"/>
        <v/>
      </c>
      <c r="L507" s="120" t="str">
        <f ca="1"/>
        <v/>
      </c>
      <c r="M507" s="120" t="str">
        <f ca="1"/>
        <v/>
      </c>
      <c r="N507" s="120" t="str">
        <f ca="1"/>
        <v/>
      </c>
    </row>
    <row r="508" spans="8:14" x14ac:dyDescent="0.25">
      <c r="H508" s="120" t="str">
        <f ca="1"/>
        <v/>
      </c>
      <c r="I508" s="120" t="str">
        <f ca="1"/>
        <v/>
      </c>
      <c r="J508" s="120" t="str">
        <f ca="1"/>
        <v/>
      </c>
      <c r="K508" s="120" t="str">
        <f ca="1"/>
        <v/>
      </c>
      <c r="L508" s="120" t="str">
        <f ca="1"/>
        <v/>
      </c>
      <c r="M508" s="120" t="str">
        <f ca="1"/>
        <v/>
      </c>
      <c r="N508" s="120" t="str">
        <f ca="1"/>
        <v/>
      </c>
    </row>
    <row r="509" spans="8:14" x14ac:dyDescent="0.25">
      <c r="H509" s="120" t="str">
        <f ca="1"/>
        <v/>
      </c>
      <c r="I509" s="120" t="str">
        <f ca="1"/>
        <v/>
      </c>
      <c r="J509" s="120" t="str">
        <f ca="1"/>
        <v/>
      </c>
      <c r="K509" s="120" t="str">
        <f ca="1"/>
        <v/>
      </c>
      <c r="L509" s="120" t="str">
        <f ca="1"/>
        <v/>
      </c>
      <c r="M509" s="120" t="str">
        <f ca="1"/>
        <v/>
      </c>
      <c r="N509" s="120" t="str">
        <f ca="1"/>
        <v/>
      </c>
    </row>
    <row r="510" spans="8:14" x14ac:dyDescent="0.25">
      <c r="H510" s="120" t="str">
        <f ca="1"/>
        <v/>
      </c>
      <c r="I510" s="120" t="str">
        <f ca="1"/>
        <v/>
      </c>
      <c r="J510" s="120" t="str">
        <f ca="1"/>
        <v/>
      </c>
      <c r="K510" s="120" t="str">
        <f ca="1"/>
        <v/>
      </c>
      <c r="L510" s="120" t="str">
        <f ca="1"/>
        <v/>
      </c>
      <c r="M510" s="120" t="str">
        <f ca="1"/>
        <v/>
      </c>
      <c r="N510" s="120" t="str">
        <f ca="1"/>
        <v/>
      </c>
    </row>
    <row r="511" spans="8:14" x14ac:dyDescent="0.25">
      <c r="H511" s="120" t="str">
        <f ca="1"/>
        <v/>
      </c>
      <c r="I511" s="120" t="str">
        <f ca="1"/>
        <v/>
      </c>
      <c r="J511" s="120" t="str">
        <f ca="1"/>
        <v/>
      </c>
      <c r="K511" s="120" t="str">
        <f ca="1"/>
        <v/>
      </c>
      <c r="L511" s="120" t="str">
        <f ca="1"/>
        <v/>
      </c>
      <c r="M511" s="120" t="str">
        <f ca="1"/>
        <v/>
      </c>
      <c r="N511" s="120" t="str">
        <f ca="1"/>
        <v/>
      </c>
    </row>
    <row r="512" spans="8:14" x14ac:dyDescent="0.25">
      <c r="H512" s="120" t="str">
        <f ca="1"/>
        <v/>
      </c>
      <c r="I512" s="120" t="str">
        <f ca="1"/>
        <v/>
      </c>
      <c r="J512" s="120" t="str">
        <f ca="1"/>
        <v/>
      </c>
      <c r="K512" s="120" t="str">
        <f ca="1"/>
        <v/>
      </c>
      <c r="L512" s="120" t="str">
        <f ca="1"/>
        <v/>
      </c>
      <c r="M512" s="120" t="str">
        <f ca="1"/>
        <v/>
      </c>
      <c r="N512" s="120" t="str">
        <f ca="1"/>
        <v/>
      </c>
    </row>
    <row r="513" spans="8:14" x14ac:dyDescent="0.25">
      <c r="H513" s="120" t="str">
        <f ca="1"/>
        <v/>
      </c>
      <c r="I513" s="120" t="str">
        <f ca="1"/>
        <v/>
      </c>
      <c r="J513" s="120" t="str">
        <f ca="1"/>
        <v/>
      </c>
      <c r="K513" s="120" t="str">
        <f ca="1"/>
        <v/>
      </c>
      <c r="L513" s="120" t="str">
        <f ca="1"/>
        <v/>
      </c>
      <c r="M513" s="120" t="str">
        <f ca="1"/>
        <v/>
      </c>
      <c r="N513" s="120" t="str">
        <f ca="1"/>
        <v/>
      </c>
    </row>
    <row r="514" spans="8:14" x14ac:dyDescent="0.25">
      <c r="H514" s="120" t="str">
        <f ca="1"/>
        <v/>
      </c>
      <c r="I514" s="120" t="str">
        <f ca="1"/>
        <v/>
      </c>
      <c r="J514" s="120" t="str">
        <f ca="1"/>
        <v/>
      </c>
      <c r="K514" s="120" t="str">
        <f ca="1"/>
        <v/>
      </c>
      <c r="L514" s="120" t="str">
        <f ca="1"/>
        <v/>
      </c>
      <c r="M514" s="120" t="str">
        <f ca="1"/>
        <v/>
      </c>
      <c r="N514" s="120" t="str">
        <f ca="1"/>
        <v/>
      </c>
    </row>
    <row r="515" spans="8:14" x14ac:dyDescent="0.25">
      <c r="H515" s="120" t="str">
        <f ca="1"/>
        <v/>
      </c>
      <c r="I515" s="120" t="str">
        <f ca="1"/>
        <v/>
      </c>
      <c r="J515" s="120" t="str">
        <f ca="1"/>
        <v/>
      </c>
      <c r="K515" s="120" t="str">
        <f ca="1"/>
        <v/>
      </c>
      <c r="L515" s="120" t="str">
        <f ca="1"/>
        <v/>
      </c>
      <c r="M515" s="120" t="str">
        <f ca="1"/>
        <v/>
      </c>
      <c r="N515" s="120" t="str">
        <f ca="1"/>
        <v/>
      </c>
    </row>
    <row r="516" spans="8:14" x14ac:dyDescent="0.25">
      <c r="H516" s="120" t="str">
        <f ca="1"/>
        <v/>
      </c>
      <c r="I516" s="120" t="str">
        <f ca="1"/>
        <v/>
      </c>
      <c r="J516" s="120" t="str">
        <f ca="1"/>
        <v/>
      </c>
      <c r="K516" s="120" t="str">
        <f ca="1"/>
        <v/>
      </c>
      <c r="L516" s="120" t="str">
        <f ca="1"/>
        <v/>
      </c>
      <c r="M516" s="120" t="str">
        <f ca="1"/>
        <v/>
      </c>
      <c r="N516" s="120" t="str">
        <f ca="1"/>
        <v/>
      </c>
    </row>
    <row r="517" spans="8:14" x14ac:dyDescent="0.25">
      <c r="H517" s="120" t="str">
        <f ca="1"/>
        <v/>
      </c>
      <c r="I517" s="120" t="str">
        <f ca="1"/>
        <v/>
      </c>
      <c r="J517" s="120" t="str">
        <f ca="1"/>
        <v/>
      </c>
      <c r="K517" s="120" t="str">
        <f ca="1"/>
        <v/>
      </c>
      <c r="L517" s="120" t="str">
        <f ca="1"/>
        <v/>
      </c>
      <c r="M517" s="120" t="str">
        <f ca="1"/>
        <v/>
      </c>
      <c r="N517" s="120" t="str">
        <f ca="1"/>
        <v/>
      </c>
    </row>
    <row r="518" spans="8:14" x14ac:dyDescent="0.25">
      <c r="H518" s="120" t="str">
        <f ca="1"/>
        <v/>
      </c>
      <c r="I518" s="120" t="str">
        <f ca="1"/>
        <v/>
      </c>
      <c r="J518" s="120" t="str">
        <f ca="1"/>
        <v/>
      </c>
      <c r="K518" s="120" t="str">
        <f ca="1"/>
        <v/>
      </c>
      <c r="L518" s="120" t="str">
        <f ca="1"/>
        <v/>
      </c>
      <c r="M518" s="120" t="str">
        <f ca="1"/>
        <v/>
      </c>
      <c r="N518" s="120" t="str">
        <f ca="1"/>
        <v/>
      </c>
    </row>
    <row r="519" spans="8:14" x14ac:dyDescent="0.25">
      <c r="H519" s="120" t="str">
        <f ca="1"/>
        <v/>
      </c>
      <c r="I519" s="120" t="str">
        <f ca="1"/>
        <v/>
      </c>
      <c r="J519" s="120" t="str">
        <f ca="1"/>
        <v/>
      </c>
      <c r="K519" s="120" t="str">
        <f ca="1"/>
        <v/>
      </c>
      <c r="L519" s="120" t="str">
        <f ca="1"/>
        <v/>
      </c>
      <c r="M519" s="120" t="str">
        <f ca="1"/>
        <v/>
      </c>
      <c r="N519" s="120" t="str">
        <f ca="1"/>
        <v/>
      </c>
    </row>
    <row r="520" spans="8:14" x14ac:dyDescent="0.25">
      <c r="H520" s="120" t="str">
        <f ca="1"/>
        <v/>
      </c>
      <c r="I520" s="120" t="str">
        <f ca="1"/>
        <v/>
      </c>
      <c r="J520" s="120" t="str">
        <f ca="1"/>
        <v/>
      </c>
      <c r="K520" s="120" t="str">
        <f ca="1"/>
        <v/>
      </c>
      <c r="L520" s="120" t="str">
        <f ca="1"/>
        <v/>
      </c>
      <c r="M520" s="120" t="str">
        <f ca="1"/>
        <v/>
      </c>
      <c r="N520" s="120" t="str">
        <f ca="1"/>
        <v/>
      </c>
    </row>
    <row r="521" spans="8:14" x14ac:dyDescent="0.25">
      <c r="H521" s="120" t="str">
        <f ca="1"/>
        <v/>
      </c>
      <c r="I521" s="120" t="str">
        <f ca="1"/>
        <v/>
      </c>
      <c r="J521" s="120" t="str">
        <f ca="1"/>
        <v/>
      </c>
      <c r="K521" s="120" t="str">
        <f ca="1"/>
        <v/>
      </c>
      <c r="L521" s="120" t="str">
        <f ca="1"/>
        <v/>
      </c>
      <c r="M521" s="120" t="str">
        <f ca="1"/>
        <v/>
      </c>
      <c r="N521" s="120" t="str">
        <f ca="1"/>
        <v/>
      </c>
    </row>
    <row r="522" spans="8:14" x14ac:dyDescent="0.25">
      <c r="H522" s="120" t="str">
        <f ca="1"/>
        <v/>
      </c>
      <c r="I522" s="120" t="str">
        <f ca="1"/>
        <v/>
      </c>
      <c r="J522" s="120" t="str">
        <f ca="1"/>
        <v/>
      </c>
      <c r="K522" s="120" t="str">
        <f ca="1"/>
        <v/>
      </c>
      <c r="L522" s="120" t="str">
        <f ca="1"/>
        <v/>
      </c>
      <c r="M522" s="120" t="str">
        <f ca="1"/>
        <v/>
      </c>
      <c r="N522" s="120" t="str">
        <f ca="1"/>
        <v/>
      </c>
    </row>
    <row r="523" spans="8:14" x14ac:dyDescent="0.25">
      <c r="H523" s="120" t="str">
        <f ca="1"/>
        <v/>
      </c>
      <c r="I523" s="120" t="str">
        <f ca="1"/>
        <v/>
      </c>
      <c r="J523" s="120" t="str">
        <f ca="1"/>
        <v/>
      </c>
      <c r="K523" s="120" t="str">
        <f ca="1"/>
        <v/>
      </c>
      <c r="L523" s="120" t="str">
        <f ca="1"/>
        <v/>
      </c>
      <c r="M523" s="120" t="str">
        <f ca="1"/>
        <v/>
      </c>
      <c r="N523" s="120" t="str">
        <f ca="1"/>
        <v/>
      </c>
    </row>
    <row r="524" spans="8:14" x14ac:dyDescent="0.25">
      <c r="H524" s="120" t="str">
        <f ca="1"/>
        <v/>
      </c>
      <c r="I524" s="120" t="str">
        <f ca="1"/>
        <v/>
      </c>
      <c r="J524" s="120" t="str">
        <f ca="1"/>
        <v/>
      </c>
      <c r="K524" s="120" t="str">
        <f ca="1"/>
        <v/>
      </c>
      <c r="L524" s="120" t="str">
        <f ca="1"/>
        <v/>
      </c>
      <c r="M524" s="120" t="str">
        <f ca="1"/>
        <v/>
      </c>
      <c r="N524" s="120" t="str">
        <f ca="1"/>
        <v/>
      </c>
    </row>
    <row r="525" spans="8:14" x14ac:dyDescent="0.25">
      <c r="H525" s="120" t="str">
        <f ca="1"/>
        <v/>
      </c>
      <c r="I525" s="120" t="str">
        <f ca="1"/>
        <v/>
      </c>
      <c r="J525" s="120" t="str">
        <f ca="1"/>
        <v/>
      </c>
      <c r="K525" s="120" t="str">
        <f ca="1"/>
        <v/>
      </c>
      <c r="L525" s="120" t="str">
        <f ca="1"/>
        <v/>
      </c>
      <c r="M525" s="120" t="str">
        <f ca="1"/>
        <v/>
      </c>
      <c r="N525" s="120" t="str">
        <f ca="1"/>
        <v/>
      </c>
    </row>
    <row r="526" spans="8:14" x14ac:dyDescent="0.25">
      <c r="H526" s="120" t="str">
        <f ca="1"/>
        <v/>
      </c>
      <c r="I526" s="120" t="str">
        <f ca="1"/>
        <v/>
      </c>
      <c r="J526" s="120" t="str">
        <f ca="1"/>
        <v/>
      </c>
      <c r="K526" s="120" t="str">
        <f ca="1"/>
        <v/>
      </c>
      <c r="L526" s="120" t="str">
        <f ca="1"/>
        <v/>
      </c>
      <c r="M526" s="120" t="str">
        <f ca="1"/>
        <v/>
      </c>
      <c r="N526" s="120" t="str">
        <f ca="1"/>
        <v/>
      </c>
    </row>
    <row r="527" spans="8:14" x14ac:dyDescent="0.25">
      <c r="H527" s="120" t="str">
        <f ca="1"/>
        <v/>
      </c>
      <c r="I527" s="120" t="str">
        <f ca="1"/>
        <v/>
      </c>
      <c r="J527" s="120" t="str">
        <f ca="1"/>
        <v/>
      </c>
      <c r="K527" s="120" t="str">
        <f ca="1"/>
        <v/>
      </c>
      <c r="L527" s="120" t="str">
        <f ca="1"/>
        <v/>
      </c>
      <c r="M527" s="120" t="str">
        <f ca="1"/>
        <v/>
      </c>
      <c r="N527" s="120" t="str">
        <f ca="1"/>
        <v/>
      </c>
    </row>
    <row r="528" spans="8:14" x14ac:dyDescent="0.25">
      <c r="H528" s="120" t="str">
        <f ca="1"/>
        <v/>
      </c>
      <c r="I528" s="120" t="str">
        <f ca="1"/>
        <v/>
      </c>
      <c r="J528" s="120" t="str">
        <f ca="1"/>
        <v/>
      </c>
      <c r="K528" s="120" t="str">
        <f ca="1"/>
        <v/>
      </c>
      <c r="L528" s="120" t="str">
        <f ca="1"/>
        <v/>
      </c>
      <c r="M528" s="120" t="str">
        <f ca="1"/>
        <v/>
      </c>
      <c r="N528" s="120" t="str">
        <f ca="1"/>
        <v/>
      </c>
    </row>
    <row r="529" spans="8:14" x14ac:dyDescent="0.25">
      <c r="H529" s="120" t="str">
        <f ca="1"/>
        <v/>
      </c>
      <c r="I529" s="120" t="str">
        <f ca="1"/>
        <v/>
      </c>
      <c r="J529" s="120" t="str">
        <f ca="1"/>
        <v/>
      </c>
      <c r="K529" s="120" t="str">
        <f ca="1"/>
        <v/>
      </c>
      <c r="L529" s="120" t="str">
        <f ca="1"/>
        <v/>
      </c>
      <c r="M529" s="120" t="str">
        <f ca="1"/>
        <v/>
      </c>
      <c r="N529" s="120" t="str">
        <f ca="1"/>
        <v/>
      </c>
    </row>
    <row r="530" spans="8:14" x14ac:dyDescent="0.25">
      <c r="H530" s="120" t="str">
        <f ca="1"/>
        <v/>
      </c>
      <c r="I530" s="120" t="str">
        <f ca="1"/>
        <v/>
      </c>
      <c r="J530" s="120" t="str">
        <f ca="1"/>
        <v/>
      </c>
      <c r="K530" s="120" t="str">
        <f ca="1"/>
        <v/>
      </c>
      <c r="L530" s="120" t="str">
        <f ca="1"/>
        <v/>
      </c>
      <c r="M530" s="120" t="str">
        <f ca="1"/>
        <v/>
      </c>
      <c r="N530" s="120" t="str">
        <f ca="1"/>
        <v/>
      </c>
    </row>
    <row r="531" spans="8:14" x14ac:dyDescent="0.25">
      <c r="H531" s="120" t="str">
        <f ca="1"/>
        <v/>
      </c>
      <c r="I531" s="120" t="str">
        <f ca="1"/>
        <v/>
      </c>
      <c r="J531" s="120" t="str">
        <f ca="1"/>
        <v/>
      </c>
      <c r="K531" s="120" t="str">
        <f ca="1"/>
        <v/>
      </c>
      <c r="L531" s="120" t="str">
        <f ca="1"/>
        <v/>
      </c>
      <c r="M531" s="120" t="str">
        <f ca="1"/>
        <v/>
      </c>
      <c r="N531" s="120" t="str">
        <f ca="1"/>
        <v/>
      </c>
    </row>
    <row r="532" spans="8:14" x14ac:dyDescent="0.25">
      <c r="H532" s="120" t="str">
        <f ca="1"/>
        <v/>
      </c>
      <c r="I532" s="120" t="str">
        <f ca="1"/>
        <v/>
      </c>
      <c r="J532" s="120" t="str">
        <f ca="1"/>
        <v/>
      </c>
      <c r="K532" s="120" t="str">
        <f ca="1"/>
        <v/>
      </c>
      <c r="L532" s="120" t="str">
        <f ca="1"/>
        <v/>
      </c>
      <c r="M532" s="120" t="str">
        <f ca="1"/>
        <v/>
      </c>
      <c r="N532" s="120" t="str">
        <f ca="1"/>
        <v/>
      </c>
    </row>
    <row r="533" spans="8:14" x14ac:dyDescent="0.25">
      <c r="H533" s="120" t="str">
        <f ca="1"/>
        <v/>
      </c>
      <c r="I533" s="120" t="str">
        <f ca="1"/>
        <v/>
      </c>
      <c r="J533" s="120" t="str">
        <f ca="1"/>
        <v/>
      </c>
      <c r="K533" s="120" t="str">
        <f ca="1"/>
        <v/>
      </c>
      <c r="L533" s="120" t="str">
        <f ca="1"/>
        <v/>
      </c>
      <c r="M533" s="120" t="str">
        <f ca="1"/>
        <v/>
      </c>
      <c r="N533" s="120" t="str">
        <f ca="1"/>
        <v/>
      </c>
    </row>
    <row r="534" spans="8:14" x14ac:dyDescent="0.25">
      <c r="H534" s="120" t="str">
        <f ca="1"/>
        <v/>
      </c>
      <c r="I534" s="120" t="str">
        <f ca="1"/>
        <v/>
      </c>
      <c r="J534" s="120" t="str">
        <f ca="1"/>
        <v/>
      </c>
      <c r="K534" s="120" t="str">
        <f ca="1"/>
        <v/>
      </c>
      <c r="L534" s="120" t="str">
        <f ca="1"/>
        <v/>
      </c>
      <c r="M534" s="120" t="str">
        <f ca="1"/>
        <v/>
      </c>
      <c r="N534" s="120" t="str">
        <f ca="1"/>
        <v/>
      </c>
    </row>
    <row r="535" spans="8:14" x14ac:dyDescent="0.25">
      <c r="H535" s="120" t="str">
        <f ca="1"/>
        <v/>
      </c>
      <c r="I535" s="120" t="str">
        <f ca="1"/>
        <v/>
      </c>
      <c r="J535" s="120" t="str">
        <f ca="1"/>
        <v/>
      </c>
      <c r="K535" s="120" t="str">
        <f ca="1"/>
        <v/>
      </c>
      <c r="L535" s="120" t="str">
        <f ca="1"/>
        <v/>
      </c>
      <c r="M535" s="120" t="str">
        <f ca="1"/>
        <v/>
      </c>
      <c r="N535" s="120" t="str">
        <f ca="1"/>
        <v/>
      </c>
    </row>
    <row r="536" spans="8:14" x14ac:dyDescent="0.25">
      <c r="H536" s="120" t="str">
        <f ca="1"/>
        <v/>
      </c>
      <c r="I536" s="120" t="str">
        <f ca="1"/>
        <v/>
      </c>
      <c r="J536" s="120" t="str">
        <f ca="1"/>
        <v/>
      </c>
      <c r="K536" s="120" t="str">
        <f ca="1"/>
        <v/>
      </c>
      <c r="L536" s="120" t="str">
        <f ca="1"/>
        <v/>
      </c>
      <c r="M536" s="120" t="str">
        <f ca="1"/>
        <v/>
      </c>
      <c r="N536" s="120" t="str">
        <f ca="1"/>
        <v/>
      </c>
    </row>
    <row r="537" spans="8:14" x14ac:dyDescent="0.25">
      <c r="H537" s="120" t="str">
        <f ca="1"/>
        <v/>
      </c>
      <c r="I537" s="120" t="str">
        <f ca="1"/>
        <v/>
      </c>
      <c r="J537" s="120" t="str">
        <f ca="1"/>
        <v/>
      </c>
      <c r="K537" s="120" t="str">
        <f ca="1"/>
        <v/>
      </c>
      <c r="L537" s="120" t="str">
        <f ca="1"/>
        <v/>
      </c>
      <c r="M537" s="120" t="str">
        <f ca="1"/>
        <v/>
      </c>
      <c r="N537" s="120" t="str">
        <f ca="1"/>
        <v/>
      </c>
    </row>
    <row r="538" spans="8:14" x14ac:dyDescent="0.25">
      <c r="H538" s="120" t="str">
        <f ca="1"/>
        <v/>
      </c>
      <c r="I538" s="120" t="str">
        <f ca="1"/>
        <v/>
      </c>
      <c r="J538" s="120" t="str">
        <f ca="1"/>
        <v/>
      </c>
      <c r="K538" s="120" t="str">
        <f ca="1"/>
        <v/>
      </c>
      <c r="L538" s="120" t="str">
        <f ca="1"/>
        <v/>
      </c>
      <c r="M538" s="120" t="str">
        <f ca="1"/>
        <v/>
      </c>
      <c r="N538" s="120" t="str">
        <f ca="1"/>
        <v/>
      </c>
    </row>
    <row r="539" spans="8:14" x14ac:dyDescent="0.25">
      <c r="H539" s="120" t="str">
        <f ca="1"/>
        <v/>
      </c>
      <c r="I539" s="120" t="str">
        <f ca="1"/>
        <v/>
      </c>
      <c r="J539" s="120" t="str">
        <f ca="1"/>
        <v/>
      </c>
      <c r="K539" s="120" t="str">
        <f ca="1"/>
        <v/>
      </c>
      <c r="L539" s="120" t="str">
        <f ca="1"/>
        <v/>
      </c>
      <c r="M539" s="120" t="str">
        <f ca="1"/>
        <v/>
      </c>
      <c r="N539" s="120" t="str">
        <f ca="1"/>
        <v/>
      </c>
    </row>
    <row r="540" spans="8:14" x14ac:dyDescent="0.25">
      <c r="H540" s="120" t="str">
        <f ca="1"/>
        <v/>
      </c>
      <c r="I540" s="120" t="str">
        <f ca="1"/>
        <v/>
      </c>
      <c r="J540" s="120" t="str">
        <f ca="1"/>
        <v/>
      </c>
      <c r="K540" s="120" t="str">
        <f ca="1"/>
        <v/>
      </c>
      <c r="L540" s="120" t="str">
        <f ca="1"/>
        <v/>
      </c>
      <c r="M540" s="120" t="str">
        <f ca="1"/>
        <v/>
      </c>
      <c r="N540" s="120" t="str">
        <f ca="1"/>
        <v/>
      </c>
    </row>
    <row r="541" spans="8:14" x14ac:dyDescent="0.25">
      <c r="H541" s="120" t="str">
        <f ca="1"/>
        <v/>
      </c>
      <c r="I541" s="120" t="str">
        <f ca="1"/>
        <v/>
      </c>
      <c r="J541" s="120" t="str">
        <f ca="1"/>
        <v/>
      </c>
      <c r="K541" s="120" t="str">
        <f ca="1"/>
        <v/>
      </c>
      <c r="L541" s="120" t="str">
        <f ca="1"/>
        <v/>
      </c>
      <c r="M541" s="120" t="str">
        <f ca="1"/>
        <v/>
      </c>
      <c r="N541" s="120" t="str">
        <f ca="1"/>
        <v/>
      </c>
    </row>
    <row r="542" spans="8:14" x14ac:dyDescent="0.25">
      <c r="H542" s="120" t="str">
        <f ca="1"/>
        <v/>
      </c>
      <c r="I542" s="120" t="str">
        <f ca="1"/>
        <v/>
      </c>
      <c r="J542" s="120" t="str">
        <f ca="1"/>
        <v/>
      </c>
      <c r="K542" s="120" t="str">
        <f ca="1"/>
        <v/>
      </c>
      <c r="L542" s="120" t="str">
        <f ca="1"/>
        <v/>
      </c>
      <c r="M542" s="120" t="str">
        <f ca="1"/>
        <v/>
      </c>
      <c r="N542" s="120" t="str">
        <f ca="1"/>
        <v/>
      </c>
    </row>
    <row r="543" spans="8:14" x14ac:dyDescent="0.25">
      <c r="H543" s="120" t="str">
        <f ca="1"/>
        <v/>
      </c>
      <c r="I543" s="120" t="str">
        <f ca="1"/>
        <v/>
      </c>
      <c r="J543" s="120" t="str">
        <f ca="1"/>
        <v/>
      </c>
      <c r="K543" s="120" t="str">
        <f ca="1"/>
        <v/>
      </c>
      <c r="L543" s="120" t="str">
        <f ca="1"/>
        <v/>
      </c>
      <c r="M543" s="120" t="str">
        <f ca="1"/>
        <v/>
      </c>
      <c r="N543" s="120" t="str">
        <f ca="1"/>
        <v/>
      </c>
    </row>
    <row r="544" spans="8:14" x14ac:dyDescent="0.25">
      <c r="H544" s="120" t="str">
        <f ca="1"/>
        <v/>
      </c>
      <c r="I544" s="120" t="str">
        <f ca="1"/>
        <v/>
      </c>
      <c r="J544" s="120" t="str">
        <f ca="1"/>
        <v/>
      </c>
      <c r="K544" s="120" t="str">
        <f ca="1"/>
        <v/>
      </c>
      <c r="L544" s="120" t="str">
        <f ca="1"/>
        <v/>
      </c>
      <c r="M544" s="120" t="str">
        <f ca="1"/>
        <v/>
      </c>
      <c r="N544" s="120" t="str">
        <f ca="1"/>
        <v/>
      </c>
    </row>
    <row r="545" spans="8:14" x14ac:dyDescent="0.25">
      <c r="H545" s="120" t="str">
        <f ca="1"/>
        <v/>
      </c>
      <c r="I545" s="120" t="str">
        <f ca="1"/>
        <v/>
      </c>
      <c r="J545" s="120" t="str">
        <f ca="1"/>
        <v/>
      </c>
      <c r="K545" s="120" t="str">
        <f ca="1"/>
        <v/>
      </c>
      <c r="L545" s="120" t="str">
        <f ca="1"/>
        <v/>
      </c>
      <c r="M545" s="120" t="str">
        <f ca="1"/>
        <v/>
      </c>
      <c r="N545" s="120" t="str">
        <f ca="1"/>
        <v/>
      </c>
    </row>
    <row r="546" spans="8:14" x14ac:dyDescent="0.25">
      <c r="H546" s="120" t="str">
        <f ca="1"/>
        <v/>
      </c>
      <c r="I546" s="120" t="str">
        <f ca="1"/>
        <v/>
      </c>
      <c r="J546" s="120" t="str">
        <f ca="1"/>
        <v/>
      </c>
      <c r="K546" s="120" t="str">
        <f ca="1"/>
        <v/>
      </c>
      <c r="L546" s="120" t="str">
        <f ca="1"/>
        <v/>
      </c>
      <c r="M546" s="120" t="str">
        <f ca="1"/>
        <v/>
      </c>
      <c r="N546" s="120" t="str">
        <f ca="1"/>
        <v/>
      </c>
    </row>
    <row r="547" spans="8:14" x14ac:dyDescent="0.25">
      <c r="H547" s="120" t="str">
        <f ca="1"/>
        <v/>
      </c>
      <c r="I547" s="120" t="str">
        <f ca="1"/>
        <v/>
      </c>
      <c r="J547" s="120" t="str">
        <f ca="1"/>
        <v/>
      </c>
      <c r="K547" s="120" t="str">
        <f ca="1"/>
        <v/>
      </c>
      <c r="L547" s="120" t="str">
        <f ca="1"/>
        <v/>
      </c>
      <c r="M547" s="120" t="str">
        <f ca="1"/>
        <v/>
      </c>
      <c r="N547" s="120" t="str">
        <f ca="1"/>
        <v/>
      </c>
    </row>
    <row r="548" spans="8:14" x14ac:dyDescent="0.25">
      <c r="H548" s="120" t="str">
        <f ca="1"/>
        <v/>
      </c>
      <c r="I548" s="120" t="str">
        <f ca="1"/>
        <v/>
      </c>
      <c r="J548" s="120" t="str">
        <f ca="1"/>
        <v/>
      </c>
      <c r="K548" s="120" t="str">
        <f ca="1"/>
        <v/>
      </c>
      <c r="L548" s="120" t="str">
        <f ca="1"/>
        <v/>
      </c>
      <c r="M548" s="120" t="str">
        <f ca="1"/>
        <v/>
      </c>
      <c r="N548" s="120" t="str">
        <f ca="1"/>
        <v/>
      </c>
    </row>
    <row r="549" spans="8:14" x14ac:dyDescent="0.25">
      <c r="H549" s="120" t="str">
        <f ca="1"/>
        <v/>
      </c>
      <c r="I549" s="120" t="str">
        <f ca="1"/>
        <v/>
      </c>
      <c r="J549" s="120" t="str">
        <f ca="1"/>
        <v/>
      </c>
      <c r="K549" s="120" t="str">
        <f ca="1"/>
        <v/>
      </c>
      <c r="L549" s="120" t="str">
        <f ca="1"/>
        <v/>
      </c>
      <c r="M549" s="120" t="str">
        <f ca="1"/>
        <v/>
      </c>
      <c r="N549" s="120" t="str">
        <f ca="1"/>
        <v/>
      </c>
    </row>
    <row r="550" spans="8:14" x14ac:dyDescent="0.25">
      <c r="H550" s="120" t="str">
        <f ca="1"/>
        <v/>
      </c>
      <c r="I550" s="120" t="str">
        <f ca="1"/>
        <v/>
      </c>
      <c r="J550" s="120" t="str">
        <f ca="1"/>
        <v/>
      </c>
      <c r="K550" s="120" t="str">
        <f ca="1"/>
        <v/>
      </c>
      <c r="L550" s="120" t="str">
        <f ca="1"/>
        <v/>
      </c>
      <c r="M550" s="120" t="str">
        <f ca="1"/>
        <v/>
      </c>
      <c r="N550" s="120" t="str">
        <f ca="1"/>
        <v/>
      </c>
    </row>
    <row r="551" spans="8:14" x14ac:dyDescent="0.25">
      <c r="H551" s="120" t="str">
        <f ca="1"/>
        <v/>
      </c>
      <c r="I551" s="120" t="str">
        <f ca="1"/>
        <v/>
      </c>
      <c r="J551" s="120" t="str">
        <f ca="1"/>
        <v/>
      </c>
      <c r="K551" s="120" t="str">
        <f ca="1"/>
        <v/>
      </c>
      <c r="L551" s="120" t="str">
        <f ca="1"/>
        <v/>
      </c>
      <c r="M551" s="120" t="str">
        <f ca="1"/>
        <v/>
      </c>
      <c r="N551" s="120" t="str">
        <f ca="1"/>
        <v/>
      </c>
    </row>
    <row r="552" spans="8:14" x14ac:dyDescent="0.25">
      <c r="H552" s="120" t="str">
        <f ca="1"/>
        <v/>
      </c>
      <c r="I552" s="120" t="str">
        <f ca="1"/>
        <v/>
      </c>
      <c r="J552" s="120" t="str">
        <f ca="1"/>
        <v/>
      </c>
      <c r="K552" s="120" t="str">
        <f ca="1"/>
        <v/>
      </c>
      <c r="L552" s="120" t="str">
        <f ca="1"/>
        <v/>
      </c>
      <c r="M552" s="120" t="str">
        <f ca="1"/>
        <v/>
      </c>
      <c r="N552" s="120" t="str">
        <f ca="1"/>
        <v/>
      </c>
    </row>
    <row r="553" spans="8:14" x14ac:dyDescent="0.25">
      <c r="H553" s="120" t="str">
        <f ca="1"/>
        <v/>
      </c>
      <c r="I553" s="120" t="str">
        <f ca="1"/>
        <v/>
      </c>
      <c r="J553" s="120" t="str">
        <f ca="1"/>
        <v/>
      </c>
      <c r="K553" s="120" t="str">
        <f ca="1"/>
        <v/>
      </c>
      <c r="L553" s="120" t="str">
        <f ca="1"/>
        <v/>
      </c>
      <c r="M553" s="120" t="str">
        <f ca="1"/>
        <v/>
      </c>
      <c r="N553" s="120" t="str">
        <f ca="1"/>
        <v/>
      </c>
    </row>
    <row r="554" spans="8:14" x14ac:dyDescent="0.25">
      <c r="H554" s="120" t="str">
        <f ca="1"/>
        <v/>
      </c>
      <c r="I554" s="120" t="str">
        <f ca="1"/>
        <v/>
      </c>
      <c r="J554" s="120" t="str">
        <f ca="1"/>
        <v/>
      </c>
      <c r="K554" s="120" t="str">
        <f ca="1"/>
        <v/>
      </c>
      <c r="L554" s="120" t="str">
        <f ca="1"/>
        <v/>
      </c>
      <c r="M554" s="120" t="str">
        <f ca="1"/>
        <v/>
      </c>
      <c r="N554" s="120" t="str">
        <f ca="1"/>
        <v/>
      </c>
    </row>
    <row r="555" spans="8:14" x14ac:dyDescent="0.25">
      <c r="H555" s="120" t="str">
        <f ca="1"/>
        <v/>
      </c>
      <c r="I555" s="120" t="str">
        <f ca="1"/>
        <v/>
      </c>
      <c r="J555" s="120" t="str">
        <f ca="1"/>
        <v/>
      </c>
      <c r="K555" s="120" t="str">
        <f ca="1"/>
        <v/>
      </c>
      <c r="L555" s="120" t="str">
        <f ca="1"/>
        <v/>
      </c>
      <c r="M555" s="120" t="str">
        <f ca="1"/>
        <v/>
      </c>
      <c r="N555" s="120" t="str">
        <f ca="1"/>
        <v/>
      </c>
    </row>
    <row r="556" spans="8:14" x14ac:dyDescent="0.25">
      <c r="H556" s="120" t="str">
        <f ca="1"/>
        <v/>
      </c>
      <c r="I556" s="120" t="str">
        <f ca="1"/>
        <v/>
      </c>
      <c r="J556" s="120" t="str">
        <f ca="1"/>
        <v/>
      </c>
      <c r="K556" s="120" t="str">
        <f ca="1"/>
        <v/>
      </c>
      <c r="L556" s="120" t="str">
        <f ca="1"/>
        <v/>
      </c>
      <c r="M556" s="120" t="str">
        <f ca="1"/>
        <v/>
      </c>
      <c r="N556" s="120" t="str">
        <f ca="1"/>
        <v/>
      </c>
    </row>
    <row r="557" spans="8:14" x14ac:dyDescent="0.25">
      <c r="H557" s="120" t="str">
        <f ca="1"/>
        <v/>
      </c>
      <c r="I557" s="120" t="str">
        <f ca="1"/>
        <v/>
      </c>
      <c r="J557" s="120" t="str">
        <f ca="1"/>
        <v/>
      </c>
      <c r="K557" s="120" t="str">
        <f ca="1"/>
        <v/>
      </c>
      <c r="L557" s="120" t="str">
        <f ca="1"/>
        <v/>
      </c>
      <c r="M557" s="120" t="str">
        <f ca="1"/>
        <v/>
      </c>
      <c r="N557" s="120" t="str">
        <f ca="1"/>
        <v/>
      </c>
    </row>
    <row r="558" spans="8:14" x14ac:dyDescent="0.25">
      <c r="H558" s="120" t="str">
        <f ca="1"/>
        <v/>
      </c>
      <c r="I558" s="120" t="str">
        <f ca="1"/>
        <v/>
      </c>
      <c r="J558" s="120" t="str">
        <f ca="1"/>
        <v/>
      </c>
      <c r="K558" s="120" t="str">
        <f ca="1"/>
        <v/>
      </c>
      <c r="L558" s="120" t="str">
        <f ca="1"/>
        <v/>
      </c>
      <c r="M558" s="120" t="str">
        <f ca="1"/>
        <v/>
      </c>
      <c r="N558" s="120" t="str">
        <f ca="1"/>
        <v/>
      </c>
    </row>
    <row r="559" spans="8:14" x14ac:dyDescent="0.25">
      <c r="H559" s="120" t="str">
        <f ca="1"/>
        <v/>
      </c>
      <c r="I559" s="120" t="str">
        <f ca="1"/>
        <v/>
      </c>
      <c r="J559" s="120" t="str">
        <f ca="1"/>
        <v/>
      </c>
      <c r="K559" s="120" t="str">
        <f ca="1"/>
        <v/>
      </c>
      <c r="L559" s="120" t="str">
        <f ca="1"/>
        <v/>
      </c>
      <c r="M559" s="120" t="str">
        <f ca="1"/>
        <v/>
      </c>
      <c r="N559" s="120" t="str">
        <f ca="1"/>
        <v/>
      </c>
    </row>
    <row r="560" spans="8:14" x14ac:dyDescent="0.25">
      <c r="H560" s="120" t="str">
        <f ca="1"/>
        <v/>
      </c>
      <c r="I560" s="120" t="str">
        <f ca="1"/>
        <v/>
      </c>
      <c r="J560" s="120" t="str">
        <f ca="1"/>
        <v/>
      </c>
      <c r="K560" s="120" t="str">
        <f ca="1"/>
        <v/>
      </c>
      <c r="L560" s="120" t="str">
        <f ca="1"/>
        <v/>
      </c>
      <c r="M560" s="120" t="str">
        <f ca="1"/>
        <v/>
      </c>
      <c r="N560" s="120" t="str">
        <f ca="1"/>
        <v/>
      </c>
    </row>
    <row r="561" spans="8:14" x14ac:dyDescent="0.25">
      <c r="H561" s="120" t="str">
        <f ca="1"/>
        <v/>
      </c>
      <c r="I561" s="120" t="str">
        <f ca="1"/>
        <v/>
      </c>
      <c r="J561" s="120" t="str">
        <f ca="1"/>
        <v/>
      </c>
      <c r="K561" s="120" t="str">
        <f ca="1"/>
        <v/>
      </c>
      <c r="L561" s="120" t="str">
        <f ca="1"/>
        <v/>
      </c>
      <c r="M561" s="120" t="str">
        <f ca="1"/>
        <v/>
      </c>
      <c r="N561" s="120" t="str">
        <f ca="1"/>
        <v/>
      </c>
    </row>
    <row r="562" spans="8:14" x14ac:dyDescent="0.25">
      <c r="H562" s="120" t="str">
        <f ca="1"/>
        <v/>
      </c>
      <c r="I562" s="120" t="str">
        <f ca="1"/>
        <v/>
      </c>
      <c r="J562" s="120" t="str">
        <f ca="1"/>
        <v/>
      </c>
      <c r="K562" s="120" t="str">
        <f ca="1"/>
        <v/>
      </c>
      <c r="L562" s="120" t="str">
        <f ca="1"/>
        <v/>
      </c>
      <c r="M562" s="120" t="str">
        <f ca="1"/>
        <v/>
      </c>
      <c r="N562" s="120" t="str">
        <f ca="1"/>
        <v/>
      </c>
    </row>
    <row r="563" spans="8:14" x14ac:dyDescent="0.25">
      <c r="H563" s="120" t="str">
        <f ca="1"/>
        <v/>
      </c>
      <c r="I563" s="120" t="str">
        <f ca="1"/>
        <v/>
      </c>
      <c r="J563" s="120" t="str">
        <f ca="1"/>
        <v/>
      </c>
      <c r="K563" s="120" t="str">
        <f ca="1"/>
        <v/>
      </c>
      <c r="L563" s="120" t="str">
        <f ca="1"/>
        <v/>
      </c>
      <c r="M563" s="120" t="str">
        <f ca="1"/>
        <v/>
      </c>
      <c r="N563" s="120" t="str">
        <f ca="1"/>
        <v/>
      </c>
    </row>
    <row r="564" spans="8:14" x14ac:dyDescent="0.25">
      <c r="H564" s="120" t="str">
        <f ca="1"/>
        <v/>
      </c>
      <c r="I564" s="120" t="str">
        <f ca="1"/>
        <v/>
      </c>
      <c r="J564" s="120" t="str">
        <f ca="1"/>
        <v/>
      </c>
      <c r="K564" s="120" t="str">
        <f ca="1"/>
        <v/>
      </c>
      <c r="L564" s="120" t="str">
        <f ca="1"/>
        <v/>
      </c>
      <c r="M564" s="120" t="str">
        <f ca="1"/>
        <v/>
      </c>
      <c r="N564" s="120" t="str">
        <f ca="1"/>
        <v/>
      </c>
    </row>
    <row r="565" spans="8:14" x14ac:dyDescent="0.25">
      <c r="H565" s="120" t="str">
        <f ca="1"/>
        <v/>
      </c>
      <c r="I565" s="120" t="str">
        <f ca="1"/>
        <v/>
      </c>
      <c r="J565" s="120" t="str">
        <f ca="1"/>
        <v/>
      </c>
      <c r="K565" s="120" t="str">
        <f ca="1"/>
        <v/>
      </c>
      <c r="L565" s="120" t="str">
        <f ca="1"/>
        <v/>
      </c>
      <c r="M565" s="120" t="str">
        <f ca="1"/>
        <v/>
      </c>
      <c r="N565" s="120" t="str">
        <f ca="1"/>
        <v/>
      </c>
    </row>
    <row r="566" spans="8:14" x14ac:dyDescent="0.25">
      <c r="H566" s="120" t="str">
        <f ca="1"/>
        <v/>
      </c>
      <c r="I566" s="120" t="str">
        <f ca="1"/>
        <v/>
      </c>
      <c r="J566" s="120" t="str">
        <f ca="1"/>
        <v/>
      </c>
      <c r="K566" s="120" t="str">
        <f ca="1"/>
        <v/>
      </c>
      <c r="L566" s="120" t="str">
        <f ca="1"/>
        <v/>
      </c>
      <c r="M566" s="120" t="str">
        <f ca="1"/>
        <v/>
      </c>
      <c r="N566" s="120" t="str">
        <f ca="1"/>
        <v/>
      </c>
    </row>
    <row r="567" spans="8:14" x14ac:dyDescent="0.25">
      <c r="H567" s="120" t="str">
        <f ca="1"/>
        <v/>
      </c>
      <c r="I567" s="120" t="str">
        <f ca="1"/>
        <v/>
      </c>
      <c r="J567" s="120" t="str">
        <f ca="1"/>
        <v/>
      </c>
      <c r="K567" s="120" t="str">
        <f ca="1"/>
        <v/>
      </c>
      <c r="L567" s="120" t="str">
        <f ca="1"/>
        <v/>
      </c>
      <c r="M567" s="120" t="str">
        <f ca="1"/>
        <v/>
      </c>
      <c r="N567" s="120" t="str">
        <f ca="1"/>
        <v/>
      </c>
    </row>
    <row r="568" spans="8:14" x14ac:dyDescent="0.25">
      <c r="H568" s="120" t="str">
        <f ca="1"/>
        <v/>
      </c>
      <c r="I568" s="120" t="str">
        <f ca="1"/>
        <v/>
      </c>
      <c r="J568" s="120" t="str">
        <f ca="1"/>
        <v/>
      </c>
      <c r="K568" s="120" t="str">
        <f ca="1"/>
        <v/>
      </c>
      <c r="L568" s="120" t="str">
        <f ca="1"/>
        <v/>
      </c>
      <c r="M568" s="120" t="str">
        <f ca="1"/>
        <v/>
      </c>
      <c r="N568" s="120" t="str">
        <f ca="1"/>
        <v/>
      </c>
    </row>
    <row r="569" spans="8:14" x14ac:dyDescent="0.25">
      <c r="H569" s="120" t="str">
        <f ca="1"/>
        <v/>
      </c>
      <c r="I569" s="120" t="str">
        <f ca="1"/>
        <v/>
      </c>
      <c r="J569" s="120" t="str">
        <f ca="1"/>
        <v/>
      </c>
      <c r="K569" s="120" t="str">
        <f ca="1"/>
        <v/>
      </c>
      <c r="L569" s="120" t="str">
        <f ca="1"/>
        <v/>
      </c>
      <c r="M569" s="120" t="str">
        <f ca="1"/>
        <v/>
      </c>
      <c r="N569" s="120" t="str">
        <f ca="1"/>
        <v/>
      </c>
    </row>
    <row r="570" spans="8:14" x14ac:dyDescent="0.25">
      <c r="H570" s="120" t="str">
        <f ca="1"/>
        <v/>
      </c>
      <c r="I570" s="120" t="str">
        <f ca="1"/>
        <v/>
      </c>
      <c r="J570" s="120" t="str">
        <f ca="1"/>
        <v/>
      </c>
      <c r="K570" s="120" t="str">
        <f ca="1"/>
        <v/>
      </c>
      <c r="L570" s="120" t="str">
        <f ca="1"/>
        <v/>
      </c>
      <c r="M570" s="120" t="str">
        <f ca="1"/>
        <v/>
      </c>
      <c r="N570" s="120" t="str">
        <f ca="1"/>
        <v/>
      </c>
    </row>
    <row r="571" spans="8:14" x14ac:dyDescent="0.25">
      <c r="H571" s="120" t="str">
        <f ca="1"/>
        <v/>
      </c>
      <c r="I571" s="120" t="str">
        <f ca="1"/>
        <v/>
      </c>
      <c r="J571" s="120" t="str">
        <f ca="1"/>
        <v/>
      </c>
      <c r="K571" s="120" t="str">
        <f ca="1"/>
        <v/>
      </c>
      <c r="L571" s="120" t="str">
        <f ca="1"/>
        <v/>
      </c>
      <c r="M571" s="120" t="str">
        <f ca="1"/>
        <v/>
      </c>
      <c r="N571" s="120" t="str">
        <f ca="1"/>
        <v/>
      </c>
    </row>
    <row r="572" spans="8:14" x14ac:dyDescent="0.25">
      <c r="H572" s="120" t="str">
        <f ca="1"/>
        <v/>
      </c>
      <c r="I572" s="120" t="str">
        <f ca="1"/>
        <v/>
      </c>
      <c r="J572" s="120" t="str">
        <f ca="1"/>
        <v/>
      </c>
      <c r="K572" s="120" t="str">
        <f ca="1"/>
        <v/>
      </c>
      <c r="L572" s="120" t="str">
        <f ca="1"/>
        <v/>
      </c>
      <c r="M572" s="120" t="str">
        <f ca="1"/>
        <v/>
      </c>
      <c r="N572" s="120" t="str">
        <f ca="1"/>
        <v/>
      </c>
    </row>
    <row r="573" spans="8:14" x14ac:dyDescent="0.25">
      <c r="H573" s="120" t="str">
        <f ca="1"/>
        <v/>
      </c>
      <c r="I573" s="120" t="str">
        <f ca="1"/>
        <v/>
      </c>
      <c r="J573" s="120" t="str">
        <f ca="1"/>
        <v/>
      </c>
      <c r="K573" s="120" t="str">
        <f ca="1"/>
        <v/>
      </c>
      <c r="L573" s="120" t="str">
        <f ca="1"/>
        <v/>
      </c>
      <c r="M573" s="120" t="str">
        <f ca="1"/>
        <v/>
      </c>
      <c r="N573" s="120" t="str">
        <f ca="1"/>
        <v/>
      </c>
    </row>
    <row r="574" spans="8:14" x14ac:dyDescent="0.25">
      <c r="H574" s="120" t="str">
        <f ca="1"/>
        <v/>
      </c>
      <c r="I574" s="120" t="str">
        <f ca="1"/>
        <v/>
      </c>
      <c r="J574" s="120" t="str">
        <f ca="1"/>
        <v/>
      </c>
      <c r="K574" s="120" t="str">
        <f ca="1"/>
        <v/>
      </c>
      <c r="L574" s="120" t="str">
        <f ca="1"/>
        <v/>
      </c>
      <c r="M574" s="120" t="str">
        <f ca="1"/>
        <v/>
      </c>
      <c r="N574" s="120" t="str">
        <f ca="1"/>
        <v/>
      </c>
    </row>
    <row r="575" spans="8:14" x14ac:dyDescent="0.25">
      <c r="H575" s="120" t="str">
        <f ca="1"/>
        <v/>
      </c>
      <c r="I575" s="120" t="str">
        <f ca="1"/>
        <v/>
      </c>
      <c r="J575" s="120" t="str">
        <f ca="1"/>
        <v/>
      </c>
      <c r="K575" s="120" t="str">
        <f ca="1"/>
        <v/>
      </c>
      <c r="L575" s="120" t="str">
        <f ca="1"/>
        <v/>
      </c>
      <c r="M575" s="120" t="str">
        <f ca="1"/>
        <v/>
      </c>
      <c r="N575" s="120" t="str">
        <f ca="1"/>
        <v/>
      </c>
    </row>
    <row r="576" spans="8:14" x14ac:dyDescent="0.25">
      <c r="H576" s="120" t="str">
        <f ca="1"/>
        <v/>
      </c>
      <c r="I576" s="120" t="str">
        <f ca="1"/>
        <v/>
      </c>
      <c r="J576" s="120" t="str">
        <f ca="1"/>
        <v/>
      </c>
      <c r="K576" s="120" t="str">
        <f ca="1"/>
        <v/>
      </c>
      <c r="L576" s="120" t="str">
        <f ca="1"/>
        <v/>
      </c>
      <c r="M576" s="120" t="str">
        <f ca="1"/>
        <v/>
      </c>
      <c r="N576" s="120" t="str">
        <f ca="1"/>
        <v/>
      </c>
    </row>
    <row r="577" spans="8:14" x14ac:dyDescent="0.25">
      <c r="H577" s="120" t="str">
        <f ca="1"/>
        <v/>
      </c>
      <c r="I577" s="120" t="str">
        <f ca="1"/>
        <v/>
      </c>
      <c r="J577" s="120" t="str">
        <f ca="1"/>
        <v/>
      </c>
      <c r="K577" s="120" t="str">
        <f ca="1"/>
        <v/>
      </c>
      <c r="L577" s="120" t="str">
        <f ca="1"/>
        <v/>
      </c>
      <c r="M577" s="120" t="str">
        <f ca="1"/>
        <v/>
      </c>
      <c r="N577" s="120" t="str">
        <f ca="1"/>
        <v/>
      </c>
    </row>
    <row r="578" spans="8:14" x14ac:dyDescent="0.25">
      <c r="H578" s="120" t="str">
        <f ca="1"/>
        <v/>
      </c>
      <c r="I578" s="120" t="str">
        <f ca="1"/>
        <v/>
      </c>
      <c r="J578" s="120" t="str">
        <f ca="1"/>
        <v/>
      </c>
      <c r="K578" s="120" t="str">
        <f ca="1"/>
        <v/>
      </c>
      <c r="L578" s="120" t="str">
        <f ca="1"/>
        <v/>
      </c>
      <c r="M578" s="120" t="str">
        <f ca="1"/>
        <v/>
      </c>
      <c r="N578" s="120" t="str">
        <f ca="1"/>
        <v/>
      </c>
    </row>
    <row r="579" spans="8:14" x14ac:dyDescent="0.25">
      <c r="H579" s="120" t="str">
        <f ca="1"/>
        <v/>
      </c>
      <c r="I579" s="120" t="str">
        <f ca="1"/>
        <v/>
      </c>
      <c r="J579" s="120" t="str">
        <f ca="1"/>
        <v/>
      </c>
      <c r="K579" s="120" t="str">
        <f ca="1"/>
        <v/>
      </c>
      <c r="L579" s="120" t="str">
        <f ca="1"/>
        <v/>
      </c>
      <c r="M579" s="120" t="str">
        <f ca="1"/>
        <v/>
      </c>
      <c r="N579" s="120" t="str">
        <f ca="1"/>
        <v/>
      </c>
    </row>
    <row r="580" spans="8:14" x14ac:dyDescent="0.25">
      <c r="H580" s="120" t="str">
        <f ca="1"/>
        <v/>
      </c>
      <c r="I580" s="120" t="str">
        <f ca="1"/>
        <v/>
      </c>
      <c r="J580" s="120" t="str">
        <f ca="1"/>
        <v/>
      </c>
      <c r="K580" s="120" t="str">
        <f ca="1"/>
        <v/>
      </c>
      <c r="L580" s="120" t="str">
        <f ca="1"/>
        <v/>
      </c>
      <c r="M580" s="120" t="str">
        <f ca="1"/>
        <v/>
      </c>
      <c r="N580" s="120" t="str">
        <f ca="1"/>
        <v/>
      </c>
    </row>
    <row r="581" spans="8:14" x14ac:dyDescent="0.25">
      <c r="H581" s="120" t="str">
        <f ca="1"/>
        <v/>
      </c>
      <c r="I581" s="120" t="str">
        <f ca="1"/>
        <v/>
      </c>
      <c r="J581" s="120" t="str">
        <f ca="1"/>
        <v/>
      </c>
      <c r="K581" s="120" t="str">
        <f ca="1"/>
        <v/>
      </c>
      <c r="L581" s="120" t="str">
        <f ca="1"/>
        <v/>
      </c>
      <c r="M581" s="120" t="str">
        <f ca="1"/>
        <v/>
      </c>
      <c r="N581" s="120" t="str">
        <f ca="1"/>
        <v/>
      </c>
    </row>
    <row r="582" spans="8:14" x14ac:dyDescent="0.25">
      <c r="H582" s="120" t="str">
        <f ca="1"/>
        <v/>
      </c>
      <c r="I582" s="120" t="str">
        <f ca="1"/>
        <v/>
      </c>
      <c r="J582" s="120" t="str">
        <f ca="1"/>
        <v/>
      </c>
      <c r="K582" s="120" t="str">
        <f ca="1"/>
        <v/>
      </c>
      <c r="L582" s="120" t="str">
        <f ca="1"/>
        <v/>
      </c>
      <c r="M582" s="120" t="str">
        <f ca="1"/>
        <v/>
      </c>
      <c r="N582" s="120" t="str">
        <f ca="1"/>
        <v/>
      </c>
    </row>
    <row r="583" spans="8:14" x14ac:dyDescent="0.25">
      <c r="H583" s="120" t="str">
        <f ca="1"/>
        <v/>
      </c>
      <c r="I583" s="120" t="str">
        <f ca="1"/>
        <v/>
      </c>
      <c r="J583" s="120" t="str">
        <f ca="1"/>
        <v/>
      </c>
      <c r="K583" s="120" t="str">
        <f ca="1"/>
        <v/>
      </c>
      <c r="L583" s="120" t="str">
        <f ca="1"/>
        <v/>
      </c>
      <c r="M583" s="120" t="str">
        <f ca="1"/>
        <v/>
      </c>
      <c r="N583" s="120" t="str">
        <f ca="1"/>
        <v/>
      </c>
    </row>
    <row r="584" spans="8:14" x14ac:dyDescent="0.25">
      <c r="H584" s="120" t="str">
        <f ca="1"/>
        <v/>
      </c>
      <c r="I584" s="120" t="str">
        <f ca="1"/>
        <v/>
      </c>
      <c r="J584" s="120" t="str">
        <f ca="1"/>
        <v/>
      </c>
      <c r="K584" s="120" t="str">
        <f ca="1"/>
        <v/>
      </c>
      <c r="L584" s="120" t="str">
        <f ca="1"/>
        <v/>
      </c>
      <c r="M584" s="120" t="str">
        <f ca="1"/>
        <v/>
      </c>
      <c r="N584" s="120" t="str">
        <f ca="1"/>
        <v/>
      </c>
    </row>
    <row r="585" spans="8:14" x14ac:dyDescent="0.25">
      <c r="H585" s="120" t="str">
        <f ca="1"/>
        <v/>
      </c>
      <c r="I585" s="120" t="str">
        <f ca="1"/>
        <v/>
      </c>
      <c r="J585" s="120" t="str">
        <f ca="1"/>
        <v/>
      </c>
      <c r="K585" s="120" t="str">
        <f ca="1"/>
        <v/>
      </c>
      <c r="L585" s="120" t="str">
        <f ca="1"/>
        <v/>
      </c>
      <c r="M585" s="120" t="str">
        <f ca="1"/>
        <v/>
      </c>
      <c r="N585" s="120" t="str">
        <f ca="1"/>
        <v/>
      </c>
    </row>
    <row r="586" spans="8:14" x14ac:dyDescent="0.25">
      <c r="H586" s="120" t="str">
        <f ca="1"/>
        <v/>
      </c>
      <c r="I586" s="120" t="str">
        <f ca="1"/>
        <v/>
      </c>
      <c r="J586" s="120" t="str">
        <f ca="1"/>
        <v/>
      </c>
      <c r="K586" s="120" t="str">
        <f ca="1"/>
        <v/>
      </c>
      <c r="L586" s="120" t="str">
        <f ca="1"/>
        <v/>
      </c>
      <c r="M586" s="120" t="str">
        <f ca="1"/>
        <v/>
      </c>
      <c r="N586" s="120" t="str">
        <f ca="1"/>
        <v/>
      </c>
    </row>
    <row r="587" spans="8:14" x14ac:dyDescent="0.25">
      <c r="H587" s="120" t="str">
        <f ca="1"/>
        <v/>
      </c>
      <c r="I587" s="120" t="str">
        <f ca="1"/>
        <v/>
      </c>
      <c r="J587" s="120" t="str">
        <f ca="1"/>
        <v/>
      </c>
      <c r="K587" s="120" t="str">
        <f ca="1"/>
        <v/>
      </c>
      <c r="L587" s="120" t="str">
        <f ca="1"/>
        <v/>
      </c>
      <c r="M587" s="120" t="str">
        <f ca="1"/>
        <v/>
      </c>
      <c r="N587" s="120" t="str">
        <f ca="1"/>
        <v/>
      </c>
    </row>
    <row r="588" spans="8:14" x14ac:dyDescent="0.25">
      <c r="H588" s="120" t="str">
        <f ca="1"/>
        <v/>
      </c>
      <c r="I588" s="120" t="str">
        <f ca="1"/>
        <v/>
      </c>
      <c r="J588" s="120" t="str">
        <f ca="1"/>
        <v/>
      </c>
      <c r="K588" s="120" t="str">
        <f ca="1"/>
        <v/>
      </c>
      <c r="L588" s="120" t="str">
        <f ca="1"/>
        <v/>
      </c>
      <c r="M588" s="120" t="str">
        <f ca="1"/>
        <v/>
      </c>
      <c r="N588" s="120" t="str">
        <f ca="1"/>
        <v/>
      </c>
    </row>
    <row r="589" spans="8:14" x14ac:dyDescent="0.25">
      <c r="H589" s="120" t="str">
        <f ca="1"/>
        <v/>
      </c>
      <c r="I589" s="120" t="str">
        <f ca="1"/>
        <v/>
      </c>
      <c r="J589" s="120" t="str">
        <f ca="1"/>
        <v/>
      </c>
      <c r="K589" s="120" t="str">
        <f ca="1"/>
        <v/>
      </c>
      <c r="L589" s="120" t="str">
        <f ca="1"/>
        <v/>
      </c>
      <c r="M589" s="120" t="str">
        <f ca="1"/>
        <v/>
      </c>
      <c r="N589" s="120" t="str">
        <f ca="1"/>
        <v/>
      </c>
    </row>
    <row r="590" spans="8:14" x14ac:dyDescent="0.25">
      <c r="H590" s="120" t="str">
        <f ca="1"/>
        <v/>
      </c>
      <c r="I590" s="120" t="str">
        <f ca="1"/>
        <v/>
      </c>
      <c r="J590" s="120" t="str">
        <f ca="1"/>
        <v/>
      </c>
      <c r="K590" s="120" t="str">
        <f ca="1"/>
        <v/>
      </c>
      <c r="L590" s="120" t="str">
        <f ca="1"/>
        <v/>
      </c>
      <c r="M590" s="120" t="str">
        <f ca="1"/>
        <v/>
      </c>
      <c r="N590" s="120" t="str">
        <f ca="1"/>
        <v/>
      </c>
    </row>
    <row r="591" spans="8:14" x14ac:dyDescent="0.25">
      <c r="H591" s="120" t="str">
        <f ca="1"/>
        <v/>
      </c>
      <c r="I591" s="120" t="str">
        <f ca="1"/>
        <v/>
      </c>
      <c r="J591" s="120" t="str">
        <f ca="1"/>
        <v/>
      </c>
      <c r="K591" s="120" t="str">
        <f ca="1"/>
        <v/>
      </c>
      <c r="L591" s="120" t="str">
        <f ca="1"/>
        <v/>
      </c>
      <c r="M591" s="120" t="str">
        <f ca="1"/>
        <v/>
      </c>
      <c r="N591" s="120" t="str">
        <f ca="1"/>
        <v/>
      </c>
    </row>
    <row r="592" spans="8:14" x14ac:dyDescent="0.25">
      <c r="H592" s="120" t="str">
        <f ca="1"/>
        <v/>
      </c>
      <c r="I592" s="120" t="str">
        <f ca="1"/>
        <v/>
      </c>
      <c r="J592" s="120" t="str">
        <f ca="1"/>
        <v/>
      </c>
      <c r="K592" s="120" t="str">
        <f ca="1"/>
        <v/>
      </c>
      <c r="L592" s="120" t="str">
        <f ca="1"/>
        <v/>
      </c>
      <c r="M592" s="120" t="str">
        <f ca="1"/>
        <v/>
      </c>
      <c r="N592" s="120" t="str">
        <f ca="1"/>
        <v/>
      </c>
    </row>
    <row r="593" spans="8:14" x14ac:dyDescent="0.25">
      <c r="H593" s="120" t="str">
        <f ca="1"/>
        <v/>
      </c>
      <c r="I593" s="120" t="str">
        <f ca="1"/>
        <v/>
      </c>
      <c r="J593" s="120" t="str">
        <f ca="1"/>
        <v/>
      </c>
      <c r="K593" s="120" t="str">
        <f ca="1"/>
        <v/>
      </c>
      <c r="L593" s="120" t="str">
        <f ca="1"/>
        <v/>
      </c>
      <c r="M593" s="120" t="str">
        <f ca="1"/>
        <v/>
      </c>
      <c r="N593" s="120" t="str">
        <f ca="1"/>
        <v/>
      </c>
    </row>
    <row r="594" spans="8:14" x14ac:dyDescent="0.25">
      <c r="H594" s="120" t="str">
        <f ca="1"/>
        <v/>
      </c>
      <c r="I594" s="120" t="str">
        <f ca="1"/>
        <v/>
      </c>
      <c r="J594" s="120" t="str">
        <f ca="1"/>
        <v/>
      </c>
      <c r="K594" s="120" t="str">
        <f ca="1"/>
        <v/>
      </c>
      <c r="L594" s="120" t="str">
        <f ca="1"/>
        <v/>
      </c>
      <c r="M594" s="120" t="str">
        <f ca="1"/>
        <v/>
      </c>
      <c r="N594" s="120" t="str">
        <f ca="1"/>
        <v/>
      </c>
    </row>
    <row r="595" spans="8:14" x14ac:dyDescent="0.25">
      <c r="H595" s="120" t="str">
        <f ca="1"/>
        <v/>
      </c>
      <c r="I595" s="120" t="str">
        <f ca="1"/>
        <v/>
      </c>
      <c r="J595" s="120" t="str">
        <f ca="1"/>
        <v/>
      </c>
      <c r="K595" s="120" t="str">
        <f ca="1"/>
        <v/>
      </c>
      <c r="L595" s="120" t="str">
        <f ca="1"/>
        <v/>
      </c>
      <c r="M595" s="120" t="str">
        <f ca="1"/>
        <v/>
      </c>
      <c r="N595" s="120" t="str">
        <f ca="1"/>
        <v/>
      </c>
    </row>
    <row r="596" spans="8:14" x14ac:dyDescent="0.25">
      <c r="H596" s="120" t="str">
        <f ca="1"/>
        <v/>
      </c>
      <c r="I596" s="120" t="str">
        <f ca="1"/>
        <v/>
      </c>
      <c r="J596" s="120" t="str">
        <f ca="1"/>
        <v/>
      </c>
      <c r="K596" s="120" t="str">
        <f ca="1"/>
        <v/>
      </c>
      <c r="L596" s="120" t="str">
        <f ca="1"/>
        <v/>
      </c>
      <c r="M596" s="120" t="str">
        <f ca="1"/>
        <v/>
      </c>
      <c r="N596" s="120" t="str">
        <f ca="1"/>
        <v/>
      </c>
    </row>
    <row r="597" spans="8:14" x14ac:dyDescent="0.25">
      <c r="H597" s="120" t="str">
        <f ca="1"/>
        <v/>
      </c>
      <c r="I597" s="120" t="str">
        <f ca="1"/>
        <v/>
      </c>
      <c r="J597" s="120" t="str">
        <f ca="1"/>
        <v/>
      </c>
      <c r="K597" s="120" t="str">
        <f ca="1"/>
        <v/>
      </c>
      <c r="L597" s="120" t="str">
        <f ca="1"/>
        <v/>
      </c>
      <c r="M597" s="120" t="str">
        <f ca="1"/>
        <v/>
      </c>
      <c r="N597" s="120" t="str">
        <f ca="1"/>
        <v/>
      </c>
    </row>
    <row r="598" spans="8:14" x14ac:dyDescent="0.25">
      <c r="H598" s="120" t="str">
        <f ca="1"/>
        <v/>
      </c>
      <c r="I598" s="120" t="str">
        <f ca="1"/>
        <v/>
      </c>
      <c r="J598" s="120" t="str">
        <f ca="1"/>
        <v/>
      </c>
      <c r="K598" s="120" t="str">
        <f ca="1"/>
        <v/>
      </c>
      <c r="L598" s="120" t="str">
        <f ca="1"/>
        <v/>
      </c>
      <c r="M598" s="120" t="str">
        <f ca="1"/>
        <v/>
      </c>
      <c r="N598" s="120" t="str">
        <f ca="1"/>
        <v/>
      </c>
    </row>
    <row r="599" spans="8:14" x14ac:dyDescent="0.25">
      <c r="H599" s="120" t="str">
        <f ca="1"/>
        <v/>
      </c>
      <c r="I599" s="120" t="str">
        <f ca="1"/>
        <v/>
      </c>
      <c r="J599" s="120" t="str">
        <f ca="1"/>
        <v/>
      </c>
      <c r="K599" s="120" t="str">
        <f ca="1"/>
        <v/>
      </c>
      <c r="L599" s="120" t="str">
        <f ca="1"/>
        <v/>
      </c>
      <c r="M599" s="120" t="str">
        <f ca="1"/>
        <v/>
      </c>
      <c r="N599" s="120" t="str">
        <f ca="1"/>
        <v/>
      </c>
    </row>
    <row r="600" spans="8:14" x14ac:dyDescent="0.25">
      <c r="H600" s="120" t="str">
        <f ca="1"/>
        <v/>
      </c>
      <c r="I600" s="120" t="str">
        <f ca="1"/>
        <v/>
      </c>
      <c r="J600" s="120" t="str">
        <f ca="1"/>
        <v/>
      </c>
      <c r="K600" s="120" t="str">
        <f ca="1"/>
        <v/>
      </c>
      <c r="L600" s="120" t="str">
        <f ca="1"/>
        <v/>
      </c>
      <c r="M600" s="120" t="str">
        <f ca="1"/>
        <v/>
      </c>
      <c r="N600" s="120" t="str">
        <f ca="1"/>
        <v/>
      </c>
    </row>
    <row r="601" spans="8:14" x14ac:dyDescent="0.25">
      <c r="H601" s="120" t="str">
        <f ca="1"/>
        <v/>
      </c>
      <c r="I601" s="120" t="str">
        <f ca="1"/>
        <v/>
      </c>
      <c r="J601" s="120" t="str">
        <f ca="1"/>
        <v/>
      </c>
      <c r="K601" s="120" t="str">
        <f ca="1"/>
        <v/>
      </c>
      <c r="L601" s="120" t="str">
        <f ca="1"/>
        <v/>
      </c>
      <c r="M601" s="120" t="str">
        <f ca="1"/>
        <v/>
      </c>
      <c r="N601" s="120" t="str">
        <f ca="1"/>
        <v/>
      </c>
    </row>
    <row r="602" spans="8:14" x14ac:dyDescent="0.25">
      <c r="H602" s="120" t="str">
        <f ca="1"/>
        <v/>
      </c>
      <c r="I602" s="120" t="str">
        <f ca="1"/>
        <v/>
      </c>
      <c r="J602" s="120" t="str">
        <f ca="1"/>
        <v/>
      </c>
      <c r="K602" s="120" t="str">
        <f ca="1"/>
        <v/>
      </c>
      <c r="L602" s="120" t="str">
        <f ca="1"/>
        <v/>
      </c>
      <c r="M602" s="120" t="str">
        <f ca="1"/>
        <v/>
      </c>
      <c r="N602" s="120" t="str">
        <f ca="1"/>
        <v/>
      </c>
    </row>
    <row r="603" spans="8:14" x14ac:dyDescent="0.25">
      <c r="H603" s="120" t="str">
        <f ca="1"/>
        <v/>
      </c>
      <c r="I603" s="120" t="str">
        <f ca="1"/>
        <v/>
      </c>
      <c r="J603" s="120" t="str">
        <f ca="1"/>
        <v/>
      </c>
      <c r="K603" s="120" t="str">
        <f ca="1"/>
        <v/>
      </c>
      <c r="L603" s="120" t="str">
        <f ca="1"/>
        <v/>
      </c>
      <c r="M603" s="120" t="str">
        <f ca="1"/>
        <v/>
      </c>
      <c r="N603" s="120" t="str">
        <f ca="1"/>
        <v/>
      </c>
    </row>
    <row r="604" spans="8:14" x14ac:dyDescent="0.25">
      <c r="H604" s="120" t="str">
        <f ca="1"/>
        <v/>
      </c>
      <c r="I604" s="120" t="str">
        <f ca="1"/>
        <v/>
      </c>
      <c r="J604" s="120" t="str">
        <f ca="1"/>
        <v/>
      </c>
      <c r="K604" s="120" t="str">
        <f ca="1"/>
        <v/>
      </c>
      <c r="L604" s="120" t="str">
        <f ca="1"/>
        <v/>
      </c>
      <c r="M604" s="120" t="str">
        <f ca="1"/>
        <v/>
      </c>
      <c r="N604" s="120" t="str">
        <f ca="1"/>
        <v/>
      </c>
    </row>
    <row r="605" spans="8:14" x14ac:dyDescent="0.25">
      <c r="H605" s="120" t="str">
        <f ca="1"/>
        <v/>
      </c>
      <c r="I605" s="120" t="str">
        <f ca="1"/>
        <v/>
      </c>
      <c r="J605" s="120" t="str">
        <f ca="1"/>
        <v/>
      </c>
      <c r="K605" s="120" t="str">
        <f ca="1"/>
        <v/>
      </c>
      <c r="L605" s="120" t="str">
        <f ca="1"/>
        <v/>
      </c>
      <c r="M605" s="120" t="str">
        <f ca="1"/>
        <v/>
      </c>
      <c r="N605" s="120" t="str">
        <f ca="1"/>
        <v/>
      </c>
    </row>
    <row r="606" spans="8:14" x14ac:dyDescent="0.25">
      <c r="H606" s="120" t="str">
        <f ca="1"/>
        <v/>
      </c>
      <c r="I606" s="120" t="str">
        <f ca="1"/>
        <v/>
      </c>
      <c r="J606" s="120" t="str">
        <f ca="1"/>
        <v/>
      </c>
      <c r="K606" s="120" t="str">
        <f ca="1"/>
        <v/>
      </c>
      <c r="L606" s="120" t="str">
        <f ca="1"/>
        <v/>
      </c>
      <c r="M606" s="120" t="str">
        <f ca="1"/>
        <v/>
      </c>
      <c r="N606" s="120" t="str">
        <f ca="1"/>
        <v/>
      </c>
    </row>
    <row r="607" spans="8:14" x14ac:dyDescent="0.25">
      <c r="H607" s="120" t="str">
        <f ca="1"/>
        <v/>
      </c>
      <c r="I607" s="120" t="str">
        <f ca="1"/>
        <v/>
      </c>
      <c r="J607" s="120" t="str">
        <f ca="1"/>
        <v/>
      </c>
      <c r="K607" s="120" t="str">
        <f ca="1"/>
        <v/>
      </c>
      <c r="L607" s="120" t="str">
        <f ca="1"/>
        <v/>
      </c>
      <c r="M607" s="120" t="str">
        <f ca="1"/>
        <v/>
      </c>
      <c r="N607" s="120" t="str">
        <f ca="1"/>
        <v/>
      </c>
    </row>
    <row r="608" spans="8:14" x14ac:dyDescent="0.25">
      <c r="H608" s="120" t="str">
        <f ca="1"/>
        <v/>
      </c>
      <c r="I608" s="120" t="str">
        <f ca="1"/>
        <v/>
      </c>
      <c r="J608" s="120" t="str">
        <f ca="1"/>
        <v/>
      </c>
      <c r="K608" s="120" t="str">
        <f ca="1"/>
        <v/>
      </c>
      <c r="L608" s="120" t="str">
        <f ca="1"/>
        <v/>
      </c>
      <c r="M608" s="120" t="str">
        <f ca="1"/>
        <v/>
      </c>
      <c r="N608" s="120" t="str">
        <f ca="1"/>
        <v/>
      </c>
    </row>
    <row r="609" spans="8:14" x14ac:dyDescent="0.25">
      <c r="H609" s="120" t="str">
        <f ca="1"/>
        <v/>
      </c>
      <c r="I609" s="120" t="str">
        <f ca="1"/>
        <v/>
      </c>
      <c r="J609" s="120" t="str">
        <f ca="1"/>
        <v/>
      </c>
      <c r="K609" s="120" t="str">
        <f ca="1"/>
        <v/>
      </c>
      <c r="L609" s="120" t="str">
        <f ca="1"/>
        <v/>
      </c>
      <c r="M609" s="120" t="str">
        <f ca="1"/>
        <v/>
      </c>
      <c r="N609" s="120" t="str">
        <f ca="1"/>
        <v/>
      </c>
    </row>
    <row r="610" spans="8:14" x14ac:dyDescent="0.25">
      <c r="H610" s="120" t="str">
        <f ca="1"/>
        <v/>
      </c>
      <c r="I610" s="120" t="str">
        <f ca="1"/>
        <v/>
      </c>
      <c r="J610" s="120" t="str">
        <f ca="1"/>
        <v/>
      </c>
      <c r="K610" s="120" t="str">
        <f ca="1"/>
        <v/>
      </c>
      <c r="L610" s="120" t="str">
        <f ca="1"/>
        <v/>
      </c>
      <c r="M610" s="120" t="str">
        <f ca="1"/>
        <v/>
      </c>
      <c r="N610" s="120" t="str">
        <f ca="1"/>
        <v/>
      </c>
    </row>
    <row r="611" spans="8:14" x14ac:dyDescent="0.25">
      <c r="H611" s="120" t="str">
        <f ca="1"/>
        <v/>
      </c>
      <c r="I611" s="120" t="str">
        <f ca="1"/>
        <v/>
      </c>
      <c r="J611" s="120" t="str">
        <f ca="1"/>
        <v/>
      </c>
      <c r="K611" s="120" t="str">
        <f ca="1"/>
        <v/>
      </c>
      <c r="L611" s="120" t="str">
        <f ca="1"/>
        <v/>
      </c>
      <c r="M611" s="120" t="str">
        <f ca="1"/>
        <v/>
      </c>
      <c r="N611" s="120" t="str">
        <f ca="1"/>
        <v/>
      </c>
    </row>
    <row r="612" spans="8:14" x14ac:dyDescent="0.25">
      <c r="H612" s="120" t="str">
        <f ca="1"/>
        <v/>
      </c>
      <c r="I612" s="120" t="str">
        <f ca="1"/>
        <v/>
      </c>
      <c r="J612" s="120" t="str">
        <f ca="1"/>
        <v/>
      </c>
      <c r="K612" s="120" t="str">
        <f ca="1"/>
        <v/>
      </c>
      <c r="L612" s="120" t="str">
        <f ca="1"/>
        <v/>
      </c>
      <c r="M612" s="120" t="str">
        <f ca="1"/>
        <v/>
      </c>
      <c r="N612" s="120" t="str">
        <f ca="1"/>
        <v/>
      </c>
    </row>
    <row r="613" spans="8:14" x14ac:dyDescent="0.25">
      <c r="H613" s="120" t="str">
        <f ca="1"/>
        <v/>
      </c>
      <c r="I613" s="120" t="str">
        <f ca="1"/>
        <v/>
      </c>
      <c r="J613" s="120" t="str">
        <f ca="1"/>
        <v/>
      </c>
      <c r="K613" s="120" t="str">
        <f ca="1"/>
        <v/>
      </c>
      <c r="L613" s="120" t="str">
        <f ca="1"/>
        <v/>
      </c>
      <c r="M613" s="120" t="str">
        <f ca="1"/>
        <v/>
      </c>
      <c r="N613" s="120" t="str">
        <f ca="1"/>
        <v/>
      </c>
    </row>
    <row r="614" spans="8:14" x14ac:dyDescent="0.25">
      <c r="H614" s="120" t="str">
        <f ca="1"/>
        <v/>
      </c>
      <c r="I614" s="120" t="str">
        <f ca="1"/>
        <v/>
      </c>
      <c r="J614" s="120" t="str">
        <f ca="1"/>
        <v/>
      </c>
      <c r="K614" s="120" t="str">
        <f ca="1"/>
        <v/>
      </c>
      <c r="L614" s="120" t="str">
        <f ca="1"/>
        <v/>
      </c>
      <c r="M614" s="120" t="str">
        <f ca="1"/>
        <v/>
      </c>
      <c r="N614" s="120" t="str">
        <f ca="1"/>
        <v/>
      </c>
    </row>
    <row r="615" spans="8:14" x14ac:dyDescent="0.25">
      <c r="H615" s="120" t="str">
        <f ca="1"/>
        <v/>
      </c>
      <c r="I615" s="120" t="str">
        <f ca="1"/>
        <v/>
      </c>
      <c r="J615" s="120" t="str">
        <f ca="1"/>
        <v/>
      </c>
      <c r="K615" s="120" t="str">
        <f ca="1"/>
        <v/>
      </c>
      <c r="L615" s="120" t="str">
        <f ca="1"/>
        <v/>
      </c>
      <c r="M615" s="120" t="str">
        <f ca="1"/>
        <v/>
      </c>
      <c r="N615" s="120" t="str">
        <f ca="1"/>
        <v/>
      </c>
    </row>
    <row r="616" spans="8:14" x14ac:dyDescent="0.25">
      <c r="H616" s="120" t="str">
        <f ca="1"/>
        <v/>
      </c>
      <c r="I616" s="120" t="str">
        <f ca="1"/>
        <v/>
      </c>
      <c r="J616" s="120" t="str">
        <f ca="1"/>
        <v/>
      </c>
      <c r="K616" s="120" t="str">
        <f ca="1"/>
        <v/>
      </c>
      <c r="L616" s="120" t="str">
        <f ca="1"/>
        <v/>
      </c>
      <c r="M616" s="120" t="str">
        <f ca="1"/>
        <v/>
      </c>
      <c r="N616" s="120" t="str">
        <f ca="1"/>
        <v/>
      </c>
    </row>
    <row r="617" spans="8:14" x14ac:dyDescent="0.25">
      <c r="H617" s="120" t="str">
        <f ca="1"/>
        <v/>
      </c>
      <c r="I617" s="120" t="str">
        <f ca="1"/>
        <v/>
      </c>
      <c r="J617" s="120" t="str">
        <f ca="1"/>
        <v/>
      </c>
      <c r="K617" s="120" t="str">
        <f ca="1"/>
        <v/>
      </c>
      <c r="L617" s="120" t="str">
        <f ca="1"/>
        <v/>
      </c>
      <c r="M617" s="120" t="str">
        <f ca="1"/>
        <v/>
      </c>
      <c r="N617" s="120" t="str">
        <f ca="1"/>
        <v/>
      </c>
    </row>
    <row r="618" spans="8:14" x14ac:dyDescent="0.25">
      <c r="H618" s="120" t="str">
        <f ca="1"/>
        <v/>
      </c>
      <c r="I618" s="120" t="str">
        <f ca="1"/>
        <v/>
      </c>
      <c r="J618" s="120" t="str">
        <f ca="1"/>
        <v/>
      </c>
      <c r="K618" s="120" t="str">
        <f ca="1"/>
        <v/>
      </c>
      <c r="L618" s="120" t="str">
        <f ca="1"/>
        <v/>
      </c>
      <c r="M618" s="120" t="str">
        <f ca="1"/>
        <v/>
      </c>
      <c r="N618" s="120" t="str">
        <f ca="1"/>
        <v/>
      </c>
    </row>
    <row r="619" spans="8:14" x14ac:dyDescent="0.25">
      <c r="H619" s="120" t="str">
        <f ca="1"/>
        <v/>
      </c>
      <c r="I619" s="120" t="str">
        <f ca="1"/>
        <v/>
      </c>
      <c r="J619" s="120" t="str">
        <f ca="1"/>
        <v/>
      </c>
      <c r="K619" s="120" t="str">
        <f ca="1"/>
        <v/>
      </c>
      <c r="L619" s="120" t="str">
        <f ca="1"/>
        <v/>
      </c>
      <c r="M619" s="120" t="str">
        <f ca="1"/>
        <v/>
      </c>
      <c r="N619" s="120" t="str">
        <f ca="1"/>
        <v/>
      </c>
    </row>
    <row r="620" spans="8:14" x14ac:dyDescent="0.25">
      <c r="H620" s="120" t="str">
        <f ca="1"/>
        <v/>
      </c>
      <c r="I620" s="120" t="str">
        <f ca="1"/>
        <v/>
      </c>
      <c r="J620" s="120" t="str">
        <f ca="1"/>
        <v/>
      </c>
      <c r="K620" s="120" t="str">
        <f ca="1"/>
        <v/>
      </c>
      <c r="L620" s="120" t="str">
        <f ca="1"/>
        <v/>
      </c>
      <c r="M620" s="120" t="str">
        <f ca="1"/>
        <v/>
      </c>
      <c r="N620" s="120" t="str">
        <f ca="1"/>
        <v/>
      </c>
    </row>
    <row r="621" spans="8:14" x14ac:dyDescent="0.25">
      <c r="H621" s="120" t="str">
        <f ca="1"/>
        <v/>
      </c>
      <c r="I621" s="120" t="str">
        <f ca="1"/>
        <v/>
      </c>
      <c r="J621" s="120" t="str">
        <f ca="1"/>
        <v/>
      </c>
      <c r="K621" s="120" t="str">
        <f ca="1"/>
        <v/>
      </c>
      <c r="L621" s="120" t="str">
        <f ca="1"/>
        <v/>
      </c>
      <c r="M621" s="120" t="str">
        <f ca="1"/>
        <v/>
      </c>
      <c r="N621" s="120" t="str">
        <f ca="1"/>
        <v/>
      </c>
    </row>
    <row r="622" spans="8:14" x14ac:dyDescent="0.25">
      <c r="H622" s="120" t="str">
        <f ca="1"/>
        <v/>
      </c>
      <c r="I622" s="120" t="str">
        <f ca="1"/>
        <v/>
      </c>
      <c r="J622" s="120" t="str">
        <f ca="1"/>
        <v/>
      </c>
      <c r="K622" s="120" t="str">
        <f ca="1"/>
        <v/>
      </c>
      <c r="L622" s="120" t="str">
        <f ca="1"/>
        <v/>
      </c>
      <c r="M622" s="120" t="str">
        <f ca="1"/>
        <v/>
      </c>
      <c r="N622" s="120" t="str">
        <f ca="1"/>
        <v/>
      </c>
    </row>
    <row r="623" spans="8:14" x14ac:dyDescent="0.25">
      <c r="H623" s="120" t="str">
        <f ca="1"/>
        <v/>
      </c>
      <c r="I623" s="120" t="str">
        <f ca="1"/>
        <v/>
      </c>
      <c r="J623" s="120" t="str">
        <f ca="1"/>
        <v/>
      </c>
      <c r="K623" s="120" t="str">
        <f ca="1"/>
        <v/>
      </c>
      <c r="L623" s="120" t="str">
        <f ca="1"/>
        <v/>
      </c>
      <c r="M623" s="120" t="str">
        <f ca="1"/>
        <v/>
      </c>
      <c r="N623" s="120" t="str">
        <f ca="1"/>
        <v/>
      </c>
    </row>
    <row r="624" spans="8:14" x14ac:dyDescent="0.25">
      <c r="H624" s="120" t="str">
        <f ca="1"/>
        <v/>
      </c>
      <c r="I624" s="120" t="str">
        <f ca="1"/>
        <v/>
      </c>
      <c r="J624" s="120" t="str">
        <f ca="1"/>
        <v/>
      </c>
      <c r="K624" s="120" t="str">
        <f ca="1"/>
        <v/>
      </c>
      <c r="L624" s="120" t="str">
        <f ca="1"/>
        <v/>
      </c>
      <c r="M624" s="120" t="str">
        <f ca="1"/>
        <v/>
      </c>
      <c r="N624" s="120" t="str">
        <f ca="1"/>
        <v/>
      </c>
    </row>
    <row r="625" spans="8:14" x14ac:dyDescent="0.25">
      <c r="H625" s="120" t="str">
        <f ca="1"/>
        <v/>
      </c>
      <c r="I625" s="120" t="str">
        <f ca="1"/>
        <v/>
      </c>
      <c r="J625" s="120" t="str">
        <f ca="1"/>
        <v/>
      </c>
      <c r="K625" s="120" t="str">
        <f ca="1"/>
        <v/>
      </c>
      <c r="L625" s="120" t="str">
        <f ca="1"/>
        <v/>
      </c>
      <c r="M625" s="120" t="str">
        <f ca="1"/>
        <v/>
      </c>
      <c r="N625" s="120" t="str">
        <f ca="1"/>
        <v/>
      </c>
    </row>
    <row r="626" spans="8:14" x14ac:dyDescent="0.25">
      <c r="H626" s="120" t="str">
        <f ca="1"/>
        <v/>
      </c>
      <c r="I626" s="120" t="str">
        <f ca="1"/>
        <v/>
      </c>
      <c r="J626" s="120" t="str">
        <f ca="1"/>
        <v/>
      </c>
      <c r="K626" s="120" t="str">
        <f ca="1"/>
        <v/>
      </c>
      <c r="L626" s="120" t="str">
        <f ca="1"/>
        <v/>
      </c>
      <c r="M626" s="120" t="str">
        <f ca="1"/>
        <v/>
      </c>
      <c r="N626" s="120" t="str">
        <f ca="1"/>
        <v/>
      </c>
    </row>
    <row r="627" spans="8:14" x14ac:dyDescent="0.25">
      <c r="H627" s="120" t="str">
        <f ca="1"/>
        <v/>
      </c>
      <c r="I627" s="120" t="str">
        <f ca="1"/>
        <v/>
      </c>
      <c r="J627" s="120" t="str">
        <f ca="1"/>
        <v/>
      </c>
      <c r="K627" s="120" t="str">
        <f ca="1"/>
        <v/>
      </c>
      <c r="L627" s="120" t="str">
        <f ca="1"/>
        <v/>
      </c>
      <c r="M627" s="120" t="str">
        <f ca="1"/>
        <v/>
      </c>
      <c r="N627" s="120" t="str">
        <f ca="1"/>
        <v/>
      </c>
    </row>
    <row r="628" spans="8:14" x14ac:dyDescent="0.25">
      <c r="H628" s="120" t="str">
        <f ca="1"/>
        <v/>
      </c>
      <c r="I628" s="120" t="str">
        <f ca="1"/>
        <v/>
      </c>
      <c r="J628" s="120" t="str">
        <f ca="1"/>
        <v/>
      </c>
      <c r="K628" s="120" t="str">
        <f ca="1"/>
        <v/>
      </c>
      <c r="L628" s="120" t="str">
        <f ca="1"/>
        <v/>
      </c>
      <c r="M628" s="120" t="str">
        <f ca="1"/>
        <v/>
      </c>
      <c r="N628" s="120" t="str">
        <f ca="1"/>
        <v/>
      </c>
    </row>
    <row r="629" spans="8:14" x14ac:dyDescent="0.25">
      <c r="H629" s="120" t="str">
        <f ca="1"/>
        <v/>
      </c>
      <c r="I629" s="120" t="str">
        <f ca="1"/>
        <v/>
      </c>
      <c r="J629" s="120" t="str">
        <f ca="1"/>
        <v/>
      </c>
      <c r="K629" s="120" t="str">
        <f ca="1"/>
        <v/>
      </c>
      <c r="L629" s="120" t="str">
        <f ca="1"/>
        <v/>
      </c>
      <c r="M629" s="120" t="str">
        <f ca="1"/>
        <v/>
      </c>
      <c r="N629" s="120" t="str">
        <f ca="1"/>
        <v/>
      </c>
    </row>
    <row r="630" spans="8:14" x14ac:dyDescent="0.25">
      <c r="H630" s="120" t="str">
        <f ca="1"/>
        <v/>
      </c>
      <c r="I630" s="120" t="str">
        <f ca="1"/>
        <v/>
      </c>
      <c r="J630" s="120" t="str">
        <f ca="1"/>
        <v/>
      </c>
      <c r="K630" s="120" t="str">
        <f ca="1"/>
        <v/>
      </c>
      <c r="L630" s="120" t="str">
        <f ca="1"/>
        <v/>
      </c>
      <c r="M630" s="120" t="str">
        <f ca="1"/>
        <v/>
      </c>
      <c r="N630" s="120" t="str">
        <f ca="1"/>
        <v/>
      </c>
    </row>
    <row r="631" spans="8:14" x14ac:dyDescent="0.25">
      <c r="H631" s="120" t="str">
        <f ca="1"/>
        <v/>
      </c>
      <c r="I631" s="120" t="str">
        <f ca="1"/>
        <v/>
      </c>
      <c r="J631" s="120" t="str">
        <f ca="1"/>
        <v/>
      </c>
      <c r="K631" s="120" t="str">
        <f ca="1"/>
        <v/>
      </c>
      <c r="L631" s="120" t="str">
        <f ca="1"/>
        <v/>
      </c>
      <c r="M631" s="120" t="str">
        <f ca="1"/>
        <v/>
      </c>
      <c r="N631" s="120" t="str">
        <f ca="1"/>
        <v/>
      </c>
    </row>
    <row r="632" spans="8:14" x14ac:dyDescent="0.25">
      <c r="H632" s="120" t="str">
        <f ca="1"/>
        <v/>
      </c>
      <c r="I632" s="120" t="str">
        <f ca="1"/>
        <v/>
      </c>
      <c r="J632" s="120" t="str">
        <f ca="1"/>
        <v/>
      </c>
      <c r="K632" s="120" t="str">
        <f ca="1"/>
        <v/>
      </c>
      <c r="L632" s="120" t="str">
        <f ca="1"/>
        <v/>
      </c>
      <c r="M632" s="120" t="str">
        <f ca="1"/>
        <v/>
      </c>
      <c r="N632" s="120" t="str">
        <f ca="1"/>
        <v/>
      </c>
    </row>
    <row r="633" spans="8:14" x14ac:dyDescent="0.25">
      <c r="H633" s="120" t="str">
        <f ca="1"/>
        <v/>
      </c>
      <c r="I633" s="120" t="str">
        <f ca="1"/>
        <v/>
      </c>
      <c r="J633" s="120" t="str">
        <f ca="1"/>
        <v/>
      </c>
      <c r="K633" s="120" t="str">
        <f ca="1"/>
        <v/>
      </c>
      <c r="L633" s="120" t="str">
        <f ca="1"/>
        <v/>
      </c>
      <c r="M633" s="120" t="str">
        <f ca="1"/>
        <v/>
      </c>
      <c r="N633" s="120" t="str">
        <f ca="1"/>
        <v/>
      </c>
    </row>
    <row r="634" spans="8:14" x14ac:dyDescent="0.25">
      <c r="H634" s="120" t="str">
        <f ca="1"/>
        <v/>
      </c>
      <c r="I634" s="120" t="str">
        <f ca="1"/>
        <v/>
      </c>
      <c r="J634" s="120" t="str">
        <f ca="1"/>
        <v/>
      </c>
      <c r="K634" s="120" t="str">
        <f ca="1"/>
        <v/>
      </c>
      <c r="L634" s="120" t="str">
        <f ca="1"/>
        <v/>
      </c>
      <c r="M634" s="120" t="str">
        <f ca="1"/>
        <v/>
      </c>
      <c r="N634" s="120" t="str">
        <f ca="1"/>
        <v/>
      </c>
    </row>
    <row r="635" spans="8:14" x14ac:dyDescent="0.25">
      <c r="H635" s="120" t="str">
        <f ca="1"/>
        <v/>
      </c>
      <c r="I635" s="120" t="str">
        <f ca="1"/>
        <v/>
      </c>
      <c r="J635" s="120" t="str">
        <f ca="1"/>
        <v/>
      </c>
      <c r="K635" s="120" t="str">
        <f ca="1"/>
        <v/>
      </c>
      <c r="L635" s="120" t="str">
        <f ca="1"/>
        <v/>
      </c>
      <c r="M635" s="120" t="str">
        <f ca="1"/>
        <v/>
      </c>
      <c r="N635" s="120" t="str">
        <f ca="1"/>
        <v/>
      </c>
    </row>
    <row r="636" spans="8:14" x14ac:dyDescent="0.25">
      <c r="H636" s="120" t="str">
        <f ca="1"/>
        <v/>
      </c>
      <c r="I636" s="120" t="str">
        <f ca="1"/>
        <v/>
      </c>
      <c r="J636" s="120" t="str">
        <f ca="1"/>
        <v/>
      </c>
      <c r="K636" s="120" t="str">
        <f ca="1"/>
        <v/>
      </c>
      <c r="L636" s="120" t="str">
        <f ca="1"/>
        <v/>
      </c>
      <c r="M636" s="120" t="str">
        <f ca="1"/>
        <v/>
      </c>
      <c r="N636" s="120" t="str">
        <f ca="1"/>
        <v/>
      </c>
    </row>
    <row r="637" spans="8:14" x14ac:dyDescent="0.25">
      <c r="H637" s="120" t="str">
        <f ca="1"/>
        <v/>
      </c>
      <c r="I637" s="120" t="str">
        <f ca="1"/>
        <v/>
      </c>
      <c r="J637" s="120" t="str">
        <f ca="1"/>
        <v/>
      </c>
      <c r="K637" s="120" t="str">
        <f ca="1"/>
        <v/>
      </c>
      <c r="L637" s="120" t="str">
        <f ca="1"/>
        <v/>
      </c>
      <c r="M637" s="120" t="str">
        <f ca="1"/>
        <v/>
      </c>
      <c r="N637" s="120" t="str">
        <f ca="1"/>
        <v/>
      </c>
    </row>
    <row r="638" spans="8:14" x14ac:dyDescent="0.25">
      <c r="H638" s="120" t="str">
        <f ca="1"/>
        <v/>
      </c>
      <c r="I638" s="120" t="str">
        <f ca="1"/>
        <v/>
      </c>
      <c r="J638" s="120" t="str">
        <f ca="1"/>
        <v/>
      </c>
      <c r="K638" s="120" t="str">
        <f ca="1"/>
        <v/>
      </c>
      <c r="L638" s="120" t="str">
        <f ca="1"/>
        <v/>
      </c>
      <c r="M638" s="120" t="str">
        <f ca="1"/>
        <v/>
      </c>
      <c r="N638" s="120" t="str">
        <f ca="1"/>
        <v/>
      </c>
    </row>
    <row r="639" spans="8:14" x14ac:dyDescent="0.25">
      <c r="H639" s="120" t="str">
        <f ca="1"/>
        <v/>
      </c>
      <c r="I639" s="120" t="str">
        <f ca="1"/>
        <v/>
      </c>
      <c r="J639" s="120" t="str">
        <f ca="1"/>
        <v/>
      </c>
      <c r="K639" s="120" t="str">
        <f ca="1"/>
        <v/>
      </c>
      <c r="L639" s="120" t="str">
        <f ca="1"/>
        <v/>
      </c>
      <c r="M639" s="120" t="str">
        <f ca="1"/>
        <v/>
      </c>
      <c r="N639" s="120" t="str">
        <f ca="1"/>
        <v/>
      </c>
    </row>
    <row r="640" spans="8:14" x14ac:dyDescent="0.25">
      <c r="H640" s="120" t="str">
        <f ca="1"/>
        <v/>
      </c>
      <c r="I640" s="120" t="str">
        <f ca="1"/>
        <v/>
      </c>
      <c r="J640" s="120" t="str">
        <f ca="1"/>
        <v/>
      </c>
      <c r="K640" s="120" t="str">
        <f ca="1"/>
        <v/>
      </c>
      <c r="L640" s="120" t="str">
        <f ca="1"/>
        <v/>
      </c>
      <c r="M640" s="120" t="str">
        <f ca="1"/>
        <v/>
      </c>
      <c r="N640" s="120" t="str">
        <f ca="1"/>
        <v/>
      </c>
    </row>
    <row r="641" spans="8:14" x14ac:dyDescent="0.25">
      <c r="H641" s="120" t="str">
        <f ca="1"/>
        <v/>
      </c>
      <c r="I641" s="120" t="str">
        <f ca="1"/>
        <v/>
      </c>
      <c r="J641" s="120" t="str">
        <f ca="1"/>
        <v/>
      </c>
      <c r="K641" s="120" t="str">
        <f ca="1"/>
        <v/>
      </c>
      <c r="L641" s="120" t="str">
        <f ca="1"/>
        <v/>
      </c>
      <c r="M641" s="120" t="str">
        <f ca="1"/>
        <v/>
      </c>
      <c r="N641" s="120" t="str">
        <f ca="1"/>
        <v/>
      </c>
    </row>
    <row r="642" spans="8:14" x14ac:dyDescent="0.25">
      <c r="H642" s="120" t="str">
        <f ca="1"/>
        <v/>
      </c>
      <c r="I642" s="120" t="str">
        <f ca="1"/>
        <v/>
      </c>
      <c r="J642" s="120" t="str">
        <f ca="1"/>
        <v/>
      </c>
      <c r="K642" s="120" t="str">
        <f ca="1"/>
        <v/>
      </c>
      <c r="L642" s="120" t="str">
        <f ca="1"/>
        <v/>
      </c>
      <c r="M642" s="120" t="str">
        <f ca="1"/>
        <v/>
      </c>
      <c r="N642" s="120" t="str">
        <f ca="1"/>
        <v/>
      </c>
    </row>
    <row r="643" spans="8:14" x14ac:dyDescent="0.25">
      <c r="H643" s="120" t="str">
        <f ca="1"/>
        <v/>
      </c>
      <c r="I643" s="120" t="str">
        <f ca="1"/>
        <v/>
      </c>
      <c r="J643" s="120" t="str">
        <f ca="1"/>
        <v/>
      </c>
      <c r="K643" s="120" t="str">
        <f ca="1"/>
        <v/>
      </c>
      <c r="L643" s="120" t="str">
        <f ca="1"/>
        <v/>
      </c>
      <c r="M643" s="120" t="str">
        <f ca="1"/>
        <v/>
      </c>
      <c r="N643" s="120" t="str">
        <f ca="1"/>
        <v/>
      </c>
    </row>
    <row r="644" spans="8:14" x14ac:dyDescent="0.25">
      <c r="H644" s="120" t="str">
        <f ca="1"/>
        <v/>
      </c>
      <c r="I644" s="120" t="str">
        <f ca="1"/>
        <v/>
      </c>
      <c r="J644" s="120" t="str">
        <f ca="1"/>
        <v/>
      </c>
      <c r="K644" s="120" t="str">
        <f ca="1"/>
        <v/>
      </c>
      <c r="L644" s="120" t="str">
        <f ca="1"/>
        <v/>
      </c>
      <c r="M644" s="120" t="str">
        <f ca="1"/>
        <v/>
      </c>
      <c r="N644" s="120" t="str">
        <f ca="1"/>
        <v/>
      </c>
    </row>
    <row r="645" spans="8:14" x14ac:dyDescent="0.25">
      <c r="H645" s="120" t="str">
        <f ca="1"/>
        <v/>
      </c>
      <c r="I645" s="120" t="str">
        <f ca="1"/>
        <v/>
      </c>
      <c r="J645" s="120" t="str">
        <f ca="1"/>
        <v/>
      </c>
      <c r="K645" s="120" t="str">
        <f ca="1"/>
        <v/>
      </c>
      <c r="L645" s="120" t="str">
        <f ca="1"/>
        <v/>
      </c>
      <c r="M645" s="120" t="str">
        <f ca="1"/>
        <v/>
      </c>
      <c r="N645" s="120" t="str">
        <f ca="1"/>
        <v/>
      </c>
    </row>
    <row r="646" spans="8:14" x14ac:dyDescent="0.25">
      <c r="H646" s="120" t="str">
        <f ca="1"/>
        <v/>
      </c>
      <c r="I646" s="120" t="str">
        <f ca="1"/>
        <v/>
      </c>
      <c r="J646" s="120" t="str">
        <f ca="1"/>
        <v/>
      </c>
      <c r="K646" s="120" t="str">
        <f ca="1"/>
        <v/>
      </c>
      <c r="L646" s="120" t="str">
        <f ca="1"/>
        <v/>
      </c>
      <c r="M646" s="120" t="str">
        <f ca="1"/>
        <v/>
      </c>
      <c r="N646" s="120" t="str">
        <f ca="1"/>
        <v/>
      </c>
    </row>
    <row r="647" spans="8:14" x14ac:dyDescent="0.25">
      <c r="H647" s="120" t="str">
        <f ca="1"/>
        <v/>
      </c>
      <c r="I647" s="120" t="str">
        <f ca="1"/>
        <v/>
      </c>
      <c r="J647" s="120" t="str">
        <f ca="1"/>
        <v/>
      </c>
      <c r="K647" s="120" t="str">
        <f ca="1"/>
        <v/>
      </c>
      <c r="L647" s="120" t="str">
        <f ca="1"/>
        <v/>
      </c>
      <c r="M647" s="120" t="str">
        <f ca="1"/>
        <v/>
      </c>
      <c r="N647" s="120" t="str">
        <f ca="1"/>
        <v/>
      </c>
    </row>
    <row r="648" spans="8:14" x14ac:dyDescent="0.25">
      <c r="H648" s="120" t="str">
        <f ca="1"/>
        <v/>
      </c>
      <c r="I648" s="120" t="str">
        <f ca="1"/>
        <v/>
      </c>
      <c r="J648" s="120" t="str">
        <f ca="1"/>
        <v/>
      </c>
      <c r="K648" s="120" t="str">
        <f ca="1"/>
        <v/>
      </c>
      <c r="L648" s="120" t="str">
        <f ca="1"/>
        <v/>
      </c>
      <c r="M648" s="120" t="str">
        <f ca="1"/>
        <v/>
      </c>
      <c r="N648" s="120" t="str">
        <f ca="1"/>
        <v/>
      </c>
    </row>
    <row r="649" spans="8:14" x14ac:dyDescent="0.25">
      <c r="H649" s="120" t="str">
        <f ca="1"/>
        <v/>
      </c>
      <c r="I649" s="120" t="str">
        <f ca="1"/>
        <v/>
      </c>
      <c r="J649" s="120" t="str">
        <f ca="1"/>
        <v/>
      </c>
      <c r="K649" s="120" t="str">
        <f ca="1"/>
        <v/>
      </c>
      <c r="L649" s="120" t="str">
        <f ca="1"/>
        <v/>
      </c>
      <c r="M649" s="120" t="str">
        <f ca="1"/>
        <v/>
      </c>
      <c r="N649" s="120" t="str">
        <f ca="1"/>
        <v/>
      </c>
    </row>
    <row r="650" spans="8:14" x14ac:dyDescent="0.25">
      <c r="H650" s="120" t="str">
        <f ca="1"/>
        <v/>
      </c>
      <c r="I650" s="120" t="str">
        <f ca="1"/>
        <v/>
      </c>
      <c r="J650" s="120" t="str">
        <f ca="1"/>
        <v/>
      </c>
      <c r="K650" s="120" t="str">
        <f ca="1"/>
        <v/>
      </c>
      <c r="L650" s="120" t="str">
        <f ca="1"/>
        <v/>
      </c>
      <c r="M650" s="120" t="str">
        <f ca="1"/>
        <v/>
      </c>
      <c r="N650" s="120" t="str">
        <f ca="1"/>
        <v/>
      </c>
    </row>
    <row r="651" spans="8:14" x14ac:dyDescent="0.25">
      <c r="H651" s="120" t="str">
        <f ca="1"/>
        <v/>
      </c>
      <c r="I651" s="120" t="str">
        <f ca="1"/>
        <v/>
      </c>
      <c r="J651" s="120" t="str">
        <f ca="1"/>
        <v/>
      </c>
      <c r="K651" s="120" t="str">
        <f ca="1"/>
        <v/>
      </c>
      <c r="L651" s="120" t="str">
        <f ca="1"/>
        <v/>
      </c>
      <c r="M651" s="120" t="str">
        <f ca="1"/>
        <v/>
      </c>
      <c r="N651" s="120" t="str">
        <f ca="1"/>
        <v/>
      </c>
    </row>
    <row r="652" spans="8:14" x14ac:dyDescent="0.25">
      <c r="H652" s="120" t="str">
        <f ca="1"/>
        <v/>
      </c>
      <c r="I652" s="120" t="str">
        <f ca="1"/>
        <v/>
      </c>
      <c r="J652" s="120" t="str">
        <f ca="1"/>
        <v/>
      </c>
      <c r="K652" s="120" t="str">
        <f ca="1"/>
        <v/>
      </c>
      <c r="L652" s="120" t="str">
        <f ca="1"/>
        <v/>
      </c>
      <c r="M652" s="120" t="str">
        <f ca="1"/>
        <v/>
      </c>
      <c r="N652" s="120" t="str">
        <f ca="1"/>
        <v/>
      </c>
    </row>
    <row r="653" spans="8:14" x14ac:dyDescent="0.25">
      <c r="H653" s="120" t="str">
        <f ca="1"/>
        <v/>
      </c>
      <c r="I653" s="120" t="str">
        <f ca="1"/>
        <v/>
      </c>
      <c r="J653" s="120" t="str">
        <f ca="1"/>
        <v/>
      </c>
      <c r="K653" s="120" t="str">
        <f ca="1"/>
        <v/>
      </c>
      <c r="L653" s="120" t="str">
        <f ca="1"/>
        <v/>
      </c>
      <c r="M653" s="120" t="str">
        <f ca="1"/>
        <v/>
      </c>
      <c r="N653" s="120" t="str">
        <f ca="1"/>
        <v/>
      </c>
    </row>
    <row r="654" spans="8:14" x14ac:dyDescent="0.25">
      <c r="H654" s="120" t="str">
        <f ca="1"/>
        <v/>
      </c>
      <c r="I654" s="120" t="str">
        <f ca="1"/>
        <v/>
      </c>
      <c r="J654" s="120" t="str">
        <f ca="1"/>
        <v/>
      </c>
      <c r="K654" s="120" t="str">
        <f ca="1"/>
        <v/>
      </c>
      <c r="L654" s="120" t="str">
        <f ca="1"/>
        <v/>
      </c>
      <c r="M654" s="120" t="str">
        <f ca="1"/>
        <v/>
      </c>
      <c r="N654" s="120" t="str">
        <f ca="1"/>
        <v/>
      </c>
    </row>
    <row r="655" spans="8:14" x14ac:dyDescent="0.25">
      <c r="H655" s="120" t="str">
        <f ca="1"/>
        <v/>
      </c>
      <c r="I655" s="120" t="str">
        <f ca="1"/>
        <v/>
      </c>
      <c r="J655" s="120" t="str">
        <f ca="1"/>
        <v/>
      </c>
      <c r="K655" s="120" t="str">
        <f ca="1"/>
        <v/>
      </c>
      <c r="L655" s="120" t="str">
        <f ca="1"/>
        <v/>
      </c>
      <c r="M655" s="120" t="str">
        <f ca="1"/>
        <v/>
      </c>
      <c r="N655" s="120" t="str">
        <f ca="1"/>
        <v/>
      </c>
    </row>
    <row r="656" spans="8:14" x14ac:dyDescent="0.25">
      <c r="H656" s="120" t="str">
        <f ca="1"/>
        <v/>
      </c>
      <c r="I656" s="120" t="str">
        <f ca="1"/>
        <v/>
      </c>
      <c r="J656" s="120" t="str">
        <f ca="1"/>
        <v/>
      </c>
      <c r="K656" s="120" t="str">
        <f ca="1"/>
        <v/>
      </c>
      <c r="L656" s="120" t="str">
        <f ca="1"/>
        <v/>
      </c>
      <c r="M656" s="120" t="str">
        <f ca="1"/>
        <v/>
      </c>
      <c r="N656" s="120" t="str">
        <f ca="1"/>
        <v/>
      </c>
    </row>
    <row r="657" spans="8:14" x14ac:dyDescent="0.25">
      <c r="H657" s="120" t="str">
        <f ca="1"/>
        <v/>
      </c>
      <c r="I657" s="120" t="str">
        <f ca="1"/>
        <v/>
      </c>
      <c r="J657" s="120" t="str">
        <f ca="1"/>
        <v/>
      </c>
      <c r="K657" s="120" t="str">
        <f ca="1"/>
        <v/>
      </c>
      <c r="L657" s="120" t="str">
        <f ca="1"/>
        <v/>
      </c>
      <c r="M657" s="120" t="str">
        <f ca="1"/>
        <v/>
      </c>
      <c r="N657" s="120" t="str">
        <f ca="1"/>
        <v/>
      </c>
    </row>
    <row r="658" spans="8:14" x14ac:dyDescent="0.25">
      <c r="H658" s="120" t="str">
        <f ca="1"/>
        <v/>
      </c>
      <c r="I658" s="120" t="str">
        <f ca="1"/>
        <v/>
      </c>
      <c r="J658" s="120" t="str">
        <f ca="1"/>
        <v/>
      </c>
      <c r="K658" s="120" t="str">
        <f ca="1"/>
        <v/>
      </c>
      <c r="L658" s="120" t="str">
        <f ca="1"/>
        <v/>
      </c>
      <c r="M658" s="120" t="str">
        <f ca="1"/>
        <v/>
      </c>
      <c r="N658" s="120" t="str">
        <f ca="1"/>
        <v/>
      </c>
    </row>
    <row r="659" spans="8:14" x14ac:dyDescent="0.25">
      <c r="H659" s="120" t="str">
        <f ca="1"/>
        <v/>
      </c>
      <c r="I659" s="120" t="str">
        <f ca="1"/>
        <v/>
      </c>
      <c r="J659" s="120" t="str">
        <f ca="1"/>
        <v/>
      </c>
      <c r="K659" s="120" t="str">
        <f ca="1"/>
        <v/>
      </c>
      <c r="L659" s="120" t="str">
        <f ca="1"/>
        <v/>
      </c>
      <c r="M659" s="120" t="str">
        <f ca="1"/>
        <v/>
      </c>
      <c r="N659" s="120" t="str">
        <f ca="1"/>
        <v/>
      </c>
    </row>
    <row r="660" spans="8:14" x14ac:dyDescent="0.25">
      <c r="H660" s="120" t="str">
        <f ca="1"/>
        <v/>
      </c>
      <c r="I660" s="120" t="str">
        <f ca="1"/>
        <v/>
      </c>
      <c r="J660" s="120" t="str">
        <f ca="1"/>
        <v/>
      </c>
      <c r="K660" s="120" t="str">
        <f ca="1"/>
        <v/>
      </c>
      <c r="L660" s="120" t="str">
        <f ca="1"/>
        <v/>
      </c>
      <c r="M660" s="120" t="str">
        <f ca="1"/>
        <v/>
      </c>
      <c r="N660" s="120" t="str">
        <f ca="1"/>
        <v/>
      </c>
    </row>
    <row r="661" spans="8:14" x14ac:dyDescent="0.25">
      <c r="H661" s="120" t="str">
        <f ca="1"/>
        <v/>
      </c>
      <c r="I661" s="120" t="str">
        <f ca="1"/>
        <v/>
      </c>
      <c r="J661" s="120" t="str">
        <f ca="1"/>
        <v/>
      </c>
      <c r="K661" s="120" t="str">
        <f ca="1"/>
        <v/>
      </c>
      <c r="L661" s="120" t="str">
        <f ca="1"/>
        <v/>
      </c>
      <c r="M661" s="120" t="str">
        <f ca="1"/>
        <v/>
      </c>
      <c r="N661" s="120" t="str">
        <f ca="1"/>
        <v/>
      </c>
    </row>
    <row r="662" spans="8:14" x14ac:dyDescent="0.25">
      <c r="H662" s="120" t="str">
        <f ca="1"/>
        <v/>
      </c>
      <c r="I662" s="120" t="str">
        <f ca="1"/>
        <v/>
      </c>
      <c r="J662" s="120" t="str">
        <f ca="1"/>
        <v/>
      </c>
      <c r="K662" s="120" t="str">
        <f ca="1"/>
        <v/>
      </c>
      <c r="L662" s="120" t="str">
        <f ca="1"/>
        <v/>
      </c>
      <c r="M662" s="120" t="str">
        <f ca="1"/>
        <v/>
      </c>
      <c r="N662" s="120" t="str">
        <f ca="1"/>
        <v/>
      </c>
    </row>
    <row r="663" spans="8:14" x14ac:dyDescent="0.25">
      <c r="H663" s="120" t="str">
        <f ca="1"/>
        <v/>
      </c>
      <c r="I663" s="120" t="str">
        <f ca="1"/>
        <v/>
      </c>
      <c r="J663" s="120" t="str">
        <f ca="1"/>
        <v/>
      </c>
      <c r="K663" s="120" t="str">
        <f ca="1"/>
        <v/>
      </c>
      <c r="L663" s="120" t="str">
        <f ca="1"/>
        <v/>
      </c>
      <c r="M663" s="120" t="str">
        <f ca="1"/>
        <v/>
      </c>
      <c r="N663" s="120" t="str">
        <f ca="1"/>
        <v/>
      </c>
    </row>
    <row r="664" spans="8:14" x14ac:dyDescent="0.25">
      <c r="H664" s="120" t="str">
        <f ca="1"/>
        <v/>
      </c>
      <c r="I664" s="120" t="str">
        <f ca="1"/>
        <v/>
      </c>
      <c r="J664" s="120" t="str">
        <f ca="1"/>
        <v/>
      </c>
      <c r="K664" s="120" t="str">
        <f ca="1"/>
        <v/>
      </c>
      <c r="L664" s="120" t="str">
        <f ca="1"/>
        <v/>
      </c>
      <c r="M664" s="120" t="str">
        <f ca="1"/>
        <v/>
      </c>
      <c r="N664" s="120" t="str">
        <f ca="1"/>
        <v/>
      </c>
    </row>
    <row r="665" spans="8:14" x14ac:dyDescent="0.25">
      <c r="H665" s="120" t="str">
        <f ca="1"/>
        <v/>
      </c>
      <c r="I665" s="120" t="str">
        <f ca="1"/>
        <v/>
      </c>
      <c r="J665" s="120" t="str">
        <f ca="1"/>
        <v/>
      </c>
      <c r="K665" s="120" t="str">
        <f ca="1"/>
        <v/>
      </c>
      <c r="L665" s="120" t="str">
        <f ca="1"/>
        <v/>
      </c>
      <c r="M665" s="120" t="str">
        <f ca="1"/>
        <v/>
      </c>
      <c r="N665" s="120" t="str">
        <f ca="1"/>
        <v/>
      </c>
    </row>
    <row r="666" spans="8:14" x14ac:dyDescent="0.25">
      <c r="H666" s="120" t="str">
        <f ca="1"/>
        <v/>
      </c>
      <c r="I666" s="120" t="str">
        <f ca="1"/>
        <v/>
      </c>
      <c r="J666" s="120" t="str">
        <f ca="1"/>
        <v/>
      </c>
      <c r="K666" s="120" t="str">
        <f ca="1"/>
        <v/>
      </c>
      <c r="L666" s="120" t="str">
        <f ca="1"/>
        <v/>
      </c>
      <c r="M666" s="120" t="str">
        <f ca="1"/>
        <v/>
      </c>
      <c r="N666" s="120" t="str">
        <f ca="1"/>
        <v/>
      </c>
    </row>
    <row r="667" spans="8:14" x14ac:dyDescent="0.25">
      <c r="H667" s="120" t="str">
        <f ca="1"/>
        <v/>
      </c>
      <c r="I667" s="120" t="str">
        <f ca="1"/>
        <v/>
      </c>
      <c r="J667" s="120" t="str">
        <f ca="1"/>
        <v/>
      </c>
      <c r="K667" s="120" t="str">
        <f ca="1"/>
        <v/>
      </c>
      <c r="L667" s="120" t="str">
        <f ca="1"/>
        <v/>
      </c>
      <c r="M667" s="120" t="str">
        <f ca="1"/>
        <v/>
      </c>
      <c r="N667" s="120" t="str">
        <f ca="1"/>
        <v/>
      </c>
    </row>
    <row r="668" spans="8:14" x14ac:dyDescent="0.25">
      <c r="H668" s="120" t="str">
        <f ca="1"/>
        <v/>
      </c>
      <c r="I668" s="120" t="str">
        <f ca="1"/>
        <v/>
      </c>
      <c r="J668" s="120" t="str">
        <f ca="1"/>
        <v/>
      </c>
      <c r="K668" s="120" t="str">
        <f ca="1"/>
        <v/>
      </c>
      <c r="L668" s="120" t="str">
        <f ca="1"/>
        <v/>
      </c>
      <c r="M668" s="120" t="str">
        <f ca="1"/>
        <v/>
      </c>
      <c r="N668" s="120" t="str">
        <f ca="1"/>
        <v/>
      </c>
    </row>
    <row r="669" spans="8:14" x14ac:dyDescent="0.25">
      <c r="H669" s="120" t="str">
        <f ca="1"/>
        <v/>
      </c>
      <c r="I669" s="120" t="str">
        <f ca="1"/>
        <v/>
      </c>
      <c r="J669" s="120" t="str">
        <f ca="1"/>
        <v/>
      </c>
      <c r="K669" s="120" t="str">
        <f ca="1"/>
        <v/>
      </c>
      <c r="L669" s="120" t="str">
        <f ca="1"/>
        <v/>
      </c>
      <c r="M669" s="120" t="str">
        <f ca="1"/>
        <v/>
      </c>
      <c r="N669" s="120" t="str">
        <f ca="1"/>
        <v/>
      </c>
    </row>
    <row r="670" spans="8:14" x14ac:dyDescent="0.25">
      <c r="H670" s="120" t="str">
        <f ca="1"/>
        <v/>
      </c>
      <c r="I670" s="120" t="str">
        <f ca="1"/>
        <v/>
      </c>
      <c r="J670" s="120" t="str">
        <f ca="1"/>
        <v/>
      </c>
      <c r="K670" s="120" t="str">
        <f ca="1"/>
        <v/>
      </c>
      <c r="L670" s="120" t="str">
        <f ca="1"/>
        <v/>
      </c>
      <c r="M670" s="120" t="str">
        <f ca="1"/>
        <v/>
      </c>
      <c r="N670" s="120" t="str">
        <f ca="1"/>
        <v/>
      </c>
    </row>
    <row r="671" spans="8:14" x14ac:dyDescent="0.25">
      <c r="H671" s="120" t="str">
        <f ca="1"/>
        <v/>
      </c>
      <c r="I671" s="120" t="str">
        <f ca="1"/>
        <v/>
      </c>
      <c r="J671" s="120" t="str">
        <f ca="1"/>
        <v/>
      </c>
      <c r="K671" s="120" t="str">
        <f ca="1"/>
        <v/>
      </c>
      <c r="L671" s="120" t="str">
        <f ca="1"/>
        <v/>
      </c>
      <c r="M671" s="120" t="str">
        <f ca="1"/>
        <v/>
      </c>
      <c r="N671" s="120" t="str">
        <f ca="1"/>
        <v/>
      </c>
    </row>
    <row r="672" spans="8:14" x14ac:dyDescent="0.25">
      <c r="H672" s="120" t="str">
        <f ca="1"/>
        <v/>
      </c>
      <c r="I672" s="120" t="str">
        <f ca="1"/>
        <v/>
      </c>
      <c r="J672" s="120" t="str">
        <f ca="1"/>
        <v/>
      </c>
      <c r="K672" s="120" t="str">
        <f ca="1"/>
        <v/>
      </c>
      <c r="L672" s="120" t="str">
        <f ca="1"/>
        <v/>
      </c>
      <c r="M672" s="120" t="str">
        <f ca="1"/>
        <v/>
      </c>
      <c r="N672" s="120" t="str">
        <f ca="1"/>
        <v/>
      </c>
    </row>
    <row r="673" spans="8:14" x14ac:dyDescent="0.25">
      <c r="H673" s="120" t="str">
        <f ca="1"/>
        <v/>
      </c>
      <c r="I673" s="120" t="str">
        <f ca="1"/>
        <v/>
      </c>
      <c r="J673" s="120" t="str">
        <f ca="1"/>
        <v/>
      </c>
      <c r="K673" s="120" t="str">
        <f ca="1"/>
        <v/>
      </c>
      <c r="L673" s="120" t="str">
        <f ca="1"/>
        <v/>
      </c>
      <c r="M673" s="120" t="str">
        <f ca="1"/>
        <v/>
      </c>
      <c r="N673" s="120" t="str">
        <f ca="1"/>
        <v/>
      </c>
    </row>
    <row r="674" spans="8:14" x14ac:dyDescent="0.25">
      <c r="H674" s="120" t="str">
        <f ca="1"/>
        <v/>
      </c>
      <c r="I674" s="120" t="str">
        <f ca="1"/>
        <v/>
      </c>
      <c r="J674" s="120" t="str">
        <f ca="1"/>
        <v/>
      </c>
      <c r="K674" s="120" t="str">
        <f ca="1"/>
        <v/>
      </c>
      <c r="L674" s="120" t="str">
        <f ca="1"/>
        <v/>
      </c>
      <c r="M674" s="120" t="str">
        <f ca="1"/>
        <v/>
      </c>
      <c r="N674" s="120" t="str">
        <f ca="1"/>
        <v/>
      </c>
    </row>
    <row r="675" spans="8:14" x14ac:dyDescent="0.25">
      <c r="H675" s="120" t="str">
        <f ca="1"/>
        <v/>
      </c>
      <c r="I675" s="120" t="str">
        <f ca="1"/>
        <v/>
      </c>
      <c r="J675" s="120" t="str">
        <f ca="1"/>
        <v/>
      </c>
      <c r="K675" s="120" t="str">
        <f ca="1"/>
        <v/>
      </c>
      <c r="L675" s="120" t="str">
        <f ca="1"/>
        <v/>
      </c>
      <c r="M675" s="120" t="str">
        <f ca="1"/>
        <v/>
      </c>
      <c r="N675" s="120" t="str">
        <f ca="1"/>
        <v/>
      </c>
    </row>
    <row r="676" spans="8:14" x14ac:dyDescent="0.25">
      <c r="H676" s="120" t="str">
        <f ca="1"/>
        <v/>
      </c>
      <c r="I676" s="120" t="str">
        <f ca="1"/>
        <v/>
      </c>
      <c r="J676" s="120" t="str">
        <f ca="1"/>
        <v/>
      </c>
      <c r="K676" s="120" t="str">
        <f ca="1"/>
        <v/>
      </c>
      <c r="L676" s="120" t="str">
        <f ca="1"/>
        <v/>
      </c>
      <c r="M676" s="120" t="str">
        <f ca="1"/>
        <v/>
      </c>
      <c r="N676" s="120" t="str">
        <f ca="1"/>
        <v/>
      </c>
    </row>
    <row r="677" spans="8:14" x14ac:dyDescent="0.25">
      <c r="H677" s="120" t="str">
        <f ca="1"/>
        <v/>
      </c>
      <c r="I677" s="120" t="str">
        <f ca="1"/>
        <v/>
      </c>
      <c r="J677" s="120" t="str">
        <f ca="1"/>
        <v/>
      </c>
      <c r="K677" s="120" t="str">
        <f ca="1"/>
        <v/>
      </c>
      <c r="L677" s="120" t="str">
        <f ca="1"/>
        <v/>
      </c>
      <c r="M677" s="120" t="str">
        <f ca="1"/>
        <v/>
      </c>
      <c r="N677" s="120" t="str">
        <f ca="1"/>
        <v/>
      </c>
    </row>
    <row r="678" spans="8:14" x14ac:dyDescent="0.25">
      <c r="H678" s="120" t="str">
        <f ca="1"/>
        <v/>
      </c>
      <c r="I678" s="120" t="str">
        <f ca="1"/>
        <v/>
      </c>
      <c r="J678" s="120" t="str">
        <f ca="1"/>
        <v/>
      </c>
      <c r="K678" s="120" t="str">
        <f ca="1"/>
        <v/>
      </c>
      <c r="L678" s="120" t="str">
        <f ca="1"/>
        <v/>
      </c>
      <c r="M678" s="120" t="str">
        <f ca="1"/>
        <v/>
      </c>
      <c r="N678" s="120" t="str">
        <f ca="1"/>
        <v/>
      </c>
    </row>
    <row r="679" spans="8:14" x14ac:dyDescent="0.25">
      <c r="H679" s="120" t="str">
        <f ca="1"/>
        <v/>
      </c>
      <c r="I679" s="120" t="str">
        <f ca="1"/>
        <v/>
      </c>
      <c r="J679" s="120" t="str">
        <f ca="1"/>
        <v/>
      </c>
      <c r="K679" s="120" t="str">
        <f ca="1"/>
        <v/>
      </c>
      <c r="L679" s="120" t="str">
        <f ca="1"/>
        <v/>
      </c>
      <c r="M679" s="120" t="str">
        <f ca="1"/>
        <v/>
      </c>
      <c r="N679" s="120" t="str">
        <f ca="1"/>
        <v/>
      </c>
    </row>
    <row r="680" spans="8:14" x14ac:dyDescent="0.25">
      <c r="H680" s="120" t="str">
        <f ca="1"/>
        <v/>
      </c>
      <c r="I680" s="120" t="str">
        <f ca="1"/>
        <v/>
      </c>
      <c r="J680" s="120" t="str">
        <f ca="1"/>
        <v/>
      </c>
      <c r="K680" s="120" t="str">
        <f ca="1"/>
        <v/>
      </c>
      <c r="L680" s="120" t="str">
        <f ca="1"/>
        <v/>
      </c>
      <c r="M680" s="120" t="str">
        <f ca="1"/>
        <v/>
      </c>
      <c r="N680" s="120" t="str">
        <f ca="1"/>
        <v/>
      </c>
    </row>
    <row r="681" spans="8:14" x14ac:dyDescent="0.25">
      <c r="H681" s="120" t="str">
        <f ca="1"/>
        <v/>
      </c>
      <c r="I681" s="120" t="str">
        <f ca="1"/>
        <v/>
      </c>
      <c r="J681" s="120" t="str">
        <f ca="1"/>
        <v/>
      </c>
      <c r="K681" s="120" t="str">
        <f ca="1"/>
        <v/>
      </c>
      <c r="L681" s="120" t="str">
        <f ca="1"/>
        <v/>
      </c>
      <c r="M681" s="120" t="str">
        <f ca="1"/>
        <v/>
      </c>
      <c r="N681" s="120" t="str">
        <f ca="1"/>
        <v/>
      </c>
    </row>
    <row r="682" spans="8:14" x14ac:dyDescent="0.25">
      <c r="H682" s="120" t="str">
        <f ca="1"/>
        <v/>
      </c>
      <c r="I682" s="120" t="str">
        <f ca="1"/>
        <v/>
      </c>
      <c r="J682" s="120" t="str">
        <f ca="1"/>
        <v/>
      </c>
      <c r="K682" s="120" t="str">
        <f ca="1"/>
        <v/>
      </c>
      <c r="L682" s="120" t="str">
        <f ca="1"/>
        <v/>
      </c>
      <c r="M682" s="120" t="str">
        <f ca="1"/>
        <v/>
      </c>
      <c r="N682" s="120" t="str">
        <f ca="1"/>
        <v/>
      </c>
    </row>
    <row r="683" spans="8:14" x14ac:dyDescent="0.25">
      <c r="H683" s="120" t="str">
        <f ca="1"/>
        <v/>
      </c>
      <c r="I683" s="120" t="str">
        <f ca="1"/>
        <v/>
      </c>
      <c r="J683" s="120" t="str">
        <f ca="1"/>
        <v/>
      </c>
      <c r="K683" s="120" t="str">
        <f ca="1"/>
        <v/>
      </c>
      <c r="L683" s="120" t="str">
        <f ca="1"/>
        <v/>
      </c>
      <c r="M683" s="120" t="str">
        <f ca="1"/>
        <v/>
      </c>
      <c r="N683" s="120" t="str">
        <f ca="1"/>
        <v/>
      </c>
    </row>
    <row r="684" spans="8:14" x14ac:dyDescent="0.25">
      <c r="H684" s="120" t="str">
        <f ca="1"/>
        <v/>
      </c>
      <c r="I684" s="120" t="str">
        <f ca="1"/>
        <v/>
      </c>
      <c r="J684" s="120" t="str">
        <f ca="1"/>
        <v/>
      </c>
      <c r="K684" s="120" t="str">
        <f ca="1"/>
        <v/>
      </c>
      <c r="L684" s="120" t="str">
        <f ca="1"/>
        <v/>
      </c>
      <c r="M684" s="120" t="str">
        <f ca="1"/>
        <v/>
      </c>
      <c r="N684" s="120" t="str">
        <f ca="1"/>
        <v/>
      </c>
    </row>
    <row r="685" spans="8:14" x14ac:dyDescent="0.25">
      <c r="H685" s="120" t="str">
        <f ca="1"/>
        <v/>
      </c>
      <c r="I685" s="120" t="str">
        <f ca="1"/>
        <v/>
      </c>
      <c r="J685" s="120" t="str">
        <f ca="1"/>
        <v/>
      </c>
      <c r="K685" s="120" t="str">
        <f ca="1"/>
        <v/>
      </c>
      <c r="L685" s="120" t="str">
        <f ca="1"/>
        <v/>
      </c>
      <c r="M685" s="120" t="str">
        <f ca="1"/>
        <v/>
      </c>
      <c r="N685" s="120" t="str">
        <f ca="1"/>
        <v/>
      </c>
    </row>
    <row r="686" spans="8:14" x14ac:dyDescent="0.25">
      <c r="H686" s="120" t="str">
        <f ca="1"/>
        <v/>
      </c>
      <c r="I686" s="120" t="str">
        <f ca="1"/>
        <v/>
      </c>
      <c r="J686" s="120" t="str">
        <f ca="1"/>
        <v/>
      </c>
      <c r="K686" s="120" t="str">
        <f ca="1"/>
        <v/>
      </c>
      <c r="L686" s="120" t="str">
        <f ca="1"/>
        <v/>
      </c>
      <c r="M686" s="120" t="str">
        <f ca="1"/>
        <v/>
      </c>
      <c r="N686" s="120" t="str">
        <f ca="1"/>
        <v/>
      </c>
    </row>
    <row r="687" spans="8:14" x14ac:dyDescent="0.25">
      <c r="H687" s="120" t="str">
        <f ca="1"/>
        <v/>
      </c>
      <c r="I687" s="120" t="str">
        <f ca="1"/>
        <v/>
      </c>
      <c r="J687" s="120" t="str">
        <f ca="1"/>
        <v/>
      </c>
      <c r="K687" s="120" t="str">
        <f ca="1"/>
        <v/>
      </c>
      <c r="L687" s="120" t="str">
        <f ca="1"/>
        <v/>
      </c>
      <c r="M687" s="120" t="str">
        <f ca="1"/>
        <v/>
      </c>
      <c r="N687" s="120" t="str">
        <f ca="1"/>
        <v/>
      </c>
    </row>
    <row r="688" spans="8:14" x14ac:dyDescent="0.25">
      <c r="H688" s="120" t="str">
        <f ca="1"/>
        <v/>
      </c>
      <c r="I688" s="120" t="str">
        <f ca="1"/>
        <v/>
      </c>
      <c r="J688" s="120" t="str">
        <f ca="1"/>
        <v/>
      </c>
      <c r="K688" s="120" t="str">
        <f ca="1"/>
        <v/>
      </c>
      <c r="L688" s="120" t="str">
        <f ca="1"/>
        <v/>
      </c>
      <c r="M688" s="120" t="str">
        <f ca="1"/>
        <v/>
      </c>
      <c r="N688" s="120" t="str">
        <f ca="1"/>
        <v/>
      </c>
    </row>
    <row r="689" spans="8:14" x14ac:dyDescent="0.25">
      <c r="H689" s="120" t="str">
        <f ca="1"/>
        <v/>
      </c>
      <c r="I689" s="120" t="str">
        <f ca="1"/>
        <v/>
      </c>
      <c r="J689" s="120" t="str">
        <f ca="1"/>
        <v/>
      </c>
      <c r="K689" s="120" t="str">
        <f ca="1"/>
        <v/>
      </c>
      <c r="L689" s="120" t="str">
        <f ca="1"/>
        <v/>
      </c>
      <c r="M689" s="120" t="str">
        <f ca="1"/>
        <v/>
      </c>
      <c r="N689" s="120" t="str">
        <f ca="1"/>
        <v/>
      </c>
    </row>
    <row r="690" spans="8:14" x14ac:dyDescent="0.25">
      <c r="H690" s="120" t="str">
        <f ca="1"/>
        <v/>
      </c>
      <c r="I690" s="120" t="str">
        <f ca="1"/>
        <v/>
      </c>
      <c r="J690" s="120" t="str">
        <f ca="1"/>
        <v/>
      </c>
      <c r="K690" s="120" t="str">
        <f ca="1"/>
        <v/>
      </c>
      <c r="L690" s="120" t="str">
        <f ca="1"/>
        <v/>
      </c>
      <c r="M690" s="120" t="str">
        <f ca="1"/>
        <v/>
      </c>
      <c r="N690" s="120" t="str">
        <f ca="1"/>
        <v/>
      </c>
    </row>
    <row r="691" spans="8:14" x14ac:dyDescent="0.25">
      <c r="H691" s="120" t="str">
        <f ca="1"/>
        <v/>
      </c>
      <c r="I691" s="120" t="str">
        <f ca="1"/>
        <v/>
      </c>
      <c r="J691" s="120" t="str">
        <f ca="1"/>
        <v/>
      </c>
      <c r="K691" s="120" t="str">
        <f ca="1"/>
        <v/>
      </c>
      <c r="L691" s="120" t="str">
        <f ca="1"/>
        <v/>
      </c>
      <c r="M691" s="120" t="str">
        <f ca="1"/>
        <v/>
      </c>
      <c r="N691" s="120" t="str">
        <f ca="1"/>
        <v/>
      </c>
    </row>
    <row r="692" spans="8:14" x14ac:dyDescent="0.25">
      <c r="H692" s="120" t="str">
        <f ca="1"/>
        <v/>
      </c>
      <c r="I692" s="120" t="str">
        <f ca="1"/>
        <v/>
      </c>
      <c r="J692" s="120" t="str">
        <f ca="1"/>
        <v/>
      </c>
      <c r="K692" s="120" t="str">
        <f ca="1"/>
        <v/>
      </c>
      <c r="L692" s="120" t="str">
        <f ca="1"/>
        <v/>
      </c>
      <c r="M692" s="120" t="str">
        <f ca="1"/>
        <v/>
      </c>
      <c r="N692" s="120" t="str">
        <f ca="1"/>
        <v/>
      </c>
    </row>
    <row r="693" spans="8:14" x14ac:dyDescent="0.25">
      <c r="H693" s="120" t="str">
        <f ca="1"/>
        <v/>
      </c>
      <c r="I693" s="120" t="str">
        <f ca="1"/>
        <v/>
      </c>
      <c r="J693" s="120" t="str">
        <f ca="1"/>
        <v/>
      </c>
      <c r="K693" s="120" t="str">
        <f ca="1"/>
        <v/>
      </c>
      <c r="L693" s="120" t="str">
        <f ca="1"/>
        <v/>
      </c>
      <c r="M693" s="120" t="str">
        <f ca="1"/>
        <v/>
      </c>
      <c r="N693" s="120" t="str">
        <f ca="1"/>
        <v/>
      </c>
    </row>
    <row r="694" spans="8:14" x14ac:dyDescent="0.25">
      <c r="H694" s="120" t="str">
        <f ca="1"/>
        <v/>
      </c>
      <c r="I694" s="120" t="str">
        <f ca="1"/>
        <v/>
      </c>
      <c r="J694" s="120" t="str">
        <f ca="1"/>
        <v/>
      </c>
      <c r="K694" s="120" t="str">
        <f ca="1"/>
        <v/>
      </c>
      <c r="L694" s="120" t="str">
        <f ca="1"/>
        <v/>
      </c>
      <c r="M694" s="120" t="str">
        <f ca="1"/>
        <v/>
      </c>
      <c r="N694" s="120" t="str">
        <f ca="1"/>
        <v/>
      </c>
    </row>
    <row r="695" spans="8:14" x14ac:dyDescent="0.25">
      <c r="H695" s="120" t="str">
        <f ca="1"/>
        <v/>
      </c>
      <c r="I695" s="120" t="str">
        <f ca="1"/>
        <v/>
      </c>
      <c r="J695" s="120" t="str">
        <f ca="1"/>
        <v/>
      </c>
      <c r="K695" s="120" t="str">
        <f ca="1"/>
        <v/>
      </c>
      <c r="L695" s="120" t="str">
        <f ca="1"/>
        <v/>
      </c>
      <c r="M695" s="120" t="str">
        <f ca="1"/>
        <v/>
      </c>
      <c r="N695" s="120" t="str">
        <f ca="1"/>
        <v/>
      </c>
    </row>
    <row r="696" spans="8:14" x14ac:dyDescent="0.25">
      <c r="H696" s="120" t="str">
        <f ca="1"/>
        <v/>
      </c>
      <c r="I696" s="120" t="str">
        <f ca="1"/>
        <v/>
      </c>
      <c r="J696" s="120" t="str">
        <f ca="1"/>
        <v/>
      </c>
      <c r="K696" s="120" t="str">
        <f ca="1"/>
        <v/>
      </c>
      <c r="L696" s="120" t="str">
        <f ca="1"/>
        <v/>
      </c>
      <c r="M696" s="120" t="str">
        <f ca="1"/>
        <v/>
      </c>
      <c r="N696" s="120" t="str">
        <f ca="1"/>
        <v/>
      </c>
    </row>
    <row r="697" spans="8:14" x14ac:dyDescent="0.25">
      <c r="H697" s="120" t="str">
        <f ca="1"/>
        <v/>
      </c>
      <c r="I697" s="120" t="str">
        <f ca="1"/>
        <v/>
      </c>
      <c r="J697" s="120" t="str">
        <f ca="1"/>
        <v/>
      </c>
      <c r="K697" s="120" t="str">
        <f ca="1"/>
        <v/>
      </c>
      <c r="L697" s="120" t="str">
        <f ca="1"/>
        <v/>
      </c>
      <c r="M697" s="120" t="str">
        <f ca="1"/>
        <v/>
      </c>
      <c r="N697" s="120" t="str">
        <f ca="1"/>
        <v/>
      </c>
    </row>
    <row r="698" spans="8:14" x14ac:dyDescent="0.25">
      <c r="H698" s="120" t="str">
        <f ca="1"/>
        <v/>
      </c>
      <c r="I698" s="120" t="str">
        <f ca="1"/>
        <v/>
      </c>
      <c r="J698" s="120" t="str">
        <f ca="1"/>
        <v/>
      </c>
      <c r="K698" s="120" t="str">
        <f ca="1"/>
        <v/>
      </c>
      <c r="L698" s="120" t="str">
        <f ca="1"/>
        <v/>
      </c>
      <c r="M698" s="120" t="str">
        <f ca="1"/>
        <v/>
      </c>
      <c r="N698" s="120" t="str">
        <f ca="1"/>
        <v/>
      </c>
    </row>
    <row r="699" spans="8:14" x14ac:dyDescent="0.25">
      <c r="H699" s="120" t="str">
        <f ca="1"/>
        <v/>
      </c>
      <c r="I699" s="120" t="str">
        <f ca="1"/>
        <v/>
      </c>
      <c r="J699" s="120" t="str">
        <f ca="1"/>
        <v/>
      </c>
      <c r="K699" s="120" t="str">
        <f ca="1"/>
        <v/>
      </c>
      <c r="L699" s="120" t="str">
        <f ca="1"/>
        <v/>
      </c>
      <c r="M699" s="120" t="str">
        <f ca="1"/>
        <v/>
      </c>
      <c r="N699" s="120" t="str">
        <f ca="1"/>
        <v/>
      </c>
    </row>
    <row r="700" spans="8:14" x14ac:dyDescent="0.25">
      <c r="H700" s="120" t="str">
        <f ca="1"/>
        <v/>
      </c>
      <c r="I700" s="120" t="str">
        <f ca="1"/>
        <v/>
      </c>
      <c r="J700" s="120" t="str">
        <f ca="1"/>
        <v/>
      </c>
      <c r="K700" s="120" t="str">
        <f ca="1"/>
        <v/>
      </c>
      <c r="L700" s="120" t="str">
        <f ca="1"/>
        <v/>
      </c>
      <c r="M700" s="120" t="str">
        <f ca="1"/>
        <v/>
      </c>
      <c r="N700" s="120" t="str">
        <f ca="1"/>
        <v/>
      </c>
    </row>
    <row r="701" spans="8:14" x14ac:dyDescent="0.25">
      <c r="H701" s="120" t="str">
        <f ca="1"/>
        <v/>
      </c>
      <c r="I701" s="120" t="str">
        <f ca="1"/>
        <v/>
      </c>
      <c r="J701" s="120" t="str">
        <f ca="1"/>
        <v/>
      </c>
      <c r="K701" s="120" t="str">
        <f ca="1"/>
        <v/>
      </c>
      <c r="L701" s="120" t="str">
        <f ca="1"/>
        <v/>
      </c>
      <c r="M701" s="120" t="str">
        <f ca="1"/>
        <v/>
      </c>
      <c r="N701" s="120" t="str">
        <f ca="1"/>
        <v/>
      </c>
    </row>
    <row r="702" spans="8:14" x14ac:dyDescent="0.25">
      <c r="H702" s="120" t="str">
        <f ca="1"/>
        <v/>
      </c>
      <c r="I702" s="120" t="str">
        <f ca="1"/>
        <v/>
      </c>
      <c r="J702" s="120" t="str">
        <f ca="1"/>
        <v/>
      </c>
      <c r="K702" s="120" t="str">
        <f ca="1"/>
        <v/>
      </c>
      <c r="L702" s="120" t="str">
        <f ca="1"/>
        <v/>
      </c>
      <c r="M702" s="120" t="str">
        <f ca="1"/>
        <v/>
      </c>
      <c r="N702" s="120" t="str">
        <f ca="1"/>
        <v/>
      </c>
    </row>
    <row r="703" spans="8:14" x14ac:dyDescent="0.25">
      <c r="H703" s="120" t="str">
        <f ca="1"/>
        <v/>
      </c>
      <c r="I703" s="120" t="str">
        <f ca="1"/>
        <v/>
      </c>
      <c r="J703" s="120" t="str">
        <f ca="1"/>
        <v/>
      </c>
      <c r="K703" s="120" t="str">
        <f ca="1"/>
        <v/>
      </c>
      <c r="L703" s="120" t="str">
        <f ca="1"/>
        <v/>
      </c>
      <c r="M703" s="120" t="str">
        <f ca="1"/>
        <v/>
      </c>
      <c r="N703" s="120" t="str">
        <f ca="1"/>
        <v/>
      </c>
    </row>
    <row r="704" spans="8:14" x14ac:dyDescent="0.25">
      <c r="H704" s="120" t="str">
        <f ca="1"/>
        <v/>
      </c>
      <c r="I704" s="120" t="str">
        <f ca="1"/>
        <v/>
      </c>
      <c r="J704" s="120" t="str">
        <f ca="1"/>
        <v/>
      </c>
      <c r="K704" s="120" t="str">
        <f ca="1"/>
        <v/>
      </c>
      <c r="L704" s="120" t="str">
        <f ca="1"/>
        <v/>
      </c>
      <c r="M704" s="120" t="str">
        <f ca="1"/>
        <v/>
      </c>
      <c r="N704" s="120" t="str">
        <f ca="1"/>
        <v/>
      </c>
    </row>
    <row r="705" spans="8:14" x14ac:dyDescent="0.25">
      <c r="H705" s="120" t="str">
        <f ca="1"/>
        <v/>
      </c>
      <c r="I705" s="120" t="str">
        <f ca="1"/>
        <v/>
      </c>
      <c r="J705" s="120" t="str">
        <f ca="1"/>
        <v/>
      </c>
      <c r="K705" s="120" t="str">
        <f ca="1"/>
        <v/>
      </c>
      <c r="L705" s="120" t="str">
        <f ca="1"/>
        <v/>
      </c>
      <c r="M705" s="120" t="str">
        <f ca="1"/>
        <v/>
      </c>
      <c r="N705" s="120" t="str">
        <f ca="1"/>
        <v/>
      </c>
    </row>
    <row r="706" spans="8:14" x14ac:dyDescent="0.25">
      <c r="H706" s="120" t="str">
        <f ca="1"/>
        <v/>
      </c>
      <c r="I706" s="120" t="str">
        <f ca="1"/>
        <v/>
      </c>
      <c r="J706" s="120" t="str">
        <f ca="1"/>
        <v/>
      </c>
      <c r="K706" s="120" t="str">
        <f ca="1"/>
        <v/>
      </c>
      <c r="L706" s="120" t="str">
        <f ca="1"/>
        <v/>
      </c>
      <c r="M706" s="120" t="str">
        <f ca="1"/>
        <v/>
      </c>
      <c r="N706" s="120" t="str">
        <f ca="1"/>
        <v/>
      </c>
    </row>
    <row r="707" spans="8:14" x14ac:dyDescent="0.25">
      <c r="H707" s="120" t="str">
        <f ca="1"/>
        <v/>
      </c>
      <c r="I707" s="120" t="str">
        <f ca="1"/>
        <v/>
      </c>
      <c r="J707" s="120" t="str">
        <f ca="1"/>
        <v/>
      </c>
      <c r="K707" s="120" t="str">
        <f ca="1"/>
        <v/>
      </c>
      <c r="L707" s="120" t="str">
        <f ca="1"/>
        <v/>
      </c>
      <c r="M707" s="120" t="str">
        <f ca="1"/>
        <v/>
      </c>
      <c r="N707" s="120" t="str">
        <f ca="1"/>
        <v/>
      </c>
    </row>
    <row r="708" spans="8:14" x14ac:dyDescent="0.25">
      <c r="H708" s="120" t="str">
        <f ca="1"/>
        <v/>
      </c>
      <c r="I708" s="120" t="str">
        <f ca="1"/>
        <v/>
      </c>
      <c r="J708" s="120" t="str">
        <f ca="1"/>
        <v/>
      </c>
      <c r="K708" s="120" t="str">
        <f ca="1"/>
        <v/>
      </c>
      <c r="L708" s="120" t="str">
        <f ca="1"/>
        <v/>
      </c>
      <c r="M708" s="120" t="str">
        <f ca="1"/>
        <v/>
      </c>
      <c r="N708" s="120" t="str">
        <f ca="1"/>
        <v/>
      </c>
    </row>
    <row r="709" spans="8:14" x14ac:dyDescent="0.25">
      <c r="H709" s="120" t="str">
        <f ca="1"/>
        <v/>
      </c>
      <c r="I709" s="120" t="str">
        <f ca="1"/>
        <v/>
      </c>
      <c r="J709" s="120" t="str">
        <f ca="1"/>
        <v/>
      </c>
      <c r="K709" s="120" t="str">
        <f ca="1"/>
        <v/>
      </c>
      <c r="L709" s="120" t="str">
        <f ca="1"/>
        <v/>
      </c>
      <c r="M709" s="120" t="str">
        <f ca="1"/>
        <v/>
      </c>
      <c r="N709" s="120" t="str">
        <f ca="1"/>
        <v/>
      </c>
    </row>
    <row r="710" spans="8:14" x14ac:dyDescent="0.25">
      <c r="H710" s="120" t="str">
        <f ca="1"/>
        <v/>
      </c>
      <c r="I710" s="120" t="str">
        <f ca="1"/>
        <v/>
      </c>
      <c r="J710" s="120" t="str">
        <f ca="1"/>
        <v/>
      </c>
      <c r="K710" s="120" t="str">
        <f ca="1"/>
        <v/>
      </c>
      <c r="L710" s="120" t="str">
        <f ca="1"/>
        <v/>
      </c>
      <c r="M710" s="120" t="str">
        <f ca="1"/>
        <v/>
      </c>
      <c r="N710" s="120" t="str">
        <f ca="1"/>
        <v/>
      </c>
    </row>
    <row r="711" spans="8:14" x14ac:dyDescent="0.25">
      <c r="H711" s="120" t="str">
        <f ca="1"/>
        <v/>
      </c>
      <c r="I711" s="120" t="str">
        <f ca="1"/>
        <v/>
      </c>
      <c r="J711" s="120" t="str">
        <f ca="1"/>
        <v/>
      </c>
      <c r="K711" s="120" t="str">
        <f ca="1"/>
        <v/>
      </c>
      <c r="L711" s="120" t="str">
        <f ca="1"/>
        <v/>
      </c>
      <c r="M711" s="120" t="str">
        <f ca="1"/>
        <v/>
      </c>
      <c r="N711" s="120" t="str">
        <f ca="1"/>
        <v/>
      </c>
    </row>
    <row r="712" spans="8:14" x14ac:dyDescent="0.25">
      <c r="H712" s="120" t="str">
        <f ca="1"/>
        <v/>
      </c>
      <c r="I712" s="120" t="str">
        <f ca="1"/>
        <v/>
      </c>
      <c r="J712" s="120" t="str">
        <f ca="1"/>
        <v/>
      </c>
      <c r="K712" s="120" t="str">
        <f ca="1"/>
        <v/>
      </c>
      <c r="L712" s="120" t="str">
        <f ca="1"/>
        <v/>
      </c>
      <c r="M712" s="120" t="str">
        <f ca="1"/>
        <v/>
      </c>
      <c r="N712" s="120" t="str">
        <f ca="1"/>
        <v/>
      </c>
    </row>
    <row r="713" spans="8:14" x14ac:dyDescent="0.25">
      <c r="H713" s="120" t="str">
        <f ca="1"/>
        <v/>
      </c>
      <c r="I713" s="120" t="str">
        <f ca="1"/>
        <v/>
      </c>
      <c r="J713" s="120" t="str">
        <f ca="1"/>
        <v/>
      </c>
      <c r="K713" s="120" t="str">
        <f ca="1"/>
        <v/>
      </c>
      <c r="L713" s="120" t="str">
        <f ca="1"/>
        <v/>
      </c>
      <c r="M713" s="120" t="str">
        <f ca="1"/>
        <v/>
      </c>
      <c r="N713" s="120" t="str">
        <f ca="1"/>
        <v/>
      </c>
    </row>
    <row r="714" spans="8:14" x14ac:dyDescent="0.25">
      <c r="H714" s="120" t="str">
        <f ca="1"/>
        <v/>
      </c>
      <c r="I714" s="120" t="str">
        <f ca="1"/>
        <v/>
      </c>
      <c r="J714" s="120" t="str">
        <f ca="1"/>
        <v/>
      </c>
      <c r="K714" s="120" t="str">
        <f ca="1"/>
        <v/>
      </c>
      <c r="L714" s="120" t="str">
        <f ca="1"/>
        <v/>
      </c>
      <c r="M714" s="120" t="str">
        <f ca="1"/>
        <v/>
      </c>
      <c r="N714" s="120" t="str">
        <f ca="1"/>
        <v/>
      </c>
    </row>
    <row r="715" spans="8:14" x14ac:dyDescent="0.25">
      <c r="H715" s="120" t="str">
        <f ca="1"/>
        <v/>
      </c>
      <c r="I715" s="120" t="str">
        <f ca="1"/>
        <v/>
      </c>
      <c r="J715" s="120" t="str">
        <f ca="1"/>
        <v/>
      </c>
      <c r="K715" s="120" t="str">
        <f ca="1"/>
        <v/>
      </c>
      <c r="L715" s="120" t="str">
        <f ca="1"/>
        <v/>
      </c>
      <c r="M715" s="120" t="str">
        <f ca="1"/>
        <v/>
      </c>
      <c r="N715" s="120" t="str">
        <f ca="1"/>
        <v/>
      </c>
    </row>
    <row r="716" spans="8:14" x14ac:dyDescent="0.25">
      <c r="H716" s="120" t="str">
        <f ca="1"/>
        <v/>
      </c>
      <c r="I716" s="120" t="str">
        <f ca="1"/>
        <v/>
      </c>
      <c r="J716" s="120" t="str">
        <f ca="1"/>
        <v/>
      </c>
      <c r="K716" s="120" t="str">
        <f ca="1"/>
        <v/>
      </c>
      <c r="L716" s="120" t="str">
        <f ca="1"/>
        <v/>
      </c>
      <c r="M716" s="120" t="str">
        <f ca="1"/>
        <v/>
      </c>
      <c r="N716" s="120" t="str">
        <f ca="1"/>
        <v/>
      </c>
    </row>
    <row r="717" spans="8:14" x14ac:dyDescent="0.25">
      <c r="H717" s="120" t="str">
        <f ca="1"/>
        <v/>
      </c>
      <c r="I717" s="120" t="str">
        <f ca="1"/>
        <v/>
      </c>
      <c r="J717" s="120" t="str">
        <f ca="1"/>
        <v/>
      </c>
      <c r="K717" s="120" t="str">
        <f ca="1"/>
        <v/>
      </c>
      <c r="L717" s="120" t="str">
        <f ca="1"/>
        <v/>
      </c>
      <c r="M717" s="120" t="str">
        <f ca="1"/>
        <v/>
      </c>
      <c r="N717" s="120" t="str">
        <f ca="1"/>
        <v/>
      </c>
    </row>
    <row r="718" spans="8:14" x14ac:dyDescent="0.25">
      <c r="H718" s="120" t="str">
        <f ca="1"/>
        <v/>
      </c>
      <c r="I718" s="120" t="str">
        <f ca="1"/>
        <v/>
      </c>
      <c r="J718" s="120" t="str">
        <f ca="1"/>
        <v/>
      </c>
      <c r="K718" s="120" t="str">
        <f ca="1"/>
        <v/>
      </c>
      <c r="L718" s="120" t="str">
        <f ca="1"/>
        <v/>
      </c>
      <c r="M718" s="120" t="str">
        <f ca="1"/>
        <v/>
      </c>
      <c r="N718" s="120" t="str">
        <f ca="1"/>
        <v/>
      </c>
    </row>
    <row r="719" spans="8:14" x14ac:dyDescent="0.25">
      <c r="H719" s="120" t="str">
        <f ca="1"/>
        <v/>
      </c>
      <c r="I719" s="120" t="str">
        <f ca="1"/>
        <v/>
      </c>
      <c r="J719" s="120" t="str">
        <f ca="1"/>
        <v/>
      </c>
      <c r="K719" s="120" t="str">
        <f ca="1"/>
        <v/>
      </c>
      <c r="L719" s="120" t="str">
        <f ca="1"/>
        <v/>
      </c>
      <c r="M719" s="120" t="str">
        <f ca="1"/>
        <v/>
      </c>
      <c r="N719" s="120" t="str">
        <f ca="1"/>
        <v/>
      </c>
    </row>
    <row r="720" spans="8:14" x14ac:dyDescent="0.25">
      <c r="H720" s="120" t="str">
        <f ca="1"/>
        <v/>
      </c>
      <c r="I720" s="120" t="str">
        <f ca="1"/>
        <v/>
      </c>
      <c r="J720" s="120" t="str">
        <f ca="1"/>
        <v/>
      </c>
      <c r="K720" s="120" t="str">
        <f ca="1"/>
        <v/>
      </c>
      <c r="L720" s="120" t="str">
        <f ca="1"/>
        <v/>
      </c>
      <c r="M720" s="120" t="str">
        <f ca="1"/>
        <v/>
      </c>
      <c r="N720" s="120" t="str">
        <f ca="1"/>
        <v/>
      </c>
    </row>
    <row r="721" spans="8:14" x14ac:dyDescent="0.25">
      <c r="H721" s="120" t="str">
        <f ca="1"/>
        <v/>
      </c>
      <c r="I721" s="120" t="str">
        <f ca="1"/>
        <v/>
      </c>
      <c r="J721" s="120" t="str">
        <f ca="1"/>
        <v/>
      </c>
      <c r="K721" s="120" t="str">
        <f ca="1"/>
        <v/>
      </c>
      <c r="L721" s="120" t="str">
        <f ca="1"/>
        <v/>
      </c>
      <c r="M721" s="120" t="str">
        <f ca="1"/>
        <v/>
      </c>
      <c r="N721" s="120" t="str">
        <f ca="1"/>
        <v/>
      </c>
    </row>
    <row r="722" spans="8:14" x14ac:dyDescent="0.25">
      <c r="H722" s="120" t="str">
        <f ca="1"/>
        <v/>
      </c>
      <c r="I722" s="120" t="str">
        <f ca="1"/>
        <v/>
      </c>
      <c r="J722" s="120" t="str">
        <f ca="1"/>
        <v/>
      </c>
      <c r="K722" s="120" t="str">
        <f ca="1"/>
        <v/>
      </c>
      <c r="L722" s="120" t="str">
        <f ca="1"/>
        <v/>
      </c>
      <c r="M722" s="120" t="str">
        <f ca="1"/>
        <v/>
      </c>
      <c r="N722" s="120" t="str">
        <f ca="1"/>
        <v/>
      </c>
    </row>
    <row r="723" spans="8:14" x14ac:dyDescent="0.25">
      <c r="H723" s="120" t="str">
        <f ca="1"/>
        <v/>
      </c>
      <c r="I723" s="120" t="str">
        <f ca="1"/>
        <v/>
      </c>
      <c r="J723" s="120" t="str">
        <f ca="1"/>
        <v/>
      </c>
      <c r="K723" s="120" t="str">
        <f ca="1"/>
        <v/>
      </c>
      <c r="L723" s="120" t="str">
        <f ca="1"/>
        <v/>
      </c>
      <c r="M723" s="120" t="str">
        <f ca="1"/>
        <v/>
      </c>
      <c r="N723" s="120" t="str">
        <f ca="1"/>
        <v/>
      </c>
    </row>
    <row r="724" spans="8:14" x14ac:dyDescent="0.25">
      <c r="H724" s="120" t="str">
        <f ca="1"/>
        <v/>
      </c>
      <c r="I724" s="120" t="str">
        <f ca="1"/>
        <v/>
      </c>
      <c r="J724" s="120" t="str">
        <f ca="1"/>
        <v/>
      </c>
      <c r="K724" s="120" t="str">
        <f ca="1"/>
        <v/>
      </c>
      <c r="L724" s="120" t="str">
        <f ca="1"/>
        <v/>
      </c>
      <c r="M724" s="120" t="str">
        <f ca="1"/>
        <v/>
      </c>
      <c r="N724" s="120" t="str">
        <f ca="1"/>
        <v/>
      </c>
    </row>
    <row r="725" spans="8:14" x14ac:dyDescent="0.25">
      <c r="H725" s="120" t="str">
        <f ca="1"/>
        <v/>
      </c>
      <c r="I725" s="120" t="str">
        <f ca="1"/>
        <v/>
      </c>
      <c r="J725" s="120" t="str">
        <f ca="1"/>
        <v/>
      </c>
      <c r="K725" s="120" t="str">
        <f ca="1"/>
        <v/>
      </c>
      <c r="L725" s="120" t="str">
        <f ca="1"/>
        <v/>
      </c>
      <c r="M725" s="120" t="str">
        <f ca="1"/>
        <v/>
      </c>
      <c r="N725" s="120" t="str">
        <f ca="1"/>
        <v/>
      </c>
    </row>
    <row r="726" spans="8:14" x14ac:dyDescent="0.25">
      <c r="H726" s="120" t="str">
        <f ca="1"/>
        <v/>
      </c>
      <c r="I726" s="120" t="str">
        <f ca="1"/>
        <v/>
      </c>
      <c r="J726" s="120" t="str">
        <f ca="1"/>
        <v/>
      </c>
      <c r="K726" s="120" t="str">
        <f ca="1"/>
        <v/>
      </c>
      <c r="L726" s="120" t="str">
        <f ca="1"/>
        <v/>
      </c>
      <c r="M726" s="120" t="str">
        <f ca="1"/>
        <v/>
      </c>
      <c r="N726" s="120" t="str">
        <f ca="1"/>
        <v/>
      </c>
    </row>
    <row r="727" spans="8:14" x14ac:dyDescent="0.25">
      <c r="H727" s="120" t="str">
        <f ca="1"/>
        <v/>
      </c>
      <c r="I727" s="120" t="str">
        <f ca="1"/>
        <v/>
      </c>
      <c r="J727" s="120" t="str">
        <f ca="1"/>
        <v/>
      </c>
      <c r="K727" s="120" t="str">
        <f ca="1"/>
        <v/>
      </c>
      <c r="L727" s="120" t="str">
        <f ca="1"/>
        <v/>
      </c>
      <c r="M727" s="120" t="str">
        <f ca="1"/>
        <v/>
      </c>
      <c r="N727" s="120" t="str">
        <f ca="1"/>
        <v/>
      </c>
    </row>
    <row r="728" spans="8:14" x14ac:dyDescent="0.25">
      <c r="H728" s="120" t="str">
        <f ca="1"/>
        <v/>
      </c>
      <c r="I728" s="120" t="str">
        <f ca="1"/>
        <v/>
      </c>
      <c r="J728" s="120" t="str">
        <f ca="1"/>
        <v/>
      </c>
      <c r="K728" s="120" t="str">
        <f ca="1"/>
        <v/>
      </c>
      <c r="L728" s="120" t="str">
        <f ca="1"/>
        <v/>
      </c>
      <c r="M728" s="120" t="str">
        <f ca="1"/>
        <v/>
      </c>
      <c r="N728" s="120" t="str">
        <f ca="1"/>
        <v/>
      </c>
    </row>
    <row r="729" spans="8:14" x14ac:dyDescent="0.25">
      <c r="H729" s="120" t="str">
        <f ca="1"/>
        <v/>
      </c>
      <c r="I729" s="120" t="str">
        <f ca="1"/>
        <v/>
      </c>
      <c r="J729" s="120" t="str">
        <f ca="1"/>
        <v/>
      </c>
      <c r="K729" s="120" t="str">
        <f ca="1"/>
        <v/>
      </c>
      <c r="L729" s="120" t="str">
        <f ca="1"/>
        <v/>
      </c>
      <c r="M729" s="120" t="str">
        <f ca="1"/>
        <v/>
      </c>
      <c r="N729" s="120" t="str">
        <f ca="1"/>
        <v/>
      </c>
    </row>
    <row r="730" spans="8:14" x14ac:dyDescent="0.25">
      <c r="H730" s="120" t="str">
        <f ca="1"/>
        <v/>
      </c>
      <c r="I730" s="120" t="str">
        <f ca="1"/>
        <v/>
      </c>
      <c r="J730" s="120" t="str">
        <f ca="1"/>
        <v/>
      </c>
      <c r="K730" s="120" t="str">
        <f ca="1"/>
        <v/>
      </c>
      <c r="L730" s="120" t="str">
        <f ca="1"/>
        <v/>
      </c>
      <c r="M730" s="120" t="str">
        <f ca="1"/>
        <v/>
      </c>
      <c r="N730" s="120" t="str">
        <f ca="1"/>
        <v/>
      </c>
    </row>
    <row r="731" spans="8:14" x14ac:dyDescent="0.25">
      <c r="H731" s="120" t="str">
        <f ca="1"/>
        <v/>
      </c>
      <c r="I731" s="120" t="str">
        <f ca="1"/>
        <v/>
      </c>
      <c r="J731" s="120" t="str">
        <f ca="1"/>
        <v/>
      </c>
      <c r="K731" s="120" t="str">
        <f ca="1"/>
        <v/>
      </c>
      <c r="L731" s="120" t="str">
        <f ca="1"/>
        <v/>
      </c>
      <c r="M731" s="120" t="str">
        <f ca="1"/>
        <v/>
      </c>
      <c r="N731" s="120" t="str">
        <f ca="1"/>
        <v/>
      </c>
    </row>
    <row r="732" spans="8:14" x14ac:dyDescent="0.25">
      <c r="H732" s="120" t="str">
        <f ca="1"/>
        <v/>
      </c>
      <c r="I732" s="120" t="str">
        <f ca="1"/>
        <v/>
      </c>
      <c r="J732" s="120" t="str">
        <f ca="1"/>
        <v/>
      </c>
      <c r="K732" s="120" t="str">
        <f ca="1"/>
        <v/>
      </c>
      <c r="L732" s="120" t="str">
        <f ca="1"/>
        <v/>
      </c>
      <c r="M732" s="120" t="str">
        <f ca="1"/>
        <v/>
      </c>
      <c r="N732" s="120" t="str">
        <f ca="1"/>
        <v/>
      </c>
    </row>
    <row r="733" spans="8:14" x14ac:dyDescent="0.25">
      <c r="H733" s="120" t="str">
        <f ca="1"/>
        <v/>
      </c>
      <c r="I733" s="120" t="str">
        <f ca="1"/>
        <v/>
      </c>
      <c r="J733" s="120" t="str">
        <f ca="1"/>
        <v/>
      </c>
      <c r="K733" s="120" t="str">
        <f ca="1"/>
        <v/>
      </c>
      <c r="L733" s="120" t="str">
        <f ca="1"/>
        <v/>
      </c>
      <c r="M733" s="120" t="str">
        <f ca="1"/>
        <v/>
      </c>
      <c r="N733" s="120" t="str">
        <f ca="1"/>
        <v/>
      </c>
    </row>
    <row r="734" spans="8:14" x14ac:dyDescent="0.25">
      <c r="H734" s="120" t="str">
        <f ca="1"/>
        <v/>
      </c>
      <c r="I734" s="120" t="str">
        <f ca="1"/>
        <v/>
      </c>
      <c r="J734" s="120" t="str">
        <f ca="1"/>
        <v/>
      </c>
      <c r="K734" s="120" t="str">
        <f ca="1"/>
        <v/>
      </c>
      <c r="L734" s="120" t="str">
        <f ca="1"/>
        <v/>
      </c>
      <c r="M734" s="120" t="str">
        <f ca="1"/>
        <v/>
      </c>
      <c r="N734" s="120" t="str">
        <f ca="1"/>
        <v/>
      </c>
    </row>
    <row r="735" spans="8:14" x14ac:dyDescent="0.25">
      <c r="H735" s="120" t="str">
        <f ca="1"/>
        <v/>
      </c>
      <c r="I735" s="120" t="str">
        <f ca="1"/>
        <v/>
      </c>
      <c r="J735" s="120" t="str">
        <f ca="1"/>
        <v/>
      </c>
      <c r="K735" s="120" t="str">
        <f ca="1"/>
        <v/>
      </c>
      <c r="L735" s="120" t="str">
        <f ca="1"/>
        <v/>
      </c>
      <c r="M735" s="120" t="str">
        <f ca="1"/>
        <v/>
      </c>
      <c r="N735" s="120" t="str">
        <f ca="1"/>
        <v/>
      </c>
    </row>
    <row r="736" spans="8:14" x14ac:dyDescent="0.25">
      <c r="H736" s="120" t="str">
        <f ca="1"/>
        <v/>
      </c>
      <c r="I736" s="120" t="str">
        <f ca="1"/>
        <v/>
      </c>
      <c r="J736" s="120" t="str">
        <f ca="1"/>
        <v/>
      </c>
      <c r="K736" s="120" t="str">
        <f ca="1"/>
        <v/>
      </c>
      <c r="L736" s="120" t="str">
        <f ca="1"/>
        <v/>
      </c>
      <c r="M736" s="120" t="str">
        <f ca="1"/>
        <v/>
      </c>
      <c r="N736" s="120" t="str">
        <f ca="1"/>
        <v/>
      </c>
    </row>
    <row r="737" spans="8:14" x14ac:dyDescent="0.25">
      <c r="H737" s="120" t="str">
        <f ca="1"/>
        <v/>
      </c>
      <c r="I737" s="120" t="str">
        <f ca="1"/>
        <v/>
      </c>
      <c r="J737" s="120" t="str">
        <f ca="1"/>
        <v/>
      </c>
      <c r="K737" s="120" t="str">
        <f ca="1"/>
        <v/>
      </c>
      <c r="L737" s="120" t="str">
        <f ca="1"/>
        <v/>
      </c>
      <c r="M737" s="120" t="str">
        <f ca="1"/>
        <v/>
      </c>
      <c r="N737" s="120" t="str">
        <f ca="1"/>
        <v/>
      </c>
    </row>
    <row r="738" spans="8:14" x14ac:dyDescent="0.25">
      <c r="H738" s="120" t="str">
        <f ca="1"/>
        <v/>
      </c>
      <c r="I738" s="120" t="str">
        <f ca="1"/>
        <v/>
      </c>
      <c r="J738" s="120" t="str">
        <f ca="1"/>
        <v/>
      </c>
      <c r="K738" s="120" t="str">
        <f ca="1"/>
        <v/>
      </c>
      <c r="L738" s="120" t="str">
        <f ca="1"/>
        <v/>
      </c>
      <c r="M738" s="120" t="str">
        <f ca="1"/>
        <v/>
      </c>
      <c r="N738" s="120" t="str">
        <f ca="1"/>
        <v/>
      </c>
    </row>
    <row r="739" spans="8:14" x14ac:dyDescent="0.25">
      <c r="H739" s="120" t="str">
        <f ca="1"/>
        <v/>
      </c>
      <c r="I739" s="120" t="str">
        <f ca="1"/>
        <v/>
      </c>
      <c r="J739" s="120" t="str">
        <f ca="1"/>
        <v/>
      </c>
      <c r="K739" s="120" t="str">
        <f ca="1"/>
        <v/>
      </c>
      <c r="L739" s="120" t="str">
        <f ca="1"/>
        <v/>
      </c>
      <c r="M739" s="120" t="str">
        <f ca="1"/>
        <v/>
      </c>
      <c r="N739" s="120" t="str">
        <f ca="1"/>
        <v/>
      </c>
    </row>
    <row r="740" spans="8:14" x14ac:dyDescent="0.25">
      <c r="H740" s="120" t="str">
        <f ca="1"/>
        <v/>
      </c>
      <c r="I740" s="120" t="str">
        <f ca="1"/>
        <v/>
      </c>
      <c r="J740" s="120" t="str">
        <f ca="1"/>
        <v/>
      </c>
      <c r="K740" s="120" t="str">
        <f ca="1"/>
        <v/>
      </c>
      <c r="L740" s="120" t="str">
        <f ca="1"/>
        <v/>
      </c>
      <c r="M740" s="120" t="str">
        <f ca="1"/>
        <v/>
      </c>
      <c r="N740" s="120" t="str">
        <f ca="1"/>
        <v/>
      </c>
    </row>
    <row r="741" spans="8:14" x14ac:dyDescent="0.25">
      <c r="H741" s="120" t="str">
        <f ca="1"/>
        <v/>
      </c>
      <c r="I741" s="120" t="str">
        <f ca="1"/>
        <v/>
      </c>
      <c r="J741" s="120" t="str">
        <f ca="1"/>
        <v/>
      </c>
      <c r="K741" s="120" t="str">
        <f ca="1"/>
        <v/>
      </c>
      <c r="L741" s="120" t="str">
        <f ca="1"/>
        <v/>
      </c>
      <c r="M741" s="120" t="str">
        <f ca="1"/>
        <v/>
      </c>
      <c r="N741" s="120" t="str">
        <f ca="1"/>
        <v/>
      </c>
    </row>
    <row r="742" spans="8:14" x14ac:dyDescent="0.25">
      <c r="H742" s="120" t="str">
        <f ca="1"/>
        <v/>
      </c>
      <c r="I742" s="120" t="str">
        <f ca="1"/>
        <v/>
      </c>
      <c r="J742" s="120" t="str">
        <f ca="1"/>
        <v/>
      </c>
      <c r="K742" s="120" t="str">
        <f ca="1"/>
        <v/>
      </c>
      <c r="L742" s="120" t="str">
        <f ca="1"/>
        <v/>
      </c>
      <c r="M742" s="120" t="str">
        <f ca="1"/>
        <v/>
      </c>
      <c r="N742" s="120" t="str">
        <f ca="1"/>
        <v/>
      </c>
    </row>
    <row r="743" spans="8:14" x14ac:dyDescent="0.25">
      <c r="H743" s="120" t="str">
        <f ca="1"/>
        <v/>
      </c>
      <c r="I743" s="120" t="str">
        <f ca="1"/>
        <v/>
      </c>
      <c r="J743" s="120" t="str">
        <f ca="1"/>
        <v/>
      </c>
      <c r="K743" s="120" t="str">
        <f ca="1"/>
        <v/>
      </c>
      <c r="L743" s="120" t="str">
        <f ca="1"/>
        <v/>
      </c>
      <c r="M743" s="120" t="str">
        <f ca="1"/>
        <v/>
      </c>
      <c r="N743" s="120" t="str">
        <f ca="1"/>
        <v/>
      </c>
    </row>
    <row r="744" spans="8:14" x14ac:dyDescent="0.25">
      <c r="H744" s="120" t="str">
        <f ca="1"/>
        <v/>
      </c>
      <c r="I744" s="120" t="str">
        <f ca="1"/>
        <v/>
      </c>
      <c r="J744" s="120" t="str">
        <f ca="1"/>
        <v/>
      </c>
      <c r="K744" s="120" t="str">
        <f ca="1"/>
        <v/>
      </c>
      <c r="L744" s="120" t="str">
        <f ca="1"/>
        <v/>
      </c>
      <c r="M744" s="120" t="str">
        <f ca="1"/>
        <v/>
      </c>
      <c r="N744" s="120" t="str">
        <f ca="1"/>
        <v/>
      </c>
    </row>
    <row r="745" spans="8:14" x14ac:dyDescent="0.25">
      <c r="H745" s="120" t="str">
        <f ca="1"/>
        <v/>
      </c>
      <c r="I745" s="120" t="str">
        <f ca="1"/>
        <v/>
      </c>
      <c r="J745" s="120" t="str">
        <f ca="1"/>
        <v/>
      </c>
      <c r="K745" s="120" t="str">
        <f ca="1"/>
        <v/>
      </c>
      <c r="L745" s="120" t="str">
        <f ca="1"/>
        <v/>
      </c>
      <c r="M745" s="120" t="str">
        <f ca="1"/>
        <v/>
      </c>
      <c r="N745" s="120" t="str">
        <f ca="1"/>
        <v/>
      </c>
    </row>
    <row r="746" spans="8:14" x14ac:dyDescent="0.25">
      <c r="H746" s="120" t="str">
        <f ca="1"/>
        <v/>
      </c>
      <c r="I746" s="120" t="str">
        <f ca="1"/>
        <v/>
      </c>
      <c r="J746" s="120" t="str">
        <f ca="1"/>
        <v/>
      </c>
      <c r="K746" s="120" t="str">
        <f ca="1"/>
        <v/>
      </c>
      <c r="L746" s="120" t="str">
        <f ca="1"/>
        <v/>
      </c>
      <c r="M746" s="120" t="str">
        <f ca="1"/>
        <v/>
      </c>
      <c r="N746" s="120" t="str">
        <f ca="1"/>
        <v/>
      </c>
    </row>
    <row r="747" spans="8:14" x14ac:dyDescent="0.25">
      <c r="H747" s="120" t="str">
        <f ca="1"/>
        <v/>
      </c>
      <c r="I747" s="120" t="str">
        <f ca="1"/>
        <v/>
      </c>
      <c r="J747" s="120" t="str">
        <f ca="1"/>
        <v/>
      </c>
      <c r="K747" s="120" t="str">
        <f ca="1"/>
        <v/>
      </c>
      <c r="L747" s="120" t="str">
        <f ca="1"/>
        <v/>
      </c>
      <c r="M747" s="120" t="str">
        <f ca="1"/>
        <v/>
      </c>
      <c r="N747" s="120" t="str">
        <f ca="1"/>
        <v/>
      </c>
    </row>
    <row r="748" spans="8:14" x14ac:dyDescent="0.25">
      <c r="H748" s="120" t="str">
        <f ca="1"/>
        <v/>
      </c>
      <c r="I748" s="120" t="str">
        <f ca="1"/>
        <v/>
      </c>
      <c r="J748" s="120" t="str">
        <f ca="1"/>
        <v/>
      </c>
      <c r="K748" s="120" t="str">
        <f ca="1"/>
        <v/>
      </c>
      <c r="L748" s="120" t="str">
        <f ca="1"/>
        <v/>
      </c>
      <c r="M748" s="120" t="str">
        <f ca="1"/>
        <v/>
      </c>
      <c r="N748" s="120" t="str">
        <f ca="1"/>
        <v/>
      </c>
    </row>
    <row r="749" spans="8:14" x14ac:dyDescent="0.25">
      <c r="H749" s="120" t="str">
        <f ca="1"/>
        <v/>
      </c>
      <c r="I749" s="120" t="str">
        <f ca="1"/>
        <v/>
      </c>
      <c r="J749" s="120" t="str">
        <f ca="1"/>
        <v/>
      </c>
      <c r="K749" s="120" t="str">
        <f ca="1"/>
        <v/>
      </c>
      <c r="L749" s="120" t="str">
        <f ca="1"/>
        <v/>
      </c>
      <c r="M749" s="120" t="str">
        <f ca="1"/>
        <v/>
      </c>
      <c r="N749" s="120" t="str">
        <f ca="1"/>
        <v/>
      </c>
    </row>
    <row r="750" spans="8:14" x14ac:dyDescent="0.25">
      <c r="H750" s="120" t="str">
        <f ca="1"/>
        <v/>
      </c>
      <c r="I750" s="120" t="str">
        <f ca="1"/>
        <v/>
      </c>
      <c r="J750" s="120" t="str">
        <f ca="1"/>
        <v/>
      </c>
      <c r="K750" s="120" t="str">
        <f ca="1"/>
        <v/>
      </c>
      <c r="L750" s="120" t="str">
        <f ca="1"/>
        <v/>
      </c>
      <c r="M750" s="120" t="str">
        <f ca="1"/>
        <v/>
      </c>
      <c r="N750" s="120" t="str">
        <f ca="1"/>
        <v/>
      </c>
    </row>
    <row r="751" spans="8:14" x14ac:dyDescent="0.25">
      <c r="H751" s="120" t="str">
        <f ca="1"/>
        <v/>
      </c>
      <c r="I751" s="120" t="str">
        <f ca="1"/>
        <v/>
      </c>
      <c r="J751" s="120" t="str">
        <f ca="1"/>
        <v/>
      </c>
      <c r="K751" s="120" t="str">
        <f ca="1"/>
        <v/>
      </c>
      <c r="L751" s="120" t="str">
        <f ca="1"/>
        <v/>
      </c>
      <c r="M751" s="120" t="str">
        <f ca="1"/>
        <v/>
      </c>
      <c r="N751" s="120" t="str">
        <f ca="1"/>
        <v/>
      </c>
    </row>
    <row r="752" spans="8:14" x14ac:dyDescent="0.25">
      <c r="H752" s="120" t="str">
        <f ca="1"/>
        <v/>
      </c>
      <c r="I752" s="120" t="str">
        <f ca="1"/>
        <v/>
      </c>
      <c r="J752" s="120" t="str">
        <f ca="1"/>
        <v/>
      </c>
      <c r="K752" s="120" t="str">
        <f ca="1"/>
        <v/>
      </c>
      <c r="L752" s="120" t="str">
        <f ca="1"/>
        <v/>
      </c>
      <c r="M752" s="120" t="str">
        <f ca="1"/>
        <v/>
      </c>
      <c r="N752" s="120" t="str">
        <f ca="1"/>
        <v/>
      </c>
    </row>
    <row r="753" spans="8:14" x14ac:dyDescent="0.25">
      <c r="H753" s="120" t="str">
        <f ca="1"/>
        <v/>
      </c>
      <c r="I753" s="120" t="str">
        <f ca="1"/>
        <v/>
      </c>
      <c r="J753" s="120" t="str">
        <f ca="1"/>
        <v/>
      </c>
      <c r="K753" s="120" t="str">
        <f ca="1"/>
        <v/>
      </c>
      <c r="L753" s="120" t="str">
        <f ca="1"/>
        <v/>
      </c>
      <c r="M753" s="120" t="str">
        <f ca="1"/>
        <v/>
      </c>
      <c r="N753" s="120" t="str">
        <f ca="1"/>
        <v/>
      </c>
    </row>
    <row r="754" spans="8:14" x14ac:dyDescent="0.25">
      <c r="H754" s="120" t="str">
        <f ca="1"/>
        <v/>
      </c>
      <c r="I754" s="120" t="str">
        <f ca="1"/>
        <v/>
      </c>
      <c r="J754" s="120" t="str">
        <f ca="1"/>
        <v/>
      </c>
      <c r="K754" s="120" t="str">
        <f ca="1"/>
        <v/>
      </c>
      <c r="L754" s="120" t="str">
        <f ca="1"/>
        <v/>
      </c>
      <c r="M754" s="120" t="str">
        <f ca="1"/>
        <v/>
      </c>
      <c r="N754" s="120" t="str">
        <f ca="1"/>
        <v/>
      </c>
    </row>
    <row r="755" spans="8:14" x14ac:dyDescent="0.25">
      <c r="H755" s="120" t="str">
        <f ca="1"/>
        <v/>
      </c>
      <c r="I755" s="120" t="str">
        <f ca="1"/>
        <v/>
      </c>
      <c r="J755" s="120" t="str">
        <f ca="1"/>
        <v/>
      </c>
      <c r="K755" s="120" t="str">
        <f ca="1"/>
        <v/>
      </c>
      <c r="L755" s="120" t="str">
        <f ca="1"/>
        <v/>
      </c>
      <c r="M755" s="120" t="str">
        <f ca="1"/>
        <v/>
      </c>
      <c r="N755" s="120" t="str">
        <f ca="1"/>
        <v/>
      </c>
    </row>
    <row r="756" spans="8:14" x14ac:dyDescent="0.25">
      <c r="H756" s="120" t="str">
        <f ca="1"/>
        <v/>
      </c>
      <c r="I756" s="120" t="str">
        <f ca="1"/>
        <v/>
      </c>
      <c r="J756" s="120" t="str">
        <f ca="1"/>
        <v/>
      </c>
      <c r="K756" s="120" t="str">
        <f ca="1"/>
        <v/>
      </c>
      <c r="L756" s="120" t="str">
        <f ca="1"/>
        <v/>
      </c>
      <c r="M756" s="120" t="str">
        <f ca="1"/>
        <v/>
      </c>
      <c r="N756" s="120" t="str">
        <f ca="1"/>
        <v/>
      </c>
    </row>
    <row r="757" spans="8:14" x14ac:dyDescent="0.25">
      <c r="H757" s="120" t="str">
        <f ca="1"/>
        <v/>
      </c>
      <c r="I757" s="120" t="str">
        <f ca="1"/>
        <v/>
      </c>
      <c r="J757" s="120" t="str">
        <f ca="1"/>
        <v/>
      </c>
      <c r="K757" s="120" t="str">
        <f ca="1"/>
        <v/>
      </c>
      <c r="L757" s="120" t="str">
        <f ca="1"/>
        <v/>
      </c>
      <c r="M757" s="120" t="str">
        <f ca="1"/>
        <v/>
      </c>
      <c r="N757" s="120" t="str">
        <f ca="1"/>
        <v/>
      </c>
    </row>
    <row r="758" spans="8:14" x14ac:dyDescent="0.25">
      <c r="H758" s="120" t="str">
        <f ca="1"/>
        <v/>
      </c>
      <c r="I758" s="120" t="str">
        <f ca="1"/>
        <v/>
      </c>
      <c r="J758" s="120" t="str">
        <f ca="1"/>
        <v/>
      </c>
      <c r="K758" s="120" t="str">
        <f ca="1"/>
        <v/>
      </c>
      <c r="L758" s="120" t="str">
        <f ca="1"/>
        <v/>
      </c>
      <c r="M758" s="120" t="str">
        <f ca="1"/>
        <v/>
      </c>
      <c r="N758" s="120" t="str">
        <f ca="1"/>
        <v/>
      </c>
    </row>
    <row r="759" spans="8:14" x14ac:dyDescent="0.25">
      <c r="H759" s="120" t="str">
        <f ca="1"/>
        <v/>
      </c>
      <c r="I759" s="120" t="str">
        <f ca="1"/>
        <v/>
      </c>
      <c r="J759" s="120" t="str">
        <f ca="1"/>
        <v/>
      </c>
      <c r="K759" s="120" t="str">
        <f ca="1"/>
        <v/>
      </c>
      <c r="L759" s="120" t="str">
        <f ca="1"/>
        <v/>
      </c>
      <c r="M759" s="120" t="str">
        <f ca="1"/>
        <v/>
      </c>
      <c r="N759" s="120" t="str">
        <f ca="1"/>
        <v/>
      </c>
    </row>
    <row r="760" spans="8:14" x14ac:dyDescent="0.25">
      <c r="H760" s="120" t="str">
        <f ca="1"/>
        <v/>
      </c>
      <c r="I760" s="120" t="str">
        <f ca="1"/>
        <v/>
      </c>
      <c r="J760" s="120" t="str">
        <f ca="1"/>
        <v/>
      </c>
      <c r="K760" s="120" t="str">
        <f ca="1"/>
        <v/>
      </c>
      <c r="L760" s="120" t="str">
        <f ca="1"/>
        <v/>
      </c>
      <c r="M760" s="120" t="str">
        <f ca="1"/>
        <v/>
      </c>
      <c r="N760" s="120" t="str">
        <f ca="1"/>
        <v/>
      </c>
    </row>
    <row r="761" spans="8:14" x14ac:dyDescent="0.25">
      <c r="H761" s="120" t="str">
        <f ca="1"/>
        <v/>
      </c>
      <c r="I761" s="120" t="str">
        <f ca="1"/>
        <v/>
      </c>
      <c r="J761" s="120" t="str">
        <f ca="1"/>
        <v/>
      </c>
      <c r="K761" s="120" t="str">
        <f ca="1"/>
        <v/>
      </c>
      <c r="L761" s="120" t="str">
        <f ca="1"/>
        <v/>
      </c>
      <c r="M761" s="120" t="str">
        <f ca="1"/>
        <v/>
      </c>
      <c r="N761" s="120" t="str">
        <f ca="1"/>
        <v/>
      </c>
    </row>
    <row r="762" spans="8:14" x14ac:dyDescent="0.25">
      <c r="H762" s="120" t="str">
        <f ca="1"/>
        <v/>
      </c>
      <c r="I762" s="120" t="str">
        <f ca="1"/>
        <v/>
      </c>
      <c r="J762" s="120" t="str">
        <f ca="1"/>
        <v/>
      </c>
      <c r="K762" s="120" t="str">
        <f ca="1"/>
        <v/>
      </c>
      <c r="L762" s="120" t="str">
        <f ca="1"/>
        <v/>
      </c>
      <c r="M762" s="120" t="str">
        <f ca="1"/>
        <v/>
      </c>
      <c r="N762" s="120" t="str">
        <f ca="1"/>
        <v/>
      </c>
    </row>
    <row r="763" spans="8:14" x14ac:dyDescent="0.25">
      <c r="H763" s="120" t="str">
        <f ca="1"/>
        <v/>
      </c>
      <c r="I763" s="120" t="str">
        <f ca="1"/>
        <v/>
      </c>
      <c r="J763" s="120" t="str">
        <f ca="1"/>
        <v/>
      </c>
      <c r="K763" s="120" t="str">
        <f ca="1"/>
        <v/>
      </c>
      <c r="L763" s="120" t="str">
        <f ca="1"/>
        <v/>
      </c>
      <c r="M763" s="120" t="str">
        <f ca="1"/>
        <v/>
      </c>
      <c r="N763" s="120" t="str">
        <f ca="1"/>
        <v/>
      </c>
    </row>
    <row r="764" spans="8:14" x14ac:dyDescent="0.25">
      <c r="H764" s="120" t="str">
        <f ca="1"/>
        <v/>
      </c>
      <c r="I764" s="120" t="str">
        <f ca="1"/>
        <v/>
      </c>
      <c r="J764" s="120" t="str">
        <f ca="1"/>
        <v/>
      </c>
      <c r="K764" s="120" t="str">
        <f ca="1"/>
        <v/>
      </c>
      <c r="L764" s="120" t="str">
        <f ca="1"/>
        <v/>
      </c>
      <c r="M764" s="120" t="str">
        <f ca="1"/>
        <v/>
      </c>
      <c r="N764" s="120" t="str">
        <f ca="1"/>
        <v/>
      </c>
    </row>
    <row r="765" spans="8:14" x14ac:dyDescent="0.25">
      <c r="H765" s="120" t="str">
        <f ca="1"/>
        <v/>
      </c>
      <c r="I765" s="120" t="str">
        <f ca="1"/>
        <v/>
      </c>
      <c r="J765" s="120" t="str">
        <f ca="1"/>
        <v/>
      </c>
      <c r="K765" s="120" t="str">
        <f ca="1"/>
        <v/>
      </c>
      <c r="L765" s="120" t="str">
        <f ca="1"/>
        <v/>
      </c>
      <c r="M765" s="120" t="str">
        <f ca="1"/>
        <v/>
      </c>
      <c r="N765" s="120" t="str">
        <f ca="1"/>
        <v/>
      </c>
    </row>
    <row r="766" spans="8:14" x14ac:dyDescent="0.25">
      <c r="H766" s="120" t="str">
        <f ca="1"/>
        <v/>
      </c>
      <c r="I766" s="120" t="str">
        <f ca="1"/>
        <v/>
      </c>
      <c r="J766" s="120" t="str">
        <f ca="1"/>
        <v/>
      </c>
      <c r="K766" s="120" t="str">
        <f ca="1"/>
        <v/>
      </c>
      <c r="L766" s="120" t="str">
        <f ca="1"/>
        <v/>
      </c>
      <c r="M766" s="120" t="str">
        <f ca="1"/>
        <v/>
      </c>
      <c r="N766" s="120" t="str">
        <f ca="1"/>
        <v/>
      </c>
    </row>
    <row r="767" spans="8:14" x14ac:dyDescent="0.25">
      <c r="H767" s="120" t="str">
        <f ca="1"/>
        <v/>
      </c>
      <c r="I767" s="120" t="str">
        <f ca="1"/>
        <v/>
      </c>
      <c r="J767" s="120" t="str">
        <f ca="1"/>
        <v/>
      </c>
      <c r="K767" s="120" t="str">
        <f ca="1"/>
        <v/>
      </c>
      <c r="L767" s="120" t="str">
        <f ca="1"/>
        <v/>
      </c>
      <c r="M767" s="120" t="str">
        <f ca="1"/>
        <v/>
      </c>
      <c r="N767" s="120" t="str">
        <f ca="1"/>
        <v/>
      </c>
    </row>
    <row r="768" spans="8:14" x14ac:dyDescent="0.25">
      <c r="H768" s="120" t="str">
        <f ca="1"/>
        <v/>
      </c>
      <c r="I768" s="120" t="str">
        <f ca="1"/>
        <v/>
      </c>
      <c r="J768" s="120" t="str">
        <f ca="1"/>
        <v/>
      </c>
      <c r="K768" s="120" t="str">
        <f ca="1"/>
        <v/>
      </c>
      <c r="L768" s="120" t="str">
        <f ca="1"/>
        <v/>
      </c>
      <c r="M768" s="120" t="str">
        <f ca="1"/>
        <v/>
      </c>
      <c r="N768" s="120" t="str">
        <f ca="1"/>
        <v/>
      </c>
    </row>
    <row r="769" spans="8:14" x14ac:dyDescent="0.25">
      <c r="H769" s="120" t="str">
        <f ca="1"/>
        <v/>
      </c>
      <c r="I769" s="120" t="str">
        <f ca="1"/>
        <v/>
      </c>
      <c r="J769" s="120" t="str">
        <f ca="1"/>
        <v/>
      </c>
      <c r="K769" s="120" t="str">
        <f ca="1"/>
        <v/>
      </c>
      <c r="L769" s="120" t="str">
        <f ca="1"/>
        <v/>
      </c>
      <c r="M769" s="120" t="str">
        <f ca="1"/>
        <v/>
      </c>
      <c r="N769" s="120" t="str">
        <f ca="1"/>
        <v/>
      </c>
    </row>
    <row r="770" spans="8:14" x14ac:dyDescent="0.25">
      <c r="H770" s="120" t="str">
        <f ca="1"/>
        <v/>
      </c>
      <c r="I770" s="120" t="str">
        <f ca="1"/>
        <v/>
      </c>
      <c r="J770" s="120" t="str">
        <f ca="1"/>
        <v/>
      </c>
      <c r="K770" s="120" t="str">
        <f ca="1"/>
        <v/>
      </c>
      <c r="L770" s="120" t="str">
        <f ca="1"/>
        <v/>
      </c>
      <c r="M770" s="120" t="str">
        <f ca="1"/>
        <v/>
      </c>
      <c r="N770" s="120" t="str">
        <f ca="1"/>
        <v/>
      </c>
    </row>
    <row r="771" spans="8:14" x14ac:dyDescent="0.25">
      <c r="H771" s="120" t="str">
        <f ca="1"/>
        <v/>
      </c>
      <c r="I771" s="120" t="str">
        <f ca="1"/>
        <v/>
      </c>
      <c r="J771" s="120" t="str">
        <f ca="1"/>
        <v/>
      </c>
      <c r="K771" s="120" t="str">
        <f ca="1"/>
        <v/>
      </c>
      <c r="L771" s="120" t="str">
        <f ca="1"/>
        <v/>
      </c>
      <c r="M771" s="120" t="str">
        <f ca="1"/>
        <v/>
      </c>
      <c r="N771" s="120" t="str">
        <f ca="1"/>
        <v/>
      </c>
    </row>
    <row r="772" spans="8:14" x14ac:dyDescent="0.25">
      <c r="H772" s="120" t="str">
        <f ca="1"/>
        <v/>
      </c>
      <c r="I772" s="120" t="str">
        <f ca="1"/>
        <v/>
      </c>
      <c r="J772" s="120" t="str">
        <f ca="1"/>
        <v/>
      </c>
      <c r="K772" s="120" t="str">
        <f ca="1"/>
        <v/>
      </c>
      <c r="L772" s="120" t="str">
        <f ca="1"/>
        <v/>
      </c>
      <c r="M772" s="120" t="str">
        <f ca="1"/>
        <v/>
      </c>
      <c r="N772" s="120" t="str">
        <f ca="1"/>
        <v/>
      </c>
    </row>
    <row r="773" spans="8:14" x14ac:dyDescent="0.25">
      <c r="H773" s="120" t="str">
        <f ca="1"/>
        <v/>
      </c>
      <c r="I773" s="120" t="str">
        <f ca="1"/>
        <v/>
      </c>
      <c r="J773" s="120" t="str">
        <f ca="1"/>
        <v/>
      </c>
      <c r="K773" s="120" t="str">
        <f ca="1"/>
        <v/>
      </c>
      <c r="L773" s="120" t="str">
        <f ca="1"/>
        <v/>
      </c>
      <c r="M773" s="120" t="str">
        <f ca="1"/>
        <v/>
      </c>
      <c r="N773" s="120" t="str">
        <f ca="1"/>
        <v/>
      </c>
    </row>
    <row r="774" spans="8:14" x14ac:dyDescent="0.25">
      <c r="H774" s="120" t="str">
        <f ca="1"/>
        <v/>
      </c>
      <c r="I774" s="120" t="str">
        <f ca="1"/>
        <v/>
      </c>
      <c r="J774" s="120" t="str">
        <f ca="1"/>
        <v/>
      </c>
      <c r="K774" s="120" t="str">
        <f ca="1"/>
        <v/>
      </c>
      <c r="L774" s="120" t="str">
        <f ca="1"/>
        <v/>
      </c>
      <c r="M774" s="120" t="str">
        <f ca="1"/>
        <v/>
      </c>
      <c r="N774" s="120" t="str">
        <f ca="1"/>
        <v/>
      </c>
    </row>
    <row r="775" spans="8:14" x14ac:dyDescent="0.25">
      <c r="H775" s="120" t="str">
        <f ca="1"/>
        <v/>
      </c>
      <c r="I775" s="120" t="str">
        <f ca="1"/>
        <v/>
      </c>
      <c r="J775" s="120" t="str">
        <f ca="1"/>
        <v/>
      </c>
      <c r="K775" s="120" t="str">
        <f ca="1"/>
        <v/>
      </c>
      <c r="L775" s="120" t="str">
        <f ca="1"/>
        <v/>
      </c>
      <c r="M775" s="120" t="str">
        <f ca="1"/>
        <v/>
      </c>
      <c r="N775" s="120" t="str">
        <f ca="1"/>
        <v/>
      </c>
    </row>
    <row r="776" spans="8:14" x14ac:dyDescent="0.25">
      <c r="H776" s="120" t="str">
        <f ca="1"/>
        <v/>
      </c>
      <c r="I776" s="120" t="str">
        <f ca="1"/>
        <v/>
      </c>
      <c r="J776" s="120" t="str">
        <f ca="1"/>
        <v/>
      </c>
      <c r="K776" s="120" t="str">
        <f ca="1"/>
        <v/>
      </c>
      <c r="L776" s="120" t="str">
        <f ca="1"/>
        <v/>
      </c>
      <c r="M776" s="120" t="str">
        <f ca="1"/>
        <v/>
      </c>
      <c r="N776" s="120" t="str">
        <f ca="1"/>
        <v/>
      </c>
    </row>
    <row r="777" spans="8:14" x14ac:dyDescent="0.25">
      <c r="H777" s="120" t="str">
        <f ca="1"/>
        <v/>
      </c>
      <c r="I777" s="120" t="str">
        <f ca="1"/>
        <v/>
      </c>
      <c r="J777" s="120" t="str">
        <f ca="1"/>
        <v/>
      </c>
      <c r="K777" s="120" t="str">
        <f ca="1"/>
        <v/>
      </c>
      <c r="L777" s="120" t="str">
        <f ca="1"/>
        <v/>
      </c>
      <c r="M777" s="120" t="str">
        <f ca="1"/>
        <v/>
      </c>
      <c r="N777" s="120" t="str">
        <f ca="1"/>
        <v/>
      </c>
    </row>
    <row r="778" spans="8:14" x14ac:dyDescent="0.25">
      <c r="H778" s="120" t="str">
        <f ca="1"/>
        <v/>
      </c>
      <c r="I778" s="120" t="str">
        <f ca="1"/>
        <v/>
      </c>
      <c r="J778" s="120" t="str">
        <f ca="1"/>
        <v/>
      </c>
      <c r="K778" s="120" t="str">
        <f ca="1"/>
        <v/>
      </c>
      <c r="L778" s="120" t="str">
        <f ca="1"/>
        <v/>
      </c>
      <c r="M778" s="120" t="str">
        <f ca="1"/>
        <v/>
      </c>
      <c r="N778" s="120" t="str">
        <f ca="1"/>
        <v/>
      </c>
    </row>
    <row r="779" spans="8:14" x14ac:dyDescent="0.25">
      <c r="H779" s="120" t="str">
        <f ca="1"/>
        <v/>
      </c>
      <c r="I779" s="120" t="str">
        <f ca="1"/>
        <v/>
      </c>
      <c r="J779" s="120" t="str">
        <f ca="1"/>
        <v/>
      </c>
      <c r="K779" s="120" t="str">
        <f ca="1"/>
        <v/>
      </c>
      <c r="L779" s="120" t="str">
        <f ca="1"/>
        <v/>
      </c>
      <c r="M779" s="120" t="str">
        <f ca="1"/>
        <v/>
      </c>
      <c r="N779" s="120" t="str">
        <f ca="1"/>
        <v/>
      </c>
    </row>
    <row r="780" spans="8:14" x14ac:dyDescent="0.25">
      <c r="H780" s="120" t="str">
        <f ca="1"/>
        <v/>
      </c>
      <c r="I780" s="120" t="str">
        <f ca="1"/>
        <v/>
      </c>
      <c r="J780" s="120" t="str">
        <f ca="1"/>
        <v/>
      </c>
      <c r="K780" s="120" t="str">
        <f ca="1"/>
        <v/>
      </c>
      <c r="L780" s="120" t="str">
        <f ca="1"/>
        <v/>
      </c>
      <c r="M780" s="120" t="str">
        <f ca="1"/>
        <v/>
      </c>
      <c r="N780" s="120" t="str">
        <f ca="1"/>
        <v/>
      </c>
    </row>
    <row r="781" spans="8:14" x14ac:dyDescent="0.25">
      <c r="H781" s="120" t="str">
        <f ca="1"/>
        <v/>
      </c>
      <c r="I781" s="120" t="str">
        <f ca="1"/>
        <v/>
      </c>
      <c r="J781" s="120" t="str">
        <f ca="1"/>
        <v/>
      </c>
      <c r="K781" s="120" t="str">
        <f ca="1"/>
        <v/>
      </c>
      <c r="L781" s="120" t="str">
        <f ca="1"/>
        <v/>
      </c>
      <c r="M781" s="120" t="str">
        <f ca="1"/>
        <v/>
      </c>
      <c r="N781" s="120" t="str">
        <f ca="1"/>
        <v/>
      </c>
    </row>
    <row r="782" spans="8:14" x14ac:dyDescent="0.25">
      <c r="H782" s="120" t="str">
        <f ca="1"/>
        <v/>
      </c>
      <c r="I782" s="120" t="str">
        <f ca="1"/>
        <v/>
      </c>
      <c r="J782" s="120" t="str">
        <f ca="1"/>
        <v/>
      </c>
      <c r="K782" s="120" t="str">
        <f ca="1"/>
        <v/>
      </c>
      <c r="L782" s="120" t="str">
        <f ca="1"/>
        <v/>
      </c>
      <c r="M782" s="120" t="str">
        <f ca="1"/>
        <v/>
      </c>
      <c r="N782" s="120" t="str">
        <f ca="1"/>
        <v/>
      </c>
    </row>
    <row r="783" spans="8:14" x14ac:dyDescent="0.25">
      <c r="H783" s="120" t="str">
        <f ca="1"/>
        <v/>
      </c>
      <c r="I783" s="120" t="str">
        <f ca="1"/>
        <v/>
      </c>
      <c r="J783" s="120" t="str">
        <f ca="1"/>
        <v/>
      </c>
      <c r="K783" s="120" t="str">
        <f ca="1"/>
        <v/>
      </c>
      <c r="L783" s="120" t="str">
        <f ca="1"/>
        <v/>
      </c>
      <c r="M783" s="120" t="str">
        <f ca="1"/>
        <v/>
      </c>
      <c r="N783" s="120" t="str">
        <f ca="1"/>
        <v/>
      </c>
    </row>
    <row r="784" spans="8:14" x14ac:dyDescent="0.25">
      <c r="H784" s="120" t="str">
        <f ca="1"/>
        <v/>
      </c>
      <c r="I784" s="120" t="str">
        <f ca="1"/>
        <v/>
      </c>
      <c r="J784" s="120" t="str">
        <f ca="1"/>
        <v/>
      </c>
      <c r="K784" s="120" t="str">
        <f ca="1"/>
        <v/>
      </c>
      <c r="L784" s="120" t="str">
        <f ca="1"/>
        <v/>
      </c>
      <c r="M784" s="120" t="str">
        <f ca="1"/>
        <v/>
      </c>
      <c r="N784" s="120" t="str">
        <f ca="1"/>
        <v/>
      </c>
    </row>
    <row r="785" spans="8:14" x14ac:dyDescent="0.25">
      <c r="H785" s="120" t="str">
        <f ca="1"/>
        <v/>
      </c>
      <c r="I785" s="120" t="str">
        <f ca="1"/>
        <v/>
      </c>
      <c r="J785" s="120" t="str">
        <f ca="1"/>
        <v/>
      </c>
      <c r="K785" s="120" t="str">
        <f ca="1"/>
        <v/>
      </c>
      <c r="L785" s="120" t="str">
        <f ca="1"/>
        <v/>
      </c>
      <c r="M785" s="120" t="str">
        <f ca="1"/>
        <v/>
      </c>
      <c r="N785" s="120" t="str">
        <f ca="1"/>
        <v/>
      </c>
    </row>
    <row r="786" spans="8:14" x14ac:dyDescent="0.25">
      <c r="H786" s="120" t="str">
        <f ca="1"/>
        <v/>
      </c>
      <c r="I786" s="120" t="str">
        <f ca="1"/>
        <v/>
      </c>
      <c r="J786" s="120" t="str">
        <f ca="1"/>
        <v/>
      </c>
      <c r="K786" s="120" t="str">
        <f ca="1"/>
        <v/>
      </c>
      <c r="L786" s="120" t="str">
        <f ca="1"/>
        <v/>
      </c>
      <c r="M786" s="120" t="str">
        <f ca="1"/>
        <v/>
      </c>
      <c r="N786" s="120" t="str">
        <f ca="1"/>
        <v/>
      </c>
    </row>
    <row r="787" spans="8:14" x14ac:dyDescent="0.25">
      <c r="H787" s="120" t="str">
        <f ca="1"/>
        <v/>
      </c>
      <c r="I787" s="120" t="str">
        <f ca="1"/>
        <v/>
      </c>
      <c r="J787" s="120" t="str">
        <f ca="1"/>
        <v/>
      </c>
      <c r="K787" s="120" t="str">
        <f ca="1"/>
        <v/>
      </c>
      <c r="L787" s="120" t="str">
        <f ca="1"/>
        <v/>
      </c>
      <c r="M787" s="120" t="str">
        <f ca="1"/>
        <v/>
      </c>
      <c r="N787" s="120" t="str">
        <f ca="1"/>
        <v/>
      </c>
    </row>
    <row r="788" spans="8:14" x14ac:dyDescent="0.25">
      <c r="H788" s="120" t="str">
        <f ca="1"/>
        <v/>
      </c>
      <c r="I788" s="120" t="str">
        <f ca="1"/>
        <v/>
      </c>
      <c r="J788" s="120" t="str">
        <f ca="1"/>
        <v/>
      </c>
      <c r="K788" s="120" t="str">
        <f ca="1"/>
        <v/>
      </c>
      <c r="L788" s="120" t="str">
        <f ca="1"/>
        <v/>
      </c>
      <c r="M788" s="120" t="str">
        <f ca="1"/>
        <v/>
      </c>
      <c r="N788" s="120" t="str">
        <f ca="1"/>
        <v/>
      </c>
    </row>
    <row r="789" spans="8:14" x14ac:dyDescent="0.25">
      <c r="H789" s="120" t="str">
        <f ca="1"/>
        <v/>
      </c>
      <c r="I789" s="120" t="str">
        <f ca="1"/>
        <v/>
      </c>
      <c r="J789" s="120" t="str">
        <f ca="1"/>
        <v/>
      </c>
      <c r="K789" s="120" t="str">
        <f ca="1"/>
        <v/>
      </c>
      <c r="L789" s="120" t="str">
        <f ca="1"/>
        <v/>
      </c>
      <c r="M789" s="120" t="str">
        <f ca="1"/>
        <v/>
      </c>
      <c r="N789" s="120" t="str">
        <f ca="1"/>
        <v/>
      </c>
    </row>
    <row r="790" spans="8:14" x14ac:dyDescent="0.25">
      <c r="H790" s="120" t="str">
        <f ca="1"/>
        <v/>
      </c>
      <c r="I790" s="120" t="str">
        <f ca="1"/>
        <v/>
      </c>
      <c r="J790" s="120" t="str">
        <f ca="1"/>
        <v/>
      </c>
      <c r="K790" s="120" t="str">
        <f ca="1"/>
        <v/>
      </c>
      <c r="L790" s="120" t="str">
        <f ca="1"/>
        <v/>
      </c>
      <c r="M790" s="120" t="str">
        <f ca="1"/>
        <v/>
      </c>
      <c r="N790" s="120" t="str">
        <f ca="1"/>
        <v/>
      </c>
    </row>
    <row r="791" spans="8:14" x14ac:dyDescent="0.25">
      <c r="H791" s="120" t="str">
        <f ca="1"/>
        <v/>
      </c>
      <c r="I791" s="120" t="str">
        <f ca="1"/>
        <v/>
      </c>
      <c r="J791" s="120" t="str">
        <f ca="1"/>
        <v/>
      </c>
      <c r="K791" s="120" t="str">
        <f ca="1"/>
        <v/>
      </c>
      <c r="L791" s="120" t="str">
        <f ca="1"/>
        <v/>
      </c>
      <c r="M791" s="120" t="str">
        <f ca="1"/>
        <v/>
      </c>
      <c r="N791" s="120" t="str">
        <f ca="1"/>
        <v/>
      </c>
    </row>
    <row r="792" spans="8:14" x14ac:dyDescent="0.25">
      <c r="H792" s="120" t="str">
        <f ca="1"/>
        <v/>
      </c>
      <c r="I792" s="120" t="str">
        <f ca="1"/>
        <v/>
      </c>
      <c r="J792" s="120" t="str">
        <f ca="1"/>
        <v/>
      </c>
      <c r="K792" s="120" t="str">
        <f ca="1"/>
        <v/>
      </c>
      <c r="L792" s="120" t="str">
        <f ca="1"/>
        <v/>
      </c>
      <c r="M792" s="120" t="str">
        <f ca="1"/>
        <v/>
      </c>
      <c r="N792" s="120" t="str">
        <f ca="1"/>
        <v/>
      </c>
    </row>
    <row r="793" spans="8:14" x14ac:dyDescent="0.25">
      <c r="H793" s="120" t="str">
        <f ca="1"/>
        <v/>
      </c>
      <c r="I793" s="120" t="str">
        <f ca="1"/>
        <v/>
      </c>
      <c r="J793" s="120" t="str">
        <f ca="1"/>
        <v/>
      </c>
      <c r="K793" s="120" t="str">
        <f ca="1"/>
        <v/>
      </c>
      <c r="L793" s="120" t="str">
        <f ca="1"/>
        <v/>
      </c>
      <c r="M793" s="120" t="str">
        <f ca="1"/>
        <v/>
      </c>
      <c r="N793" s="120" t="str">
        <f ca="1"/>
        <v/>
      </c>
    </row>
    <row r="794" spans="8:14" x14ac:dyDescent="0.25">
      <c r="H794" s="120" t="str">
        <f ca="1"/>
        <v/>
      </c>
      <c r="I794" s="120" t="str">
        <f ca="1"/>
        <v/>
      </c>
      <c r="J794" s="120" t="str">
        <f ca="1"/>
        <v/>
      </c>
      <c r="K794" s="120" t="str">
        <f ca="1"/>
        <v/>
      </c>
      <c r="L794" s="120" t="str">
        <f ca="1"/>
        <v/>
      </c>
      <c r="M794" s="120" t="str">
        <f ca="1"/>
        <v/>
      </c>
      <c r="N794" s="120" t="str">
        <f ca="1"/>
        <v/>
      </c>
    </row>
    <row r="795" spans="8:14" x14ac:dyDescent="0.25">
      <c r="H795" s="120" t="str">
        <f ca="1"/>
        <v/>
      </c>
      <c r="I795" s="120" t="str">
        <f ca="1"/>
        <v/>
      </c>
      <c r="J795" s="120" t="str">
        <f ca="1"/>
        <v/>
      </c>
      <c r="K795" s="120" t="str">
        <f ca="1"/>
        <v/>
      </c>
      <c r="L795" s="120" t="str">
        <f ca="1"/>
        <v/>
      </c>
      <c r="M795" s="120" t="str">
        <f ca="1"/>
        <v/>
      </c>
      <c r="N795" s="120" t="str">
        <f ca="1"/>
        <v/>
      </c>
    </row>
    <row r="796" spans="8:14" x14ac:dyDescent="0.25">
      <c r="H796" s="120" t="str">
        <f ca="1"/>
        <v/>
      </c>
      <c r="I796" s="120" t="str">
        <f ca="1"/>
        <v/>
      </c>
      <c r="J796" s="120" t="str">
        <f ca="1"/>
        <v/>
      </c>
      <c r="K796" s="120" t="str">
        <f ca="1"/>
        <v/>
      </c>
      <c r="L796" s="120" t="str">
        <f ca="1"/>
        <v/>
      </c>
      <c r="M796" s="120" t="str">
        <f ca="1"/>
        <v/>
      </c>
      <c r="N796" s="120" t="str">
        <f ca="1"/>
        <v/>
      </c>
    </row>
    <row r="797" spans="8:14" x14ac:dyDescent="0.25">
      <c r="H797" s="120" t="str">
        <f ca="1"/>
        <v/>
      </c>
      <c r="I797" s="120" t="str">
        <f ca="1"/>
        <v/>
      </c>
      <c r="J797" s="120" t="str">
        <f ca="1"/>
        <v/>
      </c>
      <c r="K797" s="120" t="str">
        <f ca="1"/>
        <v/>
      </c>
      <c r="L797" s="120" t="str">
        <f ca="1"/>
        <v/>
      </c>
      <c r="M797" s="120" t="str">
        <f ca="1"/>
        <v/>
      </c>
      <c r="N797" s="120" t="str">
        <f ca="1"/>
        <v/>
      </c>
    </row>
    <row r="798" spans="8:14" x14ac:dyDescent="0.25">
      <c r="H798" s="120" t="str">
        <f ca="1"/>
        <v/>
      </c>
      <c r="I798" s="120" t="str">
        <f ca="1"/>
        <v/>
      </c>
      <c r="J798" s="120" t="str">
        <f ca="1"/>
        <v/>
      </c>
      <c r="K798" s="120" t="str">
        <f ca="1"/>
        <v/>
      </c>
      <c r="L798" s="120" t="str">
        <f ca="1"/>
        <v/>
      </c>
      <c r="M798" s="120" t="str">
        <f ca="1"/>
        <v/>
      </c>
      <c r="N798" s="120" t="str">
        <f ca="1"/>
        <v/>
      </c>
    </row>
    <row r="799" spans="8:14" x14ac:dyDescent="0.25">
      <c r="H799" s="120" t="str">
        <f ca="1"/>
        <v/>
      </c>
      <c r="I799" s="120" t="str">
        <f ca="1"/>
        <v/>
      </c>
      <c r="J799" s="120" t="str">
        <f ca="1"/>
        <v/>
      </c>
      <c r="K799" s="120" t="str">
        <f ca="1"/>
        <v/>
      </c>
      <c r="L799" s="120" t="str">
        <f ca="1"/>
        <v/>
      </c>
      <c r="M799" s="120" t="str">
        <f ca="1"/>
        <v/>
      </c>
      <c r="N799" s="120" t="str">
        <f ca="1"/>
        <v/>
      </c>
    </row>
    <row r="800" spans="8:14" x14ac:dyDescent="0.25">
      <c r="H800" s="120" t="str">
        <f ca="1"/>
        <v/>
      </c>
      <c r="I800" s="120" t="str">
        <f ca="1"/>
        <v/>
      </c>
      <c r="J800" s="120" t="str">
        <f ca="1"/>
        <v/>
      </c>
      <c r="K800" s="120" t="str">
        <f ca="1"/>
        <v/>
      </c>
      <c r="L800" s="120" t="str">
        <f ca="1"/>
        <v/>
      </c>
      <c r="M800" s="120" t="str">
        <f ca="1"/>
        <v/>
      </c>
      <c r="N800" s="120" t="str">
        <f ca="1"/>
        <v/>
      </c>
    </row>
    <row r="801" spans="8:14" x14ac:dyDescent="0.25">
      <c r="H801" s="120" t="str">
        <f ca="1"/>
        <v/>
      </c>
      <c r="I801" s="120" t="str">
        <f ca="1"/>
        <v/>
      </c>
      <c r="J801" s="120" t="str">
        <f ca="1"/>
        <v/>
      </c>
      <c r="K801" s="120" t="str">
        <f ca="1"/>
        <v/>
      </c>
      <c r="L801" s="120" t="str">
        <f ca="1"/>
        <v/>
      </c>
      <c r="M801" s="120" t="str">
        <f ca="1"/>
        <v/>
      </c>
      <c r="N801" s="120" t="str">
        <f ca="1"/>
        <v/>
      </c>
    </row>
    <row r="802" spans="8:14" x14ac:dyDescent="0.25">
      <c r="H802" s="120" t="str">
        <f ca="1"/>
        <v/>
      </c>
      <c r="I802" s="120" t="str">
        <f ca="1"/>
        <v/>
      </c>
      <c r="J802" s="120" t="str">
        <f ca="1"/>
        <v/>
      </c>
      <c r="K802" s="120" t="str">
        <f ca="1"/>
        <v/>
      </c>
      <c r="L802" s="120" t="str">
        <f ca="1"/>
        <v/>
      </c>
      <c r="M802" s="120" t="str">
        <f ca="1"/>
        <v/>
      </c>
      <c r="N802" s="120" t="str">
        <f ca="1"/>
        <v/>
      </c>
    </row>
    <row r="803" spans="8:14" x14ac:dyDescent="0.25">
      <c r="H803" s="120" t="str">
        <f ca="1"/>
        <v/>
      </c>
      <c r="I803" s="120" t="str">
        <f ca="1"/>
        <v/>
      </c>
      <c r="J803" s="120" t="str">
        <f ca="1"/>
        <v/>
      </c>
      <c r="K803" s="120" t="str">
        <f ca="1"/>
        <v/>
      </c>
      <c r="L803" s="120" t="str">
        <f ca="1"/>
        <v/>
      </c>
      <c r="M803" s="120" t="str">
        <f ca="1"/>
        <v/>
      </c>
      <c r="N803" s="120" t="str">
        <f ca="1"/>
        <v/>
      </c>
    </row>
    <row r="804" spans="8:14" x14ac:dyDescent="0.25">
      <c r="H804" s="120" t="str">
        <f ca="1"/>
        <v/>
      </c>
      <c r="I804" s="120" t="str">
        <f ca="1"/>
        <v/>
      </c>
      <c r="J804" s="120" t="str">
        <f ca="1"/>
        <v/>
      </c>
      <c r="K804" s="120" t="str">
        <f ca="1"/>
        <v/>
      </c>
      <c r="L804" s="120" t="str">
        <f ca="1"/>
        <v/>
      </c>
      <c r="M804" s="120" t="str">
        <f ca="1"/>
        <v/>
      </c>
      <c r="N804" s="120" t="str">
        <f ca="1"/>
        <v/>
      </c>
    </row>
    <row r="805" spans="8:14" x14ac:dyDescent="0.25">
      <c r="H805" s="120" t="str">
        <f ca="1"/>
        <v/>
      </c>
      <c r="I805" s="120" t="str">
        <f ca="1"/>
        <v/>
      </c>
      <c r="J805" s="120" t="str">
        <f ca="1"/>
        <v/>
      </c>
      <c r="K805" s="120" t="str">
        <f ca="1"/>
        <v/>
      </c>
      <c r="L805" s="120" t="str">
        <f ca="1"/>
        <v/>
      </c>
      <c r="M805" s="120" t="str">
        <f ca="1"/>
        <v/>
      </c>
      <c r="N805" s="120" t="str">
        <f ca="1"/>
        <v/>
      </c>
    </row>
    <row r="806" spans="8:14" x14ac:dyDescent="0.25">
      <c r="H806" s="120" t="str">
        <f ca="1"/>
        <v/>
      </c>
      <c r="I806" s="120" t="str">
        <f ca="1"/>
        <v/>
      </c>
      <c r="J806" s="120" t="str">
        <f ca="1"/>
        <v/>
      </c>
      <c r="K806" s="120" t="str">
        <f ca="1"/>
        <v/>
      </c>
      <c r="L806" s="120" t="str">
        <f ca="1"/>
        <v/>
      </c>
      <c r="M806" s="120" t="str">
        <f ca="1"/>
        <v/>
      </c>
      <c r="N806" s="120" t="str">
        <f ca="1"/>
        <v/>
      </c>
    </row>
    <row r="807" spans="8:14" x14ac:dyDescent="0.25">
      <c r="H807" s="120" t="str">
        <f ca="1"/>
        <v/>
      </c>
      <c r="I807" s="120" t="str">
        <f ca="1"/>
        <v/>
      </c>
      <c r="J807" s="120" t="str">
        <f ca="1"/>
        <v/>
      </c>
      <c r="K807" s="120" t="str">
        <f ca="1"/>
        <v/>
      </c>
      <c r="L807" s="120" t="str">
        <f ca="1"/>
        <v/>
      </c>
      <c r="M807" s="120" t="str">
        <f ca="1"/>
        <v/>
      </c>
      <c r="N807" s="120" t="str">
        <f ca="1"/>
        <v/>
      </c>
    </row>
    <row r="808" spans="8:14" x14ac:dyDescent="0.25">
      <c r="H808" s="120" t="str">
        <f ca="1"/>
        <v/>
      </c>
      <c r="I808" s="120" t="str">
        <f ca="1"/>
        <v/>
      </c>
      <c r="J808" s="120" t="str">
        <f ca="1"/>
        <v/>
      </c>
      <c r="K808" s="120" t="str">
        <f ca="1"/>
        <v/>
      </c>
      <c r="L808" s="120" t="str">
        <f ca="1"/>
        <v/>
      </c>
      <c r="M808" s="120" t="str">
        <f ca="1"/>
        <v/>
      </c>
      <c r="N808" s="120" t="str">
        <f ca="1"/>
        <v/>
      </c>
    </row>
    <row r="809" spans="8:14" x14ac:dyDescent="0.25">
      <c r="H809" s="120" t="str">
        <f ca="1"/>
        <v/>
      </c>
      <c r="I809" s="120" t="str">
        <f ca="1"/>
        <v/>
      </c>
      <c r="J809" s="120" t="str">
        <f ca="1"/>
        <v/>
      </c>
      <c r="K809" s="120" t="str">
        <f ca="1"/>
        <v/>
      </c>
      <c r="L809" s="120" t="str">
        <f ca="1"/>
        <v/>
      </c>
      <c r="M809" s="120" t="str">
        <f ca="1"/>
        <v/>
      </c>
      <c r="N809" s="120" t="str">
        <f ca="1"/>
        <v/>
      </c>
    </row>
    <row r="810" spans="8:14" x14ac:dyDescent="0.25">
      <c r="H810" s="120" t="str">
        <f ca="1"/>
        <v/>
      </c>
      <c r="I810" s="120" t="str">
        <f ca="1"/>
        <v/>
      </c>
      <c r="J810" s="120" t="str">
        <f ca="1"/>
        <v/>
      </c>
      <c r="K810" s="120" t="str">
        <f ca="1"/>
        <v/>
      </c>
      <c r="L810" s="120" t="str">
        <f ca="1"/>
        <v/>
      </c>
      <c r="M810" s="120" t="str">
        <f ca="1"/>
        <v/>
      </c>
      <c r="N810" s="120" t="str">
        <f ca="1"/>
        <v/>
      </c>
    </row>
    <row r="811" spans="8:14" x14ac:dyDescent="0.25">
      <c r="H811" s="120" t="str">
        <f ca="1"/>
        <v/>
      </c>
      <c r="I811" s="120" t="str">
        <f ca="1"/>
        <v/>
      </c>
      <c r="J811" s="120" t="str">
        <f ca="1"/>
        <v/>
      </c>
      <c r="K811" s="120" t="str">
        <f ca="1"/>
        <v/>
      </c>
      <c r="L811" s="120" t="str">
        <f ca="1"/>
        <v/>
      </c>
      <c r="M811" s="120" t="str">
        <f ca="1"/>
        <v/>
      </c>
      <c r="N811" s="120" t="str">
        <f ca="1"/>
        <v/>
      </c>
    </row>
    <row r="812" spans="8:14" x14ac:dyDescent="0.25">
      <c r="H812" s="120" t="str">
        <f ca="1"/>
        <v/>
      </c>
      <c r="I812" s="120" t="str">
        <f ca="1"/>
        <v/>
      </c>
      <c r="J812" s="120" t="str">
        <f ca="1"/>
        <v/>
      </c>
      <c r="K812" s="120" t="str">
        <f ca="1"/>
        <v/>
      </c>
      <c r="L812" s="120" t="str">
        <f ca="1"/>
        <v/>
      </c>
      <c r="M812" s="120" t="str">
        <f ca="1"/>
        <v/>
      </c>
      <c r="N812" s="120" t="str">
        <f ca="1"/>
        <v/>
      </c>
    </row>
    <row r="813" spans="8:14" x14ac:dyDescent="0.25">
      <c r="H813" s="120" t="str">
        <f ca="1"/>
        <v/>
      </c>
      <c r="I813" s="120" t="str">
        <f ca="1"/>
        <v/>
      </c>
      <c r="J813" s="120" t="str">
        <f ca="1"/>
        <v/>
      </c>
      <c r="K813" s="120" t="str">
        <f ca="1"/>
        <v/>
      </c>
      <c r="L813" s="120" t="str">
        <f ca="1"/>
        <v/>
      </c>
      <c r="M813" s="120" t="str">
        <f ca="1"/>
        <v/>
      </c>
      <c r="N813" s="120" t="str">
        <f ca="1"/>
        <v/>
      </c>
    </row>
    <row r="814" spans="8:14" x14ac:dyDescent="0.25">
      <c r="H814" s="120" t="str">
        <f ca="1"/>
        <v/>
      </c>
      <c r="I814" s="120" t="str">
        <f ca="1"/>
        <v/>
      </c>
      <c r="J814" s="120" t="str">
        <f ca="1"/>
        <v/>
      </c>
      <c r="K814" s="120" t="str">
        <f ca="1"/>
        <v/>
      </c>
      <c r="L814" s="120" t="str">
        <f ca="1"/>
        <v/>
      </c>
      <c r="M814" s="120" t="str">
        <f ca="1"/>
        <v/>
      </c>
      <c r="N814" s="120" t="str">
        <f ca="1"/>
        <v/>
      </c>
    </row>
    <row r="815" spans="8:14" x14ac:dyDescent="0.25">
      <c r="H815" s="120" t="str">
        <f ca="1"/>
        <v/>
      </c>
      <c r="I815" s="120" t="str">
        <f ca="1"/>
        <v/>
      </c>
      <c r="J815" s="120" t="str">
        <f ca="1"/>
        <v/>
      </c>
      <c r="K815" s="120" t="str">
        <f ca="1"/>
        <v/>
      </c>
      <c r="L815" s="120" t="str">
        <f ca="1"/>
        <v/>
      </c>
      <c r="M815" s="120" t="str">
        <f ca="1"/>
        <v/>
      </c>
      <c r="N815" s="120" t="str">
        <f ca="1"/>
        <v/>
      </c>
    </row>
    <row r="816" spans="8:14" x14ac:dyDescent="0.25">
      <c r="H816" s="120" t="str">
        <f ca="1"/>
        <v/>
      </c>
      <c r="I816" s="120" t="str">
        <f ca="1"/>
        <v/>
      </c>
      <c r="J816" s="120" t="str">
        <f ca="1"/>
        <v/>
      </c>
      <c r="K816" s="120" t="str">
        <f ca="1"/>
        <v/>
      </c>
      <c r="L816" s="120" t="str">
        <f ca="1"/>
        <v/>
      </c>
      <c r="M816" s="120" t="str">
        <f ca="1"/>
        <v/>
      </c>
      <c r="N816" s="120" t="str">
        <f ca="1"/>
        <v/>
      </c>
    </row>
    <row r="817" spans="8:14" x14ac:dyDescent="0.25">
      <c r="H817" s="120" t="str">
        <f ca="1"/>
        <v/>
      </c>
      <c r="I817" s="120" t="str">
        <f ca="1"/>
        <v/>
      </c>
      <c r="J817" s="120" t="str">
        <f ca="1"/>
        <v/>
      </c>
      <c r="K817" s="120" t="str">
        <f ca="1"/>
        <v/>
      </c>
      <c r="L817" s="120" t="str">
        <f ca="1"/>
        <v/>
      </c>
      <c r="M817" s="120" t="str">
        <f ca="1"/>
        <v/>
      </c>
      <c r="N817" s="120" t="str">
        <f ca="1"/>
        <v/>
      </c>
    </row>
    <row r="818" spans="8:14" x14ac:dyDescent="0.25">
      <c r="H818" s="120" t="str">
        <f ca="1"/>
        <v/>
      </c>
      <c r="I818" s="120" t="str">
        <f ca="1"/>
        <v/>
      </c>
      <c r="J818" s="120" t="str">
        <f ca="1"/>
        <v/>
      </c>
      <c r="K818" s="120" t="str">
        <f ca="1"/>
        <v/>
      </c>
      <c r="L818" s="120" t="str">
        <f ca="1"/>
        <v/>
      </c>
      <c r="M818" s="120" t="str">
        <f ca="1"/>
        <v/>
      </c>
      <c r="N818" s="120" t="str">
        <f ca="1"/>
        <v/>
      </c>
    </row>
    <row r="819" spans="8:14" x14ac:dyDescent="0.25">
      <c r="H819" s="120" t="str">
        <f ca="1"/>
        <v/>
      </c>
      <c r="I819" s="120" t="str">
        <f ca="1"/>
        <v/>
      </c>
      <c r="J819" s="120" t="str">
        <f ca="1"/>
        <v/>
      </c>
      <c r="K819" s="120" t="str">
        <f ca="1"/>
        <v/>
      </c>
      <c r="L819" s="120" t="str">
        <f ca="1"/>
        <v/>
      </c>
      <c r="M819" s="120" t="str">
        <f ca="1"/>
        <v/>
      </c>
      <c r="N819" s="120" t="str">
        <f ca="1"/>
        <v/>
      </c>
    </row>
    <row r="820" spans="8:14" x14ac:dyDescent="0.25">
      <c r="H820" s="120" t="str">
        <f ca="1"/>
        <v/>
      </c>
      <c r="I820" s="120" t="str">
        <f ca="1"/>
        <v/>
      </c>
      <c r="J820" s="120" t="str">
        <f ca="1"/>
        <v/>
      </c>
      <c r="K820" s="120" t="str">
        <f ca="1"/>
        <v/>
      </c>
      <c r="L820" s="120" t="str">
        <f ca="1"/>
        <v/>
      </c>
      <c r="M820" s="120" t="str">
        <f ca="1"/>
        <v/>
      </c>
      <c r="N820" s="120" t="str">
        <f ca="1"/>
        <v/>
      </c>
    </row>
    <row r="821" spans="8:14" x14ac:dyDescent="0.25">
      <c r="H821" s="120" t="str">
        <f ca="1"/>
        <v/>
      </c>
      <c r="I821" s="120" t="str">
        <f ca="1"/>
        <v/>
      </c>
      <c r="J821" s="120" t="str">
        <f ca="1"/>
        <v/>
      </c>
      <c r="K821" s="120" t="str">
        <f ca="1"/>
        <v/>
      </c>
      <c r="L821" s="120" t="str">
        <f ca="1"/>
        <v/>
      </c>
      <c r="M821" s="120" t="str">
        <f ca="1"/>
        <v/>
      </c>
      <c r="N821" s="120" t="str">
        <f ca="1"/>
        <v/>
      </c>
    </row>
    <row r="822" spans="8:14" x14ac:dyDescent="0.25">
      <c r="H822" s="120" t="str">
        <f ca="1"/>
        <v/>
      </c>
      <c r="I822" s="120" t="str">
        <f ca="1"/>
        <v/>
      </c>
      <c r="J822" s="120" t="str">
        <f ca="1"/>
        <v/>
      </c>
      <c r="K822" s="120" t="str">
        <f ca="1"/>
        <v/>
      </c>
      <c r="L822" s="120" t="str">
        <f ca="1"/>
        <v/>
      </c>
      <c r="M822" s="120" t="str">
        <f ca="1"/>
        <v/>
      </c>
      <c r="N822" s="120" t="str">
        <f ca="1"/>
        <v/>
      </c>
    </row>
    <row r="823" spans="8:14" x14ac:dyDescent="0.25">
      <c r="H823" s="120" t="str">
        <f ca="1"/>
        <v/>
      </c>
      <c r="I823" s="120" t="str">
        <f ca="1"/>
        <v/>
      </c>
      <c r="J823" s="120" t="str">
        <f ca="1"/>
        <v/>
      </c>
      <c r="K823" s="120" t="str">
        <f ca="1"/>
        <v/>
      </c>
      <c r="L823" s="120" t="str">
        <f ca="1"/>
        <v/>
      </c>
      <c r="M823" s="120" t="str">
        <f ca="1"/>
        <v/>
      </c>
      <c r="N823" s="120" t="str">
        <f ca="1"/>
        <v/>
      </c>
    </row>
    <row r="824" spans="8:14" x14ac:dyDescent="0.25">
      <c r="H824" s="120" t="str">
        <f ca="1"/>
        <v/>
      </c>
      <c r="I824" s="120" t="str">
        <f ca="1"/>
        <v/>
      </c>
      <c r="J824" s="120" t="str">
        <f ca="1"/>
        <v/>
      </c>
      <c r="K824" s="120" t="str">
        <f ca="1"/>
        <v/>
      </c>
      <c r="L824" s="120" t="str">
        <f ca="1"/>
        <v/>
      </c>
      <c r="M824" s="120" t="str">
        <f ca="1"/>
        <v/>
      </c>
      <c r="N824" s="120" t="str">
        <f ca="1"/>
        <v/>
      </c>
    </row>
    <row r="825" spans="8:14" x14ac:dyDescent="0.25">
      <c r="H825" s="120" t="str">
        <f ca="1"/>
        <v/>
      </c>
      <c r="I825" s="120" t="str">
        <f ca="1"/>
        <v/>
      </c>
      <c r="J825" s="120" t="str">
        <f ca="1"/>
        <v/>
      </c>
      <c r="K825" s="120" t="str">
        <f ca="1"/>
        <v/>
      </c>
      <c r="L825" s="120" t="str">
        <f ca="1"/>
        <v/>
      </c>
      <c r="M825" s="120" t="str">
        <f ca="1"/>
        <v/>
      </c>
      <c r="N825" s="120" t="str">
        <f ca="1"/>
        <v/>
      </c>
    </row>
    <row r="826" spans="8:14" x14ac:dyDescent="0.25">
      <c r="H826" s="120" t="str">
        <f ca="1"/>
        <v/>
      </c>
      <c r="I826" s="120" t="str">
        <f ca="1"/>
        <v/>
      </c>
      <c r="J826" s="120" t="str">
        <f ca="1"/>
        <v/>
      </c>
      <c r="K826" s="120" t="str">
        <f ca="1"/>
        <v/>
      </c>
      <c r="L826" s="120" t="str">
        <f ca="1"/>
        <v/>
      </c>
      <c r="M826" s="120" t="str">
        <f ca="1"/>
        <v/>
      </c>
      <c r="N826" s="120" t="str">
        <f ca="1"/>
        <v/>
      </c>
    </row>
    <row r="827" spans="8:14" x14ac:dyDescent="0.25">
      <c r="H827" s="120" t="str">
        <f ca="1"/>
        <v/>
      </c>
      <c r="I827" s="120" t="str">
        <f ca="1"/>
        <v/>
      </c>
      <c r="J827" s="120" t="str">
        <f ca="1"/>
        <v/>
      </c>
      <c r="K827" s="120" t="str">
        <f ca="1"/>
        <v/>
      </c>
      <c r="L827" s="120" t="str">
        <f ca="1"/>
        <v/>
      </c>
      <c r="M827" s="120" t="str">
        <f ca="1"/>
        <v/>
      </c>
      <c r="N827" s="120" t="str">
        <f ca="1"/>
        <v/>
      </c>
    </row>
    <row r="828" spans="8:14" x14ac:dyDescent="0.25">
      <c r="H828" s="120" t="str">
        <f ca="1"/>
        <v/>
      </c>
      <c r="I828" s="120" t="str">
        <f ca="1"/>
        <v/>
      </c>
      <c r="J828" s="120" t="str">
        <f ca="1"/>
        <v/>
      </c>
      <c r="K828" s="120" t="str">
        <f ca="1"/>
        <v/>
      </c>
      <c r="L828" s="120" t="str">
        <f ca="1"/>
        <v/>
      </c>
      <c r="M828" s="120" t="str">
        <f ca="1"/>
        <v/>
      </c>
      <c r="N828" s="120" t="str">
        <f ca="1"/>
        <v/>
      </c>
    </row>
    <row r="829" spans="8:14" x14ac:dyDescent="0.25">
      <c r="H829" s="120" t="str">
        <f ca="1"/>
        <v/>
      </c>
      <c r="I829" s="120" t="str">
        <f ca="1"/>
        <v/>
      </c>
      <c r="J829" s="120" t="str">
        <f ca="1"/>
        <v/>
      </c>
      <c r="K829" s="120" t="str">
        <f ca="1"/>
        <v/>
      </c>
      <c r="L829" s="120" t="str">
        <f ca="1"/>
        <v/>
      </c>
      <c r="M829" s="120" t="str">
        <f ca="1"/>
        <v/>
      </c>
      <c r="N829" s="120" t="str">
        <f ca="1"/>
        <v/>
      </c>
    </row>
    <row r="830" spans="8:14" x14ac:dyDescent="0.25">
      <c r="H830" s="120" t="str">
        <f ca="1"/>
        <v/>
      </c>
      <c r="I830" s="120" t="str">
        <f ca="1"/>
        <v/>
      </c>
      <c r="J830" s="120" t="str">
        <f ca="1"/>
        <v/>
      </c>
      <c r="K830" s="120" t="str">
        <f ca="1"/>
        <v/>
      </c>
      <c r="L830" s="120" t="str">
        <f ca="1"/>
        <v/>
      </c>
      <c r="M830" s="120" t="str">
        <f ca="1"/>
        <v/>
      </c>
      <c r="N830" s="120" t="str">
        <f ca="1"/>
        <v/>
      </c>
    </row>
    <row r="831" spans="8:14" x14ac:dyDescent="0.25">
      <c r="H831" s="120" t="str">
        <f ca="1"/>
        <v/>
      </c>
      <c r="I831" s="120" t="str">
        <f ca="1"/>
        <v/>
      </c>
      <c r="J831" s="120" t="str">
        <f ca="1"/>
        <v/>
      </c>
      <c r="K831" s="120" t="str">
        <f ca="1"/>
        <v/>
      </c>
      <c r="L831" s="120" t="str">
        <f ca="1"/>
        <v/>
      </c>
      <c r="M831" s="120" t="str">
        <f ca="1"/>
        <v/>
      </c>
      <c r="N831" s="120" t="str">
        <f ca="1"/>
        <v/>
      </c>
    </row>
    <row r="832" spans="8:14" x14ac:dyDescent="0.25">
      <c r="H832" s="120" t="str">
        <f ca="1"/>
        <v/>
      </c>
      <c r="I832" s="120" t="str">
        <f ca="1"/>
        <v/>
      </c>
      <c r="J832" s="120" t="str">
        <f ca="1"/>
        <v/>
      </c>
      <c r="K832" s="120" t="str">
        <f ca="1"/>
        <v/>
      </c>
      <c r="L832" s="120" t="str">
        <f ca="1"/>
        <v/>
      </c>
      <c r="M832" s="120" t="str">
        <f ca="1"/>
        <v/>
      </c>
      <c r="N832" s="120" t="str">
        <f ca="1"/>
        <v/>
      </c>
    </row>
    <row r="833" spans="8:14" x14ac:dyDescent="0.25">
      <c r="H833" s="120" t="str">
        <f ca="1"/>
        <v/>
      </c>
      <c r="I833" s="120" t="str">
        <f ca="1"/>
        <v/>
      </c>
      <c r="J833" s="120" t="str">
        <f ca="1"/>
        <v/>
      </c>
      <c r="K833" s="120" t="str">
        <f ca="1"/>
        <v/>
      </c>
      <c r="L833" s="120" t="str">
        <f ca="1"/>
        <v/>
      </c>
      <c r="M833" s="120" t="str">
        <f ca="1"/>
        <v/>
      </c>
      <c r="N833" s="120" t="str">
        <f ca="1"/>
        <v/>
      </c>
    </row>
    <row r="834" spans="8:14" x14ac:dyDescent="0.25">
      <c r="H834" s="120" t="str">
        <f ca="1"/>
        <v/>
      </c>
      <c r="I834" s="120" t="str">
        <f ca="1"/>
        <v/>
      </c>
      <c r="J834" s="120" t="str">
        <f ca="1"/>
        <v/>
      </c>
      <c r="K834" s="120" t="str">
        <f ca="1"/>
        <v/>
      </c>
      <c r="L834" s="120" t="str">
        <f ca="1"/>
        <v/>
      </c>
      <c r="M834" s="120" t="str">
        <f ca="1"/>
        <v/>
      </c>
      <c r="N834" s="120" t="str">
        <f ca="1"/>
        <v/>
      </c>
    </row>
    <row r="835" spans="8:14" x14ac:dyDescent="0.25">
      <c r="H835" s="120" t="str">
        <f ca="1"/>
        <v/>
      </c>
      <c r="I835" s="120" t="str">
        <f ca="1"/>
        <v/>
      </c>
      <c r="J835" s="120" t="str">
        <f ca="1"/>
        <v/>
      </c>
      <c r="K835" s="120" t="str">
        <f ca="1"/>
        <v/>
      </c>
      <c r="L835" s="120" t="str">
        <f ca="1"/>
        <v/>
      </c>
      <c r="M835" s="120" t="str">
        <f ca="1"/>
        <v/>
      </c>
      <c r="N835" s="120" t="str">
        <f ca="1"/>
        <v/>
      </c>
    </row>
    <row r="836" spans="8:14" x14ac:dyDescent="0.25">
      <c r="H836" s="120" t="str">
        <f ca="1"/>
        <v/>
      </c>
      <c r="I836" s="120" t="str">
        <f ca="1"/>
        <v/>
      </c>
      <c r="J836" s="120" t="str">
        <f ca="1"/>
        <v/>
      </c>
      <c r="K836" s="120" t="str">
        <f ca="1"/>
        <v/>
      </c>
      <c r="L836" s="120" t="str">
        <f ca="1"/>
        <v/>
      </c>
      <c r="M836" s="120" t="str">
        <f ca="1"/>
        <v/>
      </c>
      <c r="N836" s="120" t="str">
        <f ca="1"/>
        <v/>
      </c>
    </row>
    <row r="837" spans="8:14" x14ac:dyDescent="0.25">
      <c r="H837" s="120" t="str">
        <f ca="1"/>
        <v/>
      </c>
      <c r="I837" s="120" t="str">
        <f ca="1"/>
        <v/>
      </c>
      <c r="J837" s="120" t="str">
        <f ca="1"/>
        <v/>
      </c>
      <c r="K837" s="120" t="str">
        <f ca="1"/>
        <v/>
      </c>
      <c r="L837" s="120" t="str">
        <f ca="1"/>
        <v/>
      </c>
      <c r="M837" s="120" t="str">
        <f ca="1"/>
        <v/>
      </c>
      <c r="N837" s="120" t="str">
        <f ca="1"/>
        <v/>
      </c>
    </row>
    <row r="838" spans="8:14" x14ac:dyDescent="0.25">
      <c r="H838" s="120" t="str">
        <f ca="1"/>
        <v/>
      </c>
      <c r="I838" s="120" t="str">
        <f ca="1"/>
        <v/>
      </c>
      <c r="J838" s="120" t="str">
        <f ca="1"/>
        <v/>
      </c>
      <c r="K838" s="120" t="str">
        <f ca="1"/>
        <v/>
      </c>
      <c r="L838" s="120" t="str">
        <f ca="1"/>
        <v/>
      </c>
      <c r="M838" s="120" t="str">
        <f ca="1"/>
        <v/>
      </c>
      <c r="N838" s="120" t="str">
        <f ca="1"/>
        <v/>
      </c>
    </row>
    <row r="839" spans="8:14" x14ac:dyDescent="0.25">
      <c r="H839" s="120" t="str">
        <f ca="1"/>
        <v/>
      </c>
      <c r="I839" s="120" t="str">
        <f ca="1"/>
        <v/>
      </c>
      <c r="J839" s="120" t="str">
        <f ca="1"/>
        <v/>
      </c>
      <c r="K839" s="120" t="str">
        <f ca="1"/>
        <v/>
      </c>
      <c r="L839" s="120" t="str">
        <f ca="1"/>
        <v/>
      </c>
      <c r="M839" s="120" t="str">
        <f ca="1"/>
        <v/>
      </c>
      <c r="N839" s="120" t="str">
        <f ca="1"/>
        <v/>
      </c>
    </row>
    <row r="840" spans="8:14" x14ac:dyDescent="0.25">
      <c r="H840" s="120" t="str">
        <f ca="1"/>
        <v/>
      </c>
      <c r="I840" s="120" t="str">
        <f ca="1"/>
        <v/>
      </c>
      <c r="J840" s="120" t="str">
        <f ca="1"/>
        <v/>
      </c>
      <c r="K840" s="120" t="str">
        <f ca="1"/>
        <v/>
      </c>
      <c r="L840" s="120" t="str">
        <f ca="1"/>
        <v/>
      </c>
      <c r="M840" s="120" t="str">
        <f ca="1"/>
        <v/>
      </c>
      <c r="N840" s="120" t="str">
        <f ca="1"/>
        <v/>
      </c>
    </row>
    <row r="841" spans="8:14" x14ac:dyDescent="0.25">
      <c r="H841" s="120" t="str">
        <f ca="1"/>
        <v/>
      </c>
      <c r="I841" s="120" t="str">
        <f ca="1"/>
        <v/>
      </c>
      <c r="J841" s="120" t="str">
        <f ca="1"/>
        <v/>
      </c>
      <c r="K841" s="120" t="str">
        <f ca="1"/>
        <v/>
      </c>
      <c r="L841" s="120" t="str">
        <f ca="1"/>
        <v/>
      </c>
      <c r="M841" s="120" t="str">
        <f ca="1"/>
        <v/>
      </c>
      <c r="N841" s="120" t="str">
        <f ca="1"/>
        <v/>
      </c>
    </row>
    <row r="842" spans="8:14" x14ac:dyDescent="0.25">
      <c r="H842" s="120" t="str">
        <f ca="1"/>
        <v/>
      </c>
      <c r="I842" s="120" t="str">
        <f ca="1"/>
        <v/>
      </c>
      <c r="J842" s="120" t="str">
        <f ca="1"/>
        <v/>
      </c>
      <c r="K842" s="120" t="str">
        <f ca="1"/>
        <v/>
      </c>
      <c r="L842" s="120" t="str">
        <f ca="1"/>
        <v/>
      </c>
      <c r="M842" s="120" t="str">
        <f ca="1"/>
        <v/>
      </c>
      <c r="N842" s="120" t="str">
        <f ca="1"/>
        <v/>
      </c>
    </row>
    <row r="843" spans="8:14" x14ac:dyDescent="0.25">
      <c r="H843" s="120" t="str">
        <f ca="1"/>
        <v/>
      </c>
      <c r="I843" s="120" t="str">
        <f ca="1"/>
        <v/>
      </c>
      <c r="J843" s="120" t="str">
        <f ca="1"/>
        <v/>
      </c>
      <c r="K843" s="120" t="str">
        <f ca="1"/>
        <v/>
      </c>
      <c r="L843" s="120" t="str">
        <f ca="1"/>
        <v/>
      </c>
      <c r="M843" s="120" t="str">
        <f ca="1"/>
        <v/>
      </c>
      <c r="N843" s="120" t="str">
        <f ca="1"/>
        <v/>
      </c>
    </row>
    <row r="844" spans="8:14" x14ac:dyDescent="0.25">
      <c r="H844" s="120" t="str">
        <f ca="1"/>
        <v/>
      </c>
      <c r="I844" s="120" t="str">
        <f ca="1"/>
        <v/>
      </c>
      <c r="J844" s="120" t="str">
        <f ca="1"/>
        <v/>
      </c>
      <c r="K844" s="120" t="str">
        <f ca="1"/>
        <v/>
      </c>
      <c r="L844" s="120" t="str">
        <f ca="1"/>
        <v/>
      </c>
      <c r="M844" s="120" t="str">
        <f ca="1"/>
        <v/>
      </c>
      <c r="N844" s="120" t="str">
        <f ca="1"/>
        <v/>
      </c>
    </row>
    <row r="845" spans="8:14" x14ac:dyDescent="0.25">
      <c r="H845" s="120" t="str">
        <f ca="1"/>
        <v/>
      </c>
      <c r="I845" s="120" t="str">
        <f ca="1"/>
        <v/>
      </c>
      <c r="J845" s="120" t="str">
        <f ca="1"/>
        <v/>
      </c>
      <c r="K845" s="120" t="str">
        <f ca="1"/>
        <v/>
      </c>
      <c r="L845" s="120" t="str">
        <f ca="1"/>
        <v/>
      </c>
      <c r="M845" s="120" t="str">
        <f ca="1"/>
        <v/>
      </c>
      <c r="N845" s="120" t="str">
        <f ca="1"/>
        <v/>
      </c>
    </row>
    <row r="846" spans="8:14" x14ac:dyDescent="0.25">
      <c r="H846" s="120" t="str">
        <f ca="1"/>
        <v/>
      </c>
      <c r="I846" s="120" t="str">
        <f ca="1"/>
        <v/>
      </c>
      <c r="J846" s="120" t="str">
        <f ca="1"/>
        <v/>
      </c>
      <c r="K846" s="120" t="str">
        <f ca="1"/>
        <v/>
      </c>
      <c r="L846" s="120" t="str">
        <f ca="1"/>
        <v/>
      </c>
      <c r="M846" s="120" t="str">
        <f ca="1"/>
        <v/>
      </c>
      <c r="N846" s="120" t="str">
        <f ca="1"/>
        <v/>
      </c>
    </row>
    <row r="847" spans="8:14" x14ac:dyDescent="0.25">
      <c r="H847" s="120" t="str">
        <f ca="1"/>
        <v/>
      </c>
      <c r="I847" s="120" t="str">
        <f ca="1"/>
        <v/>
      </c>
      <c r="J847" s="120" t="str">
        <f ca="1"/>
        <v/>
      </c>
      <c r="K847" s="120" t="str">
        <f ca="1"/>
        <v/>
      </c>
      <c r="L847" s="120" t="str">
        <f ca="1"/>
        <v/>
      </c>
      <c r="M847" s="120" t="str">
        <f ca="1"/>
        <v/>
      </c>
      <c r="N847" s="120" t="str">
        <f ca="1"/>
        <v/>
      </c>
    </row>
    <row r="848" spans="8:14" x14ac:dyDescent="0.25">
      <c r="H848" s="120" t="str">
        <f ca="1"/>
        <v/>
      </c>
      <c r="I848" s="120" t="str">
        <f ca="1"/>
        <v/>
      </c>
      <c r="J848" s="120" t="str">
        <f ca="1"/>
        <v/>
      </c>
      <c r="K848" s="120" t="str">
        <f ca="1"/>
        <v/>
      </c>
      <c r="L848" s="120" t="str">
        <f ca="1"/>
        <v/>
      </c>
      <c r="M848" s="120" t="str">
        <f ca="1"/>
        <v/>
      </c>
      <c r="N848" s="120" t="str">
        <f ca="1"/>
        <v/>
      </c>
    </row>
    <row r="849" spans="8:14" x14ac:dyDescent="0.25">
      <c r="H849" s="120" t="str">
        <f ca="1"/>
        <v/>
      </c>
      <c r="I849" s="120" t="str">
        <f ca="1"/>
        <v/>
      </c>
      <c r="J849" s="120" t="str">
        <f ca="1"/>
        <v/>
      </c>
      <c r="K849" s="120" t="str">
        <f ca="1"/>
        <v/>
      </c>
      <c r="L849" s="120" t="str">
        <f ca="1"/>
        <v/>
      </c>
      <c r="M849" s="120" t="str">
        <f ca="1"/>
        <v/>
      </c>
      <c r="N849" s="120" t="str">
        <f ca="1"/>
        <v/>
      </c>
    </row>
    <row r="850" spans="8:14" x14ac:dyDescent="0.25">
      <c r="H850" s="120" t="str">
        <f ca="1"/>
        <v/>
      </c>
      <c r="I850" s="120" t="str">
        <f ca="1"/>
        <v/>
      </c>
      <c r="J850" s="120" t="str">
        <f ca="1"/>
        <v/>
      </c>
      <c r="K850" s="120" t="str">
        <f ca="1"/>
        <v/>
      </c>
      <c r="L850" s="120" t="str">
        <f ca="1"/>
        <v/>
      </c>
      <c r="M850" s="120" t="str">
        <f ca="1"/>
        <v/>
      </c>
      <c r="N850" s="120" t="str">
        <f ca="1"/>
        <v/>
      </c>
    </row>
    <row r="851" spans="8:14" x14ac:dyDescent="0.25">
      <c r="H851" s="120" t="str">
        <f ca="1"/>
        <v/>
      </c>
      <c r="I851" s="120" t="str">
        <f ca="1"/>
        <v/>
      </c>
      <c r="J851" s="120" t="str">
        <f ca="1"/>
        <v/>
      </c>
      <c r="K851" s="120" t="str">
        <f ca="1"/>
        <v/>
      </c>
      <c r="L851" s="120" t="str">
        <f ca="1"/>
        <v/>
      </c>
      <c r="M851" s="120" t="str">
        <f ca="1"/>
        <v/>
      </c>
      <c r="N851" s="120" t="str">
        <f ca="1"/>
        <v/>
      </c>
    </row>
    <row r="852" spans="8:14" x14ac:dyDescent="0.25">
      <c r="H852" s="120" t="str">
        <f ca="1"/>
        <v/>
      </c>
      <c r="I852" s="120" t="str">
        <f ca="1"/>
        <v/>
      </c>
      <c r="J852" s="120" t="str">
        <f ca="1"/>
        <v/>
      </c>
      <c r="K852" s="120" t="str">
        <f ca="1"/>
        <v/>
      </c>
      <c r="L852" s="120" t="str">
        <f ca="1"/>
        <v/>
      </c>
      <c r="M852" s="120" t="str">
        <f ca="1"/>
        <v/>
      </c>
      <c r="N852" s="120" t="str">
        <f ca="1"/>
        <v/>
      </c>
    </row>
    <row r="853" spans="8:14" x14ac:dyDescent="0.25">
      <c r="H853" s="120" t="str">
        <f ca="1"/>
        <v/>
      </c>
      <c r="I853" s="120" t="str">
        <f ca="1"/>
        <v/>
      </c>
      <c r="J853" s="120" t="str">
        <f ca="1"/>
        <v/>
      </c>
      <c r="K853" s="120" t="str">
        <f ca="1"/>
        <v/>
      </c>
      <c r="L853" s="120" t="str">
        <f ca="1"/>
        <v/>
      </c>
      <c r="M853" s="120" t="str">
        <f ca="1"/>
        <v/>
      </c>
      <c r="N853" s="120" t="str">
        <f ca="1"/>
        <v/>
      </c>
    </row>
    <row r="854" spans="8:14" x14ac:dyDescent="0.25">
      <c r="H854" s="120" t="str">
        <f ca="1"/>
        <v/>
      </c>
      <c r="I854" s="120" t="str">
        <f ca="1"/>
        <v/>
      </c>
      <c r="J854" s="120" t="str">
        <f ca="1"/>
        <v/>
      </c>
      <c r="K854" s="120" t="str">
        <f ca="1"/>
        <v/>
      </c>
      <c r="L854" s="120" t="str">
        <f ca="1"/>
        <v/>
      </c>
      <c r="M854" s="120" t="str">
        <f ca="1"/>
        <v/>
      </c>
      <c r="N854" s="120" t="str">
        <f ca="1"/>
        <v/>
      </c>
    </row>
    <row r="855" spans="8:14" x14ac:dyDescent="0.25">
      <c r="H855" s="120" t="str">
        <f ca="1"/>
        <v/>
      </c>
      <c r="I855" s="120" t="str">
        <f ca="1"/>
        <v/>
      </c>
      <c r="J855" s="120" t="str">
        <f ca="1"/>
        <v/>
      </c>
      <c r="K855" s="120" t="str">
        <f ca="1"/>
        <v/>
      </c>
      <c r="L855" s="120" t="str">
        <f ca="1"/>
        <v/>
      </c>
      <c r="M855" s="120" t="str">
        <f ca="1"/>
        <v/>
      </c>
      <c r="N855" s="120" t="str">
        <f ca="1"/>
        <v/>
      </c>
    </row>
    <row r="856" spans="8:14" x14ac:dyDescent="0.25">
      <c r="H856" s="120" t="str">
        <f ca="1"/>
        <v/>
      </c>
      <c r="I856" s="120" t="str">
        <f ca="1"/>
        <v/>
      </c>
      <c r="J856" s="120" t="str">
        <f ca="1"/>
        <v/>
      </c>
      <c r="K856" s="120" t="str">
        <f ca="1"/>
        <v/>
      </c>
      <c r="L856" s="120" t="str">
        <f ca="1"/>
        <v/>
      </c>
      <c r="M856" s="120" t="str">
        <f ca="1"/>
        <v/>
      </c>
      <c r="N856" s="120" t="str">
        <f ca="1"/>
        <v/>
      </c>
    </row>
    <row r="857" spans="8:14" x14ac:dyDescent="0.25">
      <c r="H857" s="120" t="str">
        <f ca="1"/>
        <v/>
      </c>
      <c r="I857" s="120" t="str">
        <f ca="1"/>
        <v/>
      </c>
      <c r="J857" s="120" t="str">
        <f ca="1"/>
        <v/>
      </c>
      <c r="K857" s="120" t="str">
        <f ca="1"/>
        <v/>
      </c>
      <c r="L857" s="120" t="str">
        <f ca="1"/>
        <v/>
      </c>
      <c r="M857" s="120" t="str">
        <f ca="1"/>
        <v/>
      </c>
      <c r="N857" s="120" t="str">
        <f ca="1"/>
        <v/>
      </c>
    </row>
    <row r="858" spans="8:14" x14ac:dyDescent="0.25">
      <c r="H858" s="120" t="str">
        <f ca="1"/>
        <v/>
      </c>
      <c r="I858" s="120" t="str">
        <f ca="1"/>
        <v/>
      </c>
      <c r="J858" s="120" t="str">
        <f ca="1"/>
        <v/>
      </c>
      <c r="K858" s="120" t="str">
        <f ca="1"/>
        <v/>
      </c>
      <c r="L858" s="120" t="str">
        <f ca="1"/>
        <v/>
      </c>
      <c r="M858" s="120" t="str">
        <f ca="1"/>
        <v/>
      </c>
      <c r="N858" s="120" t="str">
        <f ca="1"/>
        <v/>
      </c>
    </row>
    <row r="859" spans="8:14" x14ac:dyDescent="0.25">
      <c r="H859" s="120" t="str">
        <f ca="1"/>
        <v/>
      </c>
      <c r="I859" s="120" t="str">
        <f ca="1"/>
        <v/>
      </c>
      <c r="J859" s="120" t="str">
        <f ca="1"/>
        <v/>
      </c>
      <c r="K859" s="120" t="str">
        <f ca="1"/>
        <v/>
      </c>
      <c r="L859" s="120" t="str">
        <f ca="1"/>
        <v/>
      </c>
      <c r="M859" s="120" t="str">
        <f ca="1"/>
        <v/>
      </c>
      <c r="N859" s="120" t="str">
        <f ca="1"/>
        <v/>
      </c>
    </row>
    <row r="860" spans="8:14" x14ac:dyDescent="0.25">
      <c r="H860" s="120" t="str">
        <f ca="1"/>
        <v/>
      </c>
      <c r="I860" s="120" t="str">
        <f ca="1"/>
        <v/>
      </c>
      <c r="J860" s="120" t="str">
        <f ca="1"/>
        <v/>
      </c>
      <c r="K860" s="120" t="str">
        <f ca="1"/>
        <v/>
      </c>
      <c r="L860" s="120" t="str">
        <f ca="1"/>
        <v/>
      </c>
      <c r="M860" s="120" t="str">
        <f ca="1"/>
        <v/>
      </c>
      <c r="N860" s="120" t="str">
        <f ca="1"/>
        <v/>
      </c>
    </row>
    <row r="861" spans="8:14" x14ac:dyDescent="0.25">
      <c r="H861" s="120" t="str">
        <f ca="1"/>
        <v/>
      </c>
      <c r="I861" s="120" t="str">
        <f ca="1"/>
        <v/>
      </c>
      <c r="J861" s="120" t="str">
        <f ca="1"/>
        <v/>
      </c>
      <c r="K861" s="120" t="str">
        <f ca="1"/>
        <v/>
      </c>
      <c r="L861" s="120" t="str">
        <f ca="1"/>
        <v/>
      </c>
      <c r="M861" s="120" t="str">
        <f ca="1"/>
        <v/>
      </c>
      <c r="N861" s="120" t="str">
        <f ca="1"/>
        <v/>
      </c>
    </row>
    <row r="862" spans="8:14" x14ac:dyDescent="0.25">
      <c r="H862" s="120" t="str">
        <f ca="1"/>
        <v/>
      </c>
      <c r="I862" s="120" t="str">
        <f ca="1"/>
        <v/>
      </c>
      <c r="J862" s="120" t="str">
        <f ca="1"/>
        <v/>
      </c>
      <c r="K862" s="120" t="str">
        <f ca="1"/>
        <v/>
      </c>
      <c r="L862" s="120" t="str">
        <f ca="1"/>
        <v/>
      </c>
      <c r="M862" s="120" t="str">
        <f ca="1"/>
        <v/>
      </c>
      <c r="N862" s="120" t="str">
        <f ca="1"/>
        <v/>
      </c>
    </row>
    <row r="863" spans="8:14" x14ac:dyDescent="0.25">
      <c r="H863" s="120" t="str">
        <f ca="1"/>
        <v/>
      </c>
      <c r="I863" s="120" t="str">
        <f ca="1"/>
        <v/>
      </c>
      <c r="J863" s="120" t="str">
        <f ca="1"/>
        <v/>
      </c>
      <c r="K863" s="120" t="str">
        <f ca="1"/>
        <v/>
      </c>
      <c r="L863" s="120" t="str">
        <f ca="1"/>
        <v/>
      </c>
      <c r="M863" s="120" t="str">
        <f ca="1"/>
        <v/>
      </c>
      <c r="N863" s="120" t="str">
        <f ca="1"/>
        <v/>
      </c>
    </row>
    <row r="864" spans="8:14" x14ac:dyDescent="0.25">
      <c r="H864" s="120" t="str">
        <f ca="1"/>
        <v/>
      </c>
      <c r="I864" s="120" t="str">
        <f ca="1"/>
        <v/>
      </c>
      <c r="J864" s="120" t="str">
        <f ca="1"/>
        <v/>
      </c>
      <c r="K864" s="120" t="str">
        <f ca="1"/>
        <v/>
      </c>
      <c r="L864" s="120" t="str">
        <f ca="1"/>
        <v/>
      </c>
      <c r="M864" s="120" t="str">
        <f ca="1"/>
        <v/>
      </c>
      <c r="N864" s="120" t="str">
        <f ca="1"/>
        <v/>
      </c>
    </row>
    <row r="865" spans="8:14" x14ac:dyDescent="0.25">
      <c r="H865" s="120" t="str">
        <f ca="1"/>
        <v/>
      </c>
      <c r="I865" s="120" t="str">
        <f ca="1"/>
        <v/>
      </c>
      <c r="J865" s="120" t="str">
        <f ca="1"/>
        <v/>
      </c>
      <c r="K865" s="120" t="str">
        <f ca="1"/>
        <v/>
      </c>
      <c r="L865" s="120" t="str">
        <f ca="1"/>
        <v/>
      </c>
      <c r="M865" s="120" t="str">
        <f ca="1"/>
        <v/>
      </c>
      <c r="N865" s="120" t="str">
        <f ca="1"/>
        <v/>
      </c>
    </row>
    <row r="866" spans="8:14" x14ac:dyDescent="0.25">
      <c r="H866" s="120" t="str">
        <f ca="1"/>
        <v/>
      </c>
      <c r="I866" s="120" t="str">
        <f ca="1"/>
        <v/>
      </c>
      <c r="J866" s="120" t="str">
        <f ca="1"/>
        <v/>
      </c>
      <c r="K866" s="120" t="str">
        <f ca="1"/>
        <v/>
      </c>
      <c r="L866" s="120" t="str">
        <f ca="1"/>
        <v/>
      </c>
      <c r="M866" s="120" t="str">
        <f ca="1"/>
        <v/>
      </c>
      <c r="N866" s="120" t="str">
        <f ca="1"/>
        <v/>
      </c>
    </row>
    <row r="867" spans="8:14" x14ac:dyDescent="0.25">
      <c r="H867" s="120" t="str">
        <f ca="1"/>
        <v/>
      </c>
      <c r="I867" s="120" t="str">
        <f ca="1"/>
        <v/>
      </c>
      <c r="J867" s="120" t="str">
        <f ca="1"/>
        <v/>
      </c>
      <c r="K867" s="120" t="str">
        <f ca="1"/>
        <v/>
      </c>
      <c r="L867" s="120" t="str">
        <f ca="1"/>
        <v/>
      </c>
      <c r="M867" s="120" t="str">
        <f ca="1"/>
        <v/>
      </c>
      <c r="N867" s="120" t="str">
        <f ca="1"/>
        <v/>
      </c>
    </row>
    <row r="868" spans="8:14" x14ac:dyDescent="0.25">
      <c r="H868" s="120" t="str">
        <f ca="1"/>
        <v/>
      </c>
      <c r="I868" s="120" t="str">
        <f ca="1"/>
        <v/>
      </c>
      <c r="J868" s="120" t="str">
        <f ca="1"/>
        <v/>
      </c>
      <c r="K868" s="120" t="str">
        <f ca="1"/>
        <v/>
      </c>
      <c r="L868" s="120" t="str">
        <f ca="1"/>
        <v/>
      </c>
      <c r="M868" s="120" t="str">
        <f ca="1"/>
        <v/>
      </c>
      <c r="N868" s="120" t="str">
        <f ca="1"/>
        <v/>
      </c>
    </row>
    <row r="869" spans="8:14" x14ac:dyDescent="0.25">
      <c r="H869" s="120" t="str">
        <f ca="1"/>
        <v/>
      </c>
      <c r="I869" s="120" t="str">
        <f ca="1"/>
        <v/>
      </c>
      <c r="J869" s="120" t="str">
        <f ca="1"/>
        <v/>
      </c>
      <c r="K869" s="120" t="str">
        <f ca="1"/>
        <v/>
      </c>
      <c r="L869" s="120" t="str">
        <f ca="1"/>
        <v/>
      </c>
      <c r="M869" s="120" t="str">
        <f ca="1"/>
        <v/>
      </c>
      <c r="N869" s="120" t="str">
        <f ca="1"/>
        <v/>
      </c>
    </row>
    <row r="870" spans="8:14" x14ac:dyDescent="0.25">
      <c r="H870" s="120" t="str">
        <f ca="1"/>
        <v/>
      </c>
      <c r="I870" s="120" t="str">
        <f ca="1"/>
        <v/>
      </c>
      <c r="J870" s="120" t="str">
        <f ca="1"/>
        <v/>
      </c>
      <c r="K870" s="120" t="str">
        <f ca="1"/>
        <v/>
      </c>
      <c r="L870" s="120" t="str">
        <f ca="1"/>
        <v/>
      </c>
      <c r="M870" s="120" t="str">
        <f ca="1"/>
        <v/>
      </c>
      <c r="N870" s="120" t="str">
        <f ca="1"/>
        <v/>
      </c>
    </row>
    <row r="871" spans="8:14" x14ac:dyDescent="0.25">
      <c r="H871" s="120" t="str">
        <f ca="1"/>
        <v/>
      </c>
      <c r="I871" s="120" t="str">
        <f ca="1"/>
        <v/>
      </c>
      <c r="J871" s="120" t="str">
        <f ca="1"/>
        <v/>
      </c>
      <c r="K871" s="120" t="str">
        <f ca="1"/>
        <v/>
      </c>
      <c r="L871" s="120" t="str">
        <f ca="1"/>
        <v/>
      </c>
      <c r="M871" s="120" t="str">
        <f ca="1"/>
        <v/>
      </c>
      <c r="N871" s="120" t="str">
        <f ca="1"/>
        <v/>
      </c>
    </row>
    <row r="872" spans="8:14" x14ac:dyDescent="0.25">
      <c r="H872" s="120" t="str">
        <f ca="1"/>
        <v/>
      </c>
      <c r="I872" s="120" t="str">
        <f ca="1"/>
        <v/>
      </c>
      <c r="J872" s="120" t="str">
        <f ca="1"/>
        <v/>
      </c>
      <c r="K872" s="120" t="str">
        <f ca="1"/>
        <v/>
      </c>
      <c r="L872" s="120" t="str">
        <f ca="1"/>
        <v/>
      </c>
      <c r="M872" s="120" t="str">
        <f ca="1"/>
        <v/>
      </c>
      <c r="N872" s="120" t="str">
        <f ca="1"/>
        <v/>
      </c>
    </row>
    <row r="873" spans="8:14" x14ac:dyDescent="0.25">
      <c r="H873" s="120" t="str">
        <f ca="1"/>
        <v/>
      </c>
      <c r="I873" s="120" t="str">
        <f ca="1"/>
        <v/>
      </c>
      <c r="J873" s="120" t="str">
        <f ca="1"/>
        <v/>
      </c>
      <c r="K873" s="120" t="str">
        <f ca="1"/>
        <v/>
      </c>
      <c r="L873" s="120" t="str">
        <f ca="1"/>
        <v/>
      </c>
      <c r="M873" s="120" t="str">
        <f ca="1"/>
        <v/>
      </c>
      <c r="N873" s="120" t="str">
        <f ca="1"/>
        <v/>
      </c>
    </row>
    <row r="874" spans="8:14" x14ac:dyDescent="0.25">
      <c r="H874" s="120" t="str">
        <f ca="1"/>
        <v/>
      </c>
      <c r="I874" s="120" t="str">
        <f ca="1"/>
        <v/>
      </c>
      <c r="J874" s="120" t="str">
        <f ca="1"/>
        <v/>
      </c>
      <c r="K874" s="120" t="str">
        <f ca="1"/>
        <v/>
      </c>
      <c r="L874" s="120" t="str">
        <f ca="1"/>
        <v/>
      </c>
      <c r="M874" s="120" t="str">
        <f ca="1"/>
        <v/>
      </c>
      <c r="N874" s="120" t="str">
        <f ca="1"/>
        <v/>
      </c>
    </row>
    <row r="875" spans="8:14" x14ac:dyDescent="0.25">
      <c r="H875" s="120" t="str">
        <f ca="1"/>
        <v/>
      </c>
      <c r="I875" s="120" t="str">
        <f ca="1"/>
        <v/>
      </c>
      <c r="J875" s="120" t="str">
        <f ca="1"/>
        <v/>
      </c>
      <c r="K875" s="120" t="str">
        <f ca="1"/>
        <v/>
      </c>
      <c r="L875" s="120" t="str">
        <f ca="1"/>
        <v/>
      </c>
      <c r="M875" s="120" t="str">
        <f ca="1"/>
        <v/>
      </c>
      <c r="N875" s="120" t="str">
        <f ca="1"/>
        <v/>
      </c>
    </row>
    <row r="876" spans="8:14" x14ac:dyDescent="0.25">
      <c r="H876" s="120" t="str">
        <f ca="1"/>
        <v/>
      </c>
      <c r="I876" s="120" t="str">
        <f ca="1"/>
        <v/>
      </c>
      <c r="J876" s="120" t="str">
        <f ca="1"/>
        <v/>
      </c>
      <c r="K876" s="120" t="str">
        <f ca="1"/>
        <v/>
      </c>
      <c r="L876" s="120" t="str">
        <f ca="1"/>
        <v/>
      </c>
      <c r="M876" s="120" t="str">
        <f ca="1"/>
        <v/>
      </c>
      <c r="N876" s="120" t="str">
        <f ca="1"/>
        <v/>
      </c>
    </row>
    <row r="877" spans="8:14" x14ac:dyDescent="0.25">
      <c r="H877" s="120" t="str">
        <f ca="1"/>
        <v/>
      </c>
      <c r="I877" s="120" t="str">
        <f ca="1"/>
        <v/>
      </c>
      <c r="J877" s="120" t="str">
        <f ca="1"/>
        <v/>
      </c>
      <c r="K877" s="120" t="str">
        <f ca="1"/>
        <v/>
      </c>
      <c r="L877" s="120" t="str">
        <f ca="1"/>
        <v/>
      </c>
      <c r="M877" s="120" t="str">
        <f ca="1"/>
        <v/>
      </c>
      <c r="N877" s="120" t="str">
        <f ca="1"/>
        <v/>
      </c>
    </row>
    <row r="878" spans="8:14" x14ac:dyDescent="0.25">
      <c r="H878" s="120" t="str">
        <f ca="1"/>
        <v/>
      </c>
      <c r="I878" s="120" t="str">
        <f ca="1"/>
        <v/>
      </c>
      <c r="J878" s="120" t="str">
        <f ca="1"/>
        <v/>
      </c>
      <c r="K878" s="120" t="str">
        <f ca="1"/>
        <v/>
      </c>
      <c r="L878" s="120" t="str">
        <f ca="1"/>
        <v/>
      </c>
      <c r="M878" s="120" t="str">
        <f ca="1"/>
        <v/>
      </c>
      <c r="N878" s="120" t="str">
        <f ca="1"/>
        <v/>
      </c>
    </row>
    <row r="879" spans="8:14" x14ac:dyDescent="0.25">
      <c r="H879" s="120" t="str">
        <f ca="1"/>
        <v/>
      </c>
      <c r="I879" s="120" t="str">
        <f ca="1"/>
        <v/>
      </c>
      <c r="J879" s="120" t="str">
        <f ca="1"/>
        <v/>
      </c>
      <c r="K879" s="120" t="str">
        <f ca="1"/>
        <v/>
      </c>
      <c r="L879" s="120" t="str">
        <f ca="1"/>
        <v/>
      </c>
      <c r="M879" s="120" t="str">
        <f ca="1"/>
        <v/>
      </c>
      <c r="N879" s="120" t="str">
        <f ca="1"/>
        <v/>
      </c>
    </row>
    <row r="880" spans="8:14" x14ac:dyDescent="0.25">
      <c r="H880" s="120" t="str">
        <f ca="1"/>
        <v/>
      </c>
      <c r="I880" s="120" t="str">
        <f ca="1"/>
        <v/>
      </c>
      <c r="J880" s="120" t="str">
        <f ca="1"/>
        <v/>
      </c>
      <c r="K880" s="120" t="str">
        <f ca="1"/>
        <v/>
      </c>
      <c r="L880" s="120" t="str">
        <f ca="1"/>
        <v/>
      </c>
      <c r="M880" s="120" t="str">
        <f ca="1"/>
        <v/>
      </c>
      <c r="N880" s="120" t="str">
        <f ca="1"/>
        <v/>
      </c>
    </row>
    <row r="881" spans="8:14" x14ac:dyDescent="0.25">
      <c r="H881" s="120" t="str">
        <f ca="1"/>
        <v/>
      </c>
      <c r="I881" s="120" t="str">
        <f ca="1"/>
        <v/>
      </c>
      <c r="J881" s="120" t="str">
        <f ca="1"/>
        <v/>
      </c>
      <c r="K881" s="120" t="str">
        <f ca="1"/>
        <v/>
      </c>
      <c r="L881" s="120" t="str">
        <f ca="1"/>
        <v/>
      </c>
      <c r="M881" s="120" t="str">
        <f ca="1"/>
        <v/>
      </c>
      <c r="N881" s="120" t="str">
        <f ca="1"/>
        <v/>
      </c>
    </row>
    <row r="882" spans="8:14" x14ac:dyDescent="0.25">
      <c r="H882" s="120" t="str">
        <f ca="1"/>
        <v/>
      </c>
      <c r="I882" s="120" t="str">
        <f ca="1"/>
        <v/>
      </c>
      <c r="J882" s="120" t="str">
        <f ca="1"/>
        <v/>
      </c>
      <c r="K882" s="120" t="str">
        <f ca="1"/>
        <v/>
      </c>
      <c r="L882" s="120" t="str">
        <f ca="1"/>
        <v/>
      </c>
      <c r="M882" s="120" t="str">
        <f ca="1"/>
        <v/>
      </c>
      <c r="N882" s="120" t="str">
        <f ca="1"/>
        <v/>
      </c>
    </row>
    <row r="883" spans="8:14" x14ac:dyDescent="0.25">
      <c r="H883" s="120" t="str">
        <f ca="1"/>
        <v/>
      </c>
      <c r="I883" s="120" t="str">
        <f ca="1"/>
        <v/>
      </c>
      <c r="J883" s="120" t="str">
        <f ca="1"/>
        <v/>
      </c>
      <c r="K883" s="120" t="str">
        <f ca="1"/>
        <v/>
      </c>
      <c r="L883" s="120" t="str">
        <f ca="1"/>
        <v/>
      </c>
      <c r="M883" s="120" t="str">
        <f ca="1"/>
        <v/>
      </c>
      <c r="N883" s="120" t="str">
        <f ca="1"/>
        <v/>
      </c>
    </row>
    <row r="884" spans="8:14" x14ac:dyDescent="0.25">
      <c r="H884" s="120" t="str">
        <f ca="1"/>
        <v/>
      </c>
      <c r="I884" s="120" t="str">
        <f ca="1"/>
        <v/>
      </c>
      <c r="J884" s="120" t="str">
        <f ca="1"/>
        <v/>
      </c>
      <c r="K884" s="120" t="str">
        <f ca="1"/>
        <v/>
      </c>
      <c r="L884" s="120" t="str">
        <f ca="1"/>
        <v/>
      </c>
      <c r="M884" s="120" t="str">
        <f ca="1"/>
        <v/>
      </c>
      <c r="N884" s="120" t="str">
        <f ca="1"/>
        <v/>
      </c>
    </row>
    <row r="885" spans="8:14" x14ac:dyDescent="0.25">
      <c r="H885" s="120" t="str">
        <f ca="1"/>
        <v/>
      </c>
      <c r="I885" s="120" t="str">
        <f ca="1"/>
        <v/>
      </c>
      <c r="J885" s="120" t="str">
        <f ca="1"/>
        <v/>
      </c>
      <c r="K885" s="120" t="str">
        <f ca="1"/>
        <v/>
      </c>
      <c r="L885" s="120" t="str">
        <f ca="1"/>
        <v/>
      </c>
      <c r="M885" s="120" t="str">
        <f ca="1"/>
        <v/>
      </c>
      <c r="N885" s="120" t="str">
        <f ca="1"/>
        <v/>
      </c>
    </row>
    <row r="886" spans="8:14" x14ac:dyDescent="0.25">
      <c r="H886" s="120" t="str">
        <f ca="1"/>
        <v/>
      </c>
      <c r="I886" s="120" t="str">
        <f ca="1"/>
        <v/>
      </c>
      <c r="J886" s="120" t="str">
        <f ca="1"/>
        <v/>
      </c>
      <c r="K886" s="120" t="str">
        <f ca="1"/>
        <v/>
      </c>
      <c r="L886" s="120" t="str">
        <f ca="1"/>
        <v/>
      </c>
      <c r="M886" s="120" t="str">
        <f ca="1"/>
        <v/>
      </c>
      <c r="N886" s="120" t="str">
        <f ca="1"/>
        <v/>
      </c>
    </row>
    <row r="887" spans="8:14" x14ac:dyDescent="0.25">
      <c r="H887" s="120" t="str">
        <f ca="1"/>
        <v/>
      </c>
      <c r="I887" s="120" t="str">
        <f ca="1"/>
        <v/>
      </c>
      <c r="J887" s="120" t="str">
        <f ca="1"/>
        <v/>
      </c>
      <c r="K887" s="120" t="str">
        <f ca="1"/>
        <v/>
      </c>
      <c r="L887" s="120" t="str">
        <f ca="1"/>
        <v/>
      </c>
      <c r="M887" s="120" t="str">
        <f ca="1"/>
        <v/>
      </c>
      <c r="N887" s="120" t="str">
        <f ca="1"/>
        <v/>
      </c>
    </row>
    <row r="888" spans="8:14" x14ac:dyDescent="0.25">
      <c r="H888" s="120" t="str">
        <f ca="1"/>
        <v/>
      </c>
      <c r="I888" s="120" t="str">
        <f ca="1"/>
        <v/>
      </c>
      <c r="J888" s="120" t="str">
        <f ca="1"/>
        <v/>
      </c>
      <c r="K888" s="120" t="str">
        <f ca="1"/>
        <v/>
      </c>
      <c r="L888" s="120" t="str">
        <f ca="1"/>
        <v/>
      </c>
      <c r="M888" s="120" t="str">
        <f ca="1"/>
        <v/>
      </c>
      <c r="N888" s="120" t="str">
        <f ca="1"/>
        <v/>
      </c>
    </row>
    <row r="889" spans="8:14" x14ac:dyDescent="0.25">
      <c r="H889" s="120" t="str">
        <f ca="1"/>
        <v/>
      </c>
      <c r="I889" s="120" t="str">
        <f ca="1"/>
        <v/>
      </c>
      <c r="J889" s="120" t="str">
        <f ca="1"/>
        <v/>
      </c>
      <c r="K889" s="120" t="str">
        <f ca="1"/>
        <v/>
      </c>
      <c r="L889" s="120" t="str">
        <f ca="1"/>
        <v/>
      </c>
      <c r="M889" s="120" t="str">
        <f ca="1"/>
        <v/>
      </c>
      <c r="N889" s="120" t="str">
        <f ca="1"/>
        <v/>
      </c>
    </row>
    <row r="890" spans="8:14" x14ac:dyDescent="0.25">
      <c r="H890" s="120" t="str">
        <f ca="1"/>
        <v/>
      </c>
      <c r="I890" s="120" t="str">
        <f ca="1"/>
        <v/>
      </c>
      <c r="J890" s="120" t="str">
        <f ca="1"/>
        <v/>
      </c>
      <c r="K890" s="120" t="str">
        <f ca="1"/>
        <v/>
      </c>
      <c r="L890" s="120" t="str">
        <f ca="1"/>
        <v/>
      </c>
      <c r="M890" s="120" t="str">
        <f ca="1"/>
        <v/>
      </c>
      <c r="N890" s="120" t="str">
        <f ca="1"/>
        <v/>
      </c>
    </row>
    <row r="891" spans="8:14" x14ac:dyDescent="0.25">
      <c r="H891" s="120" t="str">
        <f ca="1"/>
        <v/>
      </c>
      <c r="I891" s="120" t="str">
        <f ca="1"/>
        <v/>
      </c>
      <c r="J891" s="120" t="str">
        <f ca="1"/>
        <v/>
      </c>
      <c r="K891" s="120" t="str">
        <f ca="1"/>
        <v/>
      </c>
      <c r="L891" s="120" t="str">
        <f ca="1"/>
        <v/>
      </c>
      <c r="M891" s="120" t="str">
        <f ca="1"/>
        <v/>
      </c>
      <c r="N891" s="120" t="str">
        <f ca="1"/>
        <v/>
      </c>
    </row>
    <row r="892" spans="8:14" x14ac:dyDescent="0.25">
      <c r="H892" s="120" t="str">
        <f ca="1"/>
        <v/>
      </c>
      <c r="I892" s="120" t="str">
        <f ca="1"/>
        <v/>
      </c>
      <c r="J892" s="120" t="str">
        <f ca="1"/>
        <v/>
      </c>
      <c r="K892" s="120" t="str">
        <f ca="1"/>
        <v/>
      </c>
      <c r="L892" s="120" t="str">
        <f ca="1"/>
        <v/>
      </c>
      <c r="M892" s="120" t="str">
        <f ca="1"/>
        <v/>
      </c>
      <c r="N892" s="120" t="str">
        <f ca="1"/>
        <v/>
      </c>
    </row>
    <row r="893" spans="8:14" x14ac:dyDescent="0.25">
      <c r="H893" s="120" t="str">
        <f ca="1"/>
        <v/>
      </c>
      <c r="I893" s="120" t="str">
        <f ca="1"/>
        <v/>
      </c>
      <c r="J893" s="120" t="str">
        <f ca="1"/>
        <v/>
      </c>
      <c r="K893" s="120" t="str">
        <f ca="1"/>
        <v/>
      </c>
      <c r="L893" s="120" t="str">
        <f ca="1"/>
        <v/>
      </c>
      <c r="M893" s="120" t="str">
        <f ca="1"/>
        <v/>
      </c>
      <c r="N893" s="120" t="str">
        <f ca="1"/>
        <v/>
      </c>
    </row>
    <row r="894" spans="8:14" x14ac:dyDescent="0.25">
      <c r="H894" s="120" t="str">
        <f ca="1"/>
        <v/>
      </c>
      <c r="I894" s="120" t="str">
        <f ca="1"/>
        <v/>
      </c>
      <c r="J894" s="120" t="str">
        <f ca="1"/>
        <v/>
      </c>
      <c r="K894" s="120" t="str">
        <f ca="1"/>
        <v/>
      </c>
      <c r="L894" s="120" t="str">
        <f ca="1"/>
        <v/>
      </c>
      <c r="M894" s="120" t="str">
        <f ca="1"/>
        <v/>
      </c>
      <c r="N894" s="120" t="str">
        <f ca="1"/>
        <v/>
      </c>
    </row>
    <row r="895" spans="8:14" x14ac:dyDescent="0.25">
      <c r="H895" s="120" t="str">
        <f ca="1"/>
        <v/>
      </c>
      <c r="I895" s="120" t="str">
        <f ca="1"/>
        <v/>
      </c>
      <c r="J895" s="120" t="str">
        <f ca="1"/>
        <v/>
      </c>
      <c r="K895" s="120" t="str">
        <f ca="1"/>
        <v/>
      </c>
      <c r="L895" s="120" t="str">
        <f ca="1"/>
        <v/>
      </c>
      <c r="M895" s="120" t="str">
        <f ca="1"/>
        <v/>
      </c>
      <c r="N895" s="120" t="str">
        <f ca="1"/>
        <v/>
      </c>
    </row>
    <row r="896" spans="8:14" x14ac:dyDescent="0.25">
      <c r="H896" s="120" t="str">
        <f ca="1"/>
        <v/>
      </c>
      <c r="I896" s="120" t="str">
        <f ca="1"/>
        <v/>
      </c>
      <c r="J896" s="120" t="str">
        <f ca="1"/>
        <v/>
      </c>
      <c r="K896" s="120" t="str">
        <f ca="1"/>
        <v/>
      </c>
      <c r="L896" s="120" t="str">
        <f ca="1"/>
        <v/>
      </c>
      <c r="M896" s="120" t="str">
        <f ca="1"/>
        <v/>
      </c>
      <c r="N896" s="120" t="str">
        <f ca="1"/>
        <v/>
      </c>
    </row>
    <row r="897" spans="8:14" x14ac:dyDescent="0.25">
      <c r="H897" s="120" t="str">
        <f ca="1"/>
        <v/>
      </c>
      <c r="I897" s="120" t="str">
        <f ca="1"/>
        <v/>
      </c>
      <c r="J897" s="120" t="str">
        <f ca="1"/>
        <v/>
      </c>
      <c r="K897" s="120" t="str">
        <f ca="1"/>
        <v/>
      </c>
      <c r="L897" s="120" t="str">
        <f ca="1"/>
        <v/>
      </c>
      <c r="M897" s="120" t="str">
        <f ca="1"/>
        <v/>
      </c>
      <c r="N897" s="120" t="str">
        <f ca="1"/>
        <v/>
      </c>
    </row>
    <row r="898" spans="8:14" x14ac:dyDescent="0.25">
      <c r="H898" s="120" t="str">
        <f ca="1"/>
        <v/>
      </c>
      <c r="I898" s="120" t="str">
        <f ca="1"/>
        <v/>
      </c>
      <c r="J898" s="120" t="str">
        <f ca="1"/>
        <v/>
      </c>
      <c r="K898" s="120" t="str">
        <f ca="1"/>
        <v/>
      </c>
      <c r="L898" s="120" t="str">
        <f ca="1"/>
        <v/>
      </c>
      <c r="M898" s="120" t="str">
        <f ca="1"/>
        <v/>
      </c>
      <c r="N898" s="120" t="str">
        <f ca="1"/>
        <v/>
      </c>
    </row>
    <row r="899" spans="8:14" x14ac:dyDescent="0.25">
      <c r="H899" s="120" t="str">
        <f ca="1"/>
        <v/>
      </c>
      <c r="I899" s="120" t="str">
        <f ca="1"/>
        <v/>
      </c>
      <c r="J899" s="120" t="str">
        <f ca="1"/>
        <v/>
      </c>
      <c r="K899" s="120" t="str">
        <f ca="1"/>
        <v/>
      </c>
      <c r="L899" s="120" t="str">
        <f ca="1"/>
        <v/>
      </c>
      <c r="M899" s="120" t="str">
        <f ca="1"/>
        <v/>
      </c>
      <c r="N899" s="120" t="str">
        <f ca="1"/>
        <v/>
      </c>
    </row>
    <row r="900" spans="8:14" x14ac:dyDescent="0.25">
      <c r="H900" s="120" t="str">
        <f ca="1"/>
        <v/>
      </c>
      <c r="I900" s="120" t="str">
        <f ca="1"/>
        <v/>
      </c>
      <c r="J900" s="120" t="str">
        <f ca="1"/>
        <v/>
      </c>
      <c r="K900" s="120" t="str">
        <f ca="1"/>
        <v/>
      </c>
      <c r="L900" s="120" t="str">
        <f ca="1"/>
        <v/>
      </c>
      <c r="M900" s="120" t="str">
        <f ca="1"/>
        <v/>
      </c>
      <c r="N900" s="120" t="str">
        <f ca="1"/>
        <v/>
      </c>
    </row>
    <row r="901" spans="8:14" x14ac:dyDescent="0.25">
      <c r="H901" s="120" t="str">
        <f ca="1"/>
        <v/>
      </c>
      <c r="I901" s="120" t="str">
        <f ca="1"/>
        <v/>
      </c>
      <c r="J901" s="120" t="str">
        <f ca="1"/>
        <v/>
      </c>
      <c r="K901" s="120" t="str">
        <f ca="1"/>
        <v/>
      </c>
      <c r="L901" s="120" t="str">
        <f ca="1"/>
        <v/>
      </c>
      <c r="M901" s="120" t="str">
        <f ca="1"/>
        <v/>
      </c>
      <c r="N901" s="120" t="str">
        <f ca="1"/>
        <v/>
      </c>
    </row>
    <row r="902" spans="8:14" x14ac:dyDescent="0.25">
      <c r="H902" s="120" t="str">
        <f ca="1"/>
        <v/>
      </c>
      <c r="I902" s="120" t="str">
        <f ca="1"/>
        <v/>
      </c>
      <c r="J902" s="120" t="str">
        <f ca="1"/>
        <v/>
      </c>
      <c r="K902" s="120" t="str">
        <f ca="1"/>
        <v/>
      </c>
      <c r="L902" s="120" t="str">
        <f ca="1"/>
        <v/>
      </c>
      <c r="M902" s="120" t="str">
        <f ca="1"/>
        <v/>
      </c>
      <c r="N902" s="120" t="str">
        <f ca="1"/>
        <v/>
      </c>
    </row>
    <row r="903" spans="8:14" x14ac:dyDescent="0.25">
      <c r="H903" s="120" t="str">
        <f ca="1"/>
        <v/>
      </c>
      <c r="I903" s="120" t="str">
        <f ca="1"/>
        <v/>
      </c>
      <c r="J903" s="120" t="str">
        <f ca="1"/>
        <v/>
      </c>
      <c r="K903" s="120" t="str">
        <f ca="1"/>
        <v/>
      </c>
      <c r="L903" s="120" t="str">
        <f ca="1"/>
        <v/>
      </c>
      <c r="M903" s="120" t="str">
        <f ca="1"/>
        <v/>
      </c>
      <c r="N903" s="120" t="str">
        <f ca="1"/>
        <v/>
      </c>
    </row>
    <row r="904" spans="8:14" x14ac:dyDescent="0.25">
      <c r="H904" s="120" t="str">
        <f ca="1"/>
        <v/>
      </c>
      <c r="I904" s="120" t="str">
        <f ca="1"/>
        <v/>
      </c>
      <c r="J904" s="120" t="str">
        <f ca="1"/>
        <v/>
      </c>
      <c r="K904" s="120" t="str">
        <f ca="1"/>
        <v/>
      </c>
      <c r="L904" s="120" t="str">
        <f ca="1"/>
        <v/>
      </c>
      <c r="M904" s="120" t="str">
        <f ca="1"/>
        <v/>
      </c>
      <c r="N904" s="120" t="str">
        <f ca="1"/>
        <v/>
      </c>
    </row>
    <row r="905" spans="8:14" x14ac:dyDescent="0.25">
      <c r="H905" s="120" t="str">
        <f ca="1"/>
        <v/>
      </c>
      <c r="I905" s="120" t="str">
        <f ca="1"/>
        <v/>
      </c>
      <c r="J905" s="120" t="str">
        <f ca="1"/>
        <v/>
      </c>
      <c r="K905" s="120" t="str">
        <f ca="1"/>
        <v/>
      </c>
      <c r="L905" s="120" t="str">
        <f ca="1"/>
        <v/>
      </c>
      <c r="M905" s="120" t="str">
        <f ca="1"/>
        <v/>
      </c>
      <c r="N905" s="120" t="str">
        <f ca="1"/>
        <v/>
      </c>
    </row>
    <row r="906" spans="8:14" x14ac:dyDescent="0.25">
      <c r="H906" s="120" t="str">
        <f ca="1"/>
        <v/>
      </c>
      <c r="I906" s="120" t="str">
        <f ca="1"/>
        <v/>
      </c>
      <c r="J906" s="120" t="str">
        <f ca="1"/>
        <v/>
      </c>
      <c r="K906" s="120" t="str">
        <f ca="1"/>
        <v/>
      </c>
      <c r="L906" s="120" t="str">
        <f ca="1"/>
        <v/>
      </c>
      <c r="M906" s="120" t="str">
        <f ca="1"/>
        <v/>
      </c>
      <c r="N906" s="120" t="str">
        <f ca="1"/>
        <v/>
      </c>
    </row>
    <row r="907" spans="8:14" x14ac:dyDescent="0.25">
      <c r="H907" s="120" t="str">
        <f ca="1"/>
        <v/>
      </c>
      <c r="I907" s="120" t="str">
        <f ca="1"/>
        <v/>
      </c>
      <c r="J907" s="120" t="str">
        <f ca="1"/>
        <v/>
      </c>
      <c r="K907" s="120" t="str">
        <f ca="1"/>
        <v/>
      </c>
      <c r="L907" s="120" t="str">
        <f ca="1"/>
        <v/>
      </c>
      <c r="M907" s="120" t="str">
        <f ca="1"/>
        <v/>
      </c>
      <c r="N907" s="120" t="str">
        <f ca="1"/>
        <v/>
      </c>
    </row>
    <row r="908" spans="8:14" x14ac:dyDescent="0.25">
      <c r="H908" s="120" t="str">
        <f ca="1"/>
        <v/>
      </c>
      <c r="I908" s="120" t="str">
        <f ca="1"/>
        <v/>
      </c>
      <c r="J908" s="120" t="str">
        <f ca="1"/>
        <v/>
      </c>
      <c r="K908" s="120" t="str">
        <f ca="1"/>
        <v/>
      </c>
      <c r="L908" s="120" t="str">
        <f ca="1"/>
        <v/>
      </c>
      <c r="M908" s="120" t="str">
        <f ca="1"/>
        <v/>
      </c>
      <c r="N908" s="120" t="str">
        <f ca="1"/>
        <v/>
      </c>
    </row>
    <row r="909" spans="8:14" x14ac:dyDescent="0.25">
      <c r="H909" s="120" t="str">
        <f ca="1"/>
        <v/>
      </c>
      <c r="I909" s="120" t="str">
        <f ca="1"/>
        <v/>
      </c>
      <c r="J909" s="120" t="str">
        <f ca="1"/>
        <v/>
      </c>
      <c r="K909" s="120" t="str">
        <f ca="1"/>
        <v/>
      </c>
      <c r="L909" s="120" t="str">
        <f ca="1"/>
        <v/>
      </c>
      <c r="M909" s="120" t="str">
        <f ca="1"/>
        <v/>
      </c>
      <c r="N909" s="120" t="str">
        <f ca="1"/>
        <v/>
      </c>
    </row>
    <row r="910" spans="8:14" x14ac:dyDescent="0.25">
      <c r="H910" s="120" t="str">
        <f ca="1"/>
        <v/>
      </c>
      <c r="I910" s="120" t="str">
        <f ca="1"/>
        <v/>
      </c>
      <c r="J910" s="120" t="str">
        <f ca="1"/>
        <v/>
      </c>
      <c r="K910" s="120" t="str">
        <f ca="1"/>
        <v/>
      </c>
      <c r="L910" s="120" t="str">
        <f ca="1"/>
        <v/>
      </c>
      <c r="M910" s="120" t="str">
        <f ca="1"/>
        <v/>
      </c>
      <c r="N910" s="120" t="str">
        <f ca="1"/>
        <v/>
      </c>
    </row>
    <row r="911" spans="8:14" x14ac:dyDescent="0.25">
      <c r="H911" s="120" t="str">
        <f ca="1"/>
        <v/>
      </c>
      <c r="I911" s="120" t="str">
        <f ca="1"/>
        <v/>
      </c>
      <c r="J911" s="120" t="str">
        <f ca="1"/>
        <v/>
      </c>
      <c r="K911" s="120" t="str">
        <f ca="1"/>
        <v/>
      </c>
      <c r="L911" s="120" t="str">
        <f ca="1"/>
        <v/>
      </c>
      <c r="M911" s="120" t="str">
        <f ca="1"/>
        <v/>
      </c>
      <c r="N911" s="120" t="str">
        <f ca="1"/>
        <v/>
      </c>
    </row>
    <row r="912" spans="8:14" x14ac:dyDescent="0.25">
      <c r="H912" s="120" t="str">
        <f ca="1"/>
        <v/>
      </c>
      <c r="I912" s="120" t="str">
        <f ca="1"/>
        <v/>
      </c>
      <c r="J912" s="120" t="str">
        <f ca="1"/>
        <v/>
      </c>
      <c r="K912" s="120" t="str">
        <f ca="1"/>
        <v/>
      </c>
      <c r="L912" s="120" t="str">
        <f ca="1"/>
        <v/>
      </c>
      <c r="M912" s="120" t="str">
        <f ca="1"/>
        <v/>
      </c>
      <c r="N912" s="120" t="str">
        <f ca="1"/>
        <v/>
      </c>
    </row>
    <row r="913" spans="8:14" x14ac:dyDescent="0.25">
      <c r="H913" s="120" t="str">
        <f ca="1"/>
        <v/>
      </c>
      <c r="I913" s="120" t="str">
        <f ca="1"/>
        <v/>
      </c>
      <c r="J913" s="120" t="str">
        <f ca="1"/>
        <v/>
      </c>
      <c r="K913" s="120" t="str">
        <f ca="1"/>
        <v/>
      </c>
      <c r="L913" s="120" t="str">
        <f ca="1"/>
        <v/>
      </c>
      <c r="M913" s="120" t="str">
        <f ca="1"/>
        <v/>
      </c>
      <c r="N913" s="120" t="str">
        <f ca="1"/>
        <v/>
      </c>
    </row>
    <row r="914" spans="8:14" x14ac:dyDescent="0.25">
      <c r="H914" s="120" t="str">
        <f ca="1"/>
        <v/>
      </c>
      <c r="I914" s="120" t="str">
        <f ca="1"/>
        <v/>
      </c>
      <c r="J914" s="120" t="str">
        <f ca="1"/>
        <v/>
      </c>
      <c r="K914" s="120" t="str">
        <f ca="1"/>
        <v/>
      </c>
      <c r="L914" s="120" t="str">
        <f ca="1"/>
        <v/>
      </c>
      <c r="M914" s="120" t="str">
        <f ca="1"/>
        <v/>
      </c>
      <c r="N914" s="120" t="str">
        <f ca="1"/>
        <v/>
      </c>
    </row>
    <row r="915" spans="8:14" x14ac:dyDescent="0.25">
      <c r="H915" s="120" t="str">
        <f ca="1"/>
        <v/>
      </c>
      <c r="I915" s="120" t="str">
        <f ca="1"/>
        <v/>
      </c>
      <c r="J915" s="120" t="str">
        <f ca="1"/>
        <v/>
      </c>
      <c r="K915" s="120" t="str">
        <f ca="1"/>
        <v/>
      </c>
      <c r="L915" s="120" t="str">
        <f ca="1"/>
        <v/>
      </c>
      <c r="M915" s="120" t="str">
        <f ca="1"/>
        <v/>
      </c>
      <c r="N915" s="120" t="str">
        <f ca="1"/>
        <v/>
      </c>
    </row>
    <row r="916" spans="8:14" x14ac:dyDescent="0.25">
      <c r="H916" s="120" t="str">
        <f ca="1"/>
        <v/>
      </c>
      <c r="I916" s="120" t="str">
        <f ca="1"/>
        <v/>
      </c>
      <c r="J916" s="120" t="str">
        <f ca="1"/>
        <v/>
      </c>
      <c r="K916" s="120" t="str">
        <f ca="1"/>
        <v/>
      </c>
      <c r="L916" s="120" t="str">
        <f ca="1"/>
        <v/>
      </c>
      <c r="M916" s="120" t="str">
        <f ca="1"/>
        <v/>
      </c>
      <c r="N916" s="120" t="str">
        <f ca="1"/>
        <v/>
      </c>
    </row>
    <row r="917" spans="8:14" x14ac:dyDescent="0.25">
      <c r="H917" s="120" t="str">
        <f ca="1"/>
        <v/>
      </c>
      <c r="I917" s="120" t="str">
        <f ca="1"/>
        <v/>
      </c>
      <c r="J917" s="120" t="str">
        <f ca="1"/>
        <v/>
      </c>
      <c r="K917" s="120" t="str">
        <f ca="1"/>
        <v/>
      </c>
      <c r="L917" s="120" t="str">
        <f ca="1"/>
        <v/>
      </c>
      <c r="M917" s="120" t="str">
        <f ca="1"/>
        <v/>
      </c>
      <c r="N917" s="120" t="str">
        <f ca="1"/>
        <v/>
      </c>
    </row>
    <row r="918" spans="8:14" x14ac:dyDescent="0.25">
      <c r="H918" s="120" t="str">
        <f ca="1"/>
        <v/>
      </c>
      <c r="I918" s="120" t="str">
        <f ca="1"/>
        <v/>
      </c>
      <c r="J918" s="120" t="str">
        <f ca="1"/>
        <v/>
      </c>
      <c r="K918" s="120" t="str">
        <f ca="1"/>
        <v/>
      </c>
      <c r="L918" s="120" t="str">
        <f ca="1"/>
        <v/>
      </c>
      <c r="M918" s="120" t="str">
        <f ca="1"/>
        <v/>
      </c>
      <c r="N918" s="120" t="str">
        <f ca="1"/>
        <v/>
      </c>
    </row>
    <row r="919" spans="8:14" x14ac:dyDescent="0.25">
      <c r="H919" s="120" t="str">
        <f ca="1"/>
        <v/>
      </c>
      <c r="I919" s="120" t="str">
        <f ca="1"/>
        <v/>
      </c>
      <c r="J919" s="120" t="str">
        <f ca="1"/>
        <v/>
      </c>
      <c r="K919" s="120" t="str">
        <f ca="1"/>
        <v/>
      </c>
      <c r="L919" s="120" t="str">
        <f ca="1"/>
        <v/>
      </c>
      <c r="M919" s="120" t="str">
        <f ca="1"/>
        <v/>
      </c>
      <c r="N919" s="120" t="str">
        <f ca="1"/>
        <v/>
      </c>
    </row>
    <row r="920" spans="8:14" x14ac:dyDescent="0.25">
      <c r="H920" s="120" t="str">
        <f ca="1"/>
        <v/>
      </c>
      <c r="I920" s="120" t="str">
        <f ca="1"/>
        <v/>
      </c>
      <c r="J920" s="120" t="str">
        <f ca="1"/>
        <v/>
      </c>
      <c r="K920" s="120" t="str">
        <f ca="1"/>
        <v/>
      </c>
      <c r="L920" s="120" t="str">
        <f ca="1"/>
        <v/>
      </c>
      <c r="M920" s="120" t="str">
        <f ca="1"/>
        <v/>
      </c>
      <c r="N920" s="120" t="str">
        <f ca="1"/>
        <v/>
      </c>
    </row>
    <row r="921" spans="8:14" x14ac:dyDescent="0.25">
      <c r="H921" s="120" t="str">
        <f ca="1"/>
        <v/>
      </c>
      <c r="I921" s="120" t="str">
        <f ca="1"/>
        <v/>
      </c>
      <c r="J921" s="120" t="str">
        <f ca="1"/>
        <v/>
      </c>
      <c r="K921" s="120" t="str">
        <f ca="1"/>
        <v/>
      </c>
      <c r="L921" s="120" t="str">
        <f ca="1"/>
        <v/>
      </c>
      <c r="M921" s="120" t="str">
        <f ca="1"/>
        <v/>
      </c>
      <c r="N921" s="120" t="str">
        <f ca="1"/>
        <v/>
      </c>
    </row>
    <row r="922" spans="8:14" x14ac:dyDescent="0.25">
      <c r="H922" s="120" t="str">
        <f ca="1"/>
        <v/>
      </c>
      <c r="I922" s="120" t="str">
        <f ca="1"/>
        <v/>
      </c>
      <c r="J922" s="120" t="str">
        <f ca="1"/>
        <v/>
      </c>
      <c r="K922" s="120" t="str">
        <f ca="1"/>
        <v/>
      </c>
      <c r="L922" s="120" t="str">
        <f ca="1"/>
        <v/>
      </c>
      <c r="M922" s="120" t="str">
        <f ca="1"/>
        <v/>
      </c>
      <c r="N922" s="120" t="str">
        <f ca="1"/>
        <v/>
      </c>
    </row>
    <row r="923" spans="8:14" x14ac:dyDescent="0.25">
      <c r="H923" s="120" t="str">
        <f ca="1"/>
        <v/>
      </c>
      <c r="I923" s="120" t="str">
        <f ca="1"/>
        <v/>
      </c>
      <c r="J923" s="120" t="str">
        <f ca="1"/>
        <v/>
      </c>
      <c r="K923" s="120" t="str">
        <f ca="1"/>
        <v/>
      </c>
      <c r="L923" s="120" t="str">
        <f ca="1"/>
        <v/>
      </c>
      <c r="M923" s="120" t="str">
        <f ca="1"/>
        <v/>
      </c>
      <c r="N923" s="120" t="str">
        <f ca="1"/>
        <v/>
      </c>
    </row>
    <row r="924" spans="8:14" x14ac:dyDescent="0.25">
      <c r="H924" s="120" t="str">
        <f ca="1"/>
        <v/>
      </c>
      <c r="I924" s="120" t="str">
        <f ca="1"/>
        <v/>
      </c>
      <c r="J924" s="120" t="str">
        <f ca="1"/>
        <v/>
      </c>
      <c r="K924" s="120" t="str">
        <f ca="1"/>
        <v/>
      </c>
      <c r="L924" s="120" t="str">
        <f ca="1"/>
        <v/>
      </c>
      <c r="M924" s="120" t="str">
        <f ca="1"/>
        <v/>
      </c>
      <c r="N924" s="120" t="str">
        <f ca="1"/>
        <v/>
      </c>
    </row>
    <row r="925" spans="8:14" x14ac:dyDescent="0.25">
      <c r="H925" s="120" t="str">
        <f ca="1"/>
        <v/>
      </c>
      <c r="I925" s="120" t="str">
        <f ca="1"/>
        <v/>
      </c>
      <c r="J925" s="120" t="str">
        <f ca="1"/>
        <v/>
      </c>
      <c r="K925" s="120" t="str">
        <f ca="1"/>
        <v/>
      </c>
      <c r="L925" s="120" t="str">
        <f ca="1"/>
        <v/>
      </c>
      <c r="M925" s="120" t="str">
        <f ca="1"/>
        <v/>
      </c>
      <c r="N925" s="120" t="str">
        <f ca="1"/>
        <v/>
      </c>
    </row>
    <row r="926" spans="8:14" x14ac:dyDescent="0.25">
      <c r="H926" s="120" t="str">
        <f ca="1"/>
        <v/>
      </c>
      <c r="I926" s="120" t="str">
        <f ca="1"/>
        <v/>
      </c>
      <c r="J926" s="120" t="str">
        <f ca="1"/>
        <v/>
      </c>
      <c r="K926" s="120" t="str">
        <f ca="1"/>
        <v/>
      </c>
      <c r="L926" s="120" t="str">
        <f ca="1"/>
        <v/>
      </c>
      <c r="M926" s="120" t="str">
        <f ca="1"/>
        <v/>
      </c>
      <c r="N926" s="120" t="str">
        <f ca="1"/>
        <v/>
      </c>
    </row>
    <row r="927" spans="8:14" x14ac:dyDescent="0.25">
      <c r="H927" s="120" t="str">
        <f ca="1"/>
        <v/>
      </c>
      <c r="I927" s="120" t="str">
        <f ca="1"/>
        <v/>
      </c>
      <c r="J927" s="120" t="str">
        <f ca="1"/>
        <v/>
      </c>
      <c r="K927" s="120" t="str">
        <f ca="1"/>
        <v/>
      </c>
      <c r="L927" s="120" t="str">
        <f ca="1"/>
        <v/>
      </c>
      <c r="M927" s="120" t="str">
        <f ca="1"/>
        <v/>
      </c>
      <c r="N927" s="120" t="str">
        <f ca="1"/>
        <v/>
      </c>
    </row>
    <row r="928" spans="8:14" x14ac:dyDescent="0.25">
      <c r="H928" s="120" t="str">
        <f ca="1"/>
        <v/>
      </c>
      <c r="I928" s="120" t="str">
        <f ca="1"/>
        <v/>
      </c>
      <c r="J928" s="120" t="str">
        <f ca="1"/>
        <v/>
      </c>
      <c r="K928" s="120" t="str">
        <f ca="1"/>
        <v/>
      </c>
      <c r="L928" s="120" t="str">
        <f ca="1"/>
        <v/>
      </c>
      <c r="M928" s="120" t="str">
        <f ca="1"/>
        <v/>
      </c>
      <c r="N928" s="120" t="str">
        <f ca="1"/>
        <v/>
      </c>
    </row>
    <row r="929" spans="8:14" x14ac:dyDescent="0.25">
      <c r="H929" s="120" t="str">
        <f ca="1"/>
        <v/>
      </c>
      <c r="I929" s="120" t="str">
        <f ca="1"/>
        <v/>
      </c>
      <c r="J929" s="120" t="str">
        <f ca="1"/>
        <v/>
      </c>
      <c r="K929" s="120" t="str">
        <f ca="1"/>
        <v/>
      </c>
      <c r="L929" s="120" t="str">
        <f ca="1"/>
        <v/>
      </c>
      <c r="M929" s="120" t="str">
        <f ca="1"/>
        <v/>
      </c>
      <c r="N929" s="120" t="str">
        <f ca="1"/>
        <v/>
      </c>
    </row>
    <row r="930" spans="8:14" x14ac:dyDescent="0.25">
      <c r="H930" s="120" t="str">
        <f ca="1"/>
        <v/>
      </c>
      <c r="I930" s="120" t="str">
        <f ca="1"/>
        <v/>
      </c>
      <c r="J930" s="120" t="str">
        <f ca="1"/>
        <v/>
      </c>
      <c r="K930" s="120" t="str">
        <f ca="1"/>
        <v/>
      </c>
      <c r="L930" s="120" t="str">
        <f ca="1"/>
        <v/>
      </c>
      <c r="M930" s="120" t="str">
        <f ca="1"/>
        <v/>
      </c>
      <c r="N930" s="120" t="str">
        <f ca="1"/>
        <v/>
      </c>
    </row>
    <row r="931" spans="8:14" x14ac:dyDescent="0.25">
      <c r="H931" s="120" t="str">
        <f ca="1"/>
        <v/>
      </c>
      <c r="I931" s="120" t="str">
        <f ca="1"/>
        <v/>
      </c>
      <c r="J931" s="120" t="str">
        <f ca="1"/>
        <v/>
      </c>
      <c r="K931" s="120" t="str">
        <f ca="1"/>
        <v/>
      </c>
      <c r="L931" s="120" t="str">
        <f ca="1"/>
        <v/>
      </c>
      <c r="M931" s="120" t="str">
        <f ca="1"/>
        <v/>
      </c>
      <c r="N931" s="120" t="str">
        <f ca="1"/>
        <v/>
      </c>
    </row>
    <row r="932" spans="8:14" x14ac:dyDescent="0.25">
      <c r="H932" s="120" t="str">
        <f ca="1"/>
        <v/>
      </c>
      <c r="I932" s="120" t="str">
        <f ca="1"/>
        <v/>
      </c>
      <c r="J932" s="120" t="str">
        <f ca="1"/>
        <v/>
      </c>
      <c r="K932" s="120" t="str">
        <f ca="1"/>
        <v/>
      </c>
      <c r="L932" s="120" t="str">
        <f ca="1"/>
        <v/>
      </c>
      <c r="M932" s="120" t="str">
        <f ca="1"/>
        <v/>
      </c>
      <c r="N932" s="120" t="str">
        <f ca="1"/>
        <v/>
      </c>
    </row>
    <row r="933" spans="8:14" x14ac:dyDescent="0.25">
      <c r="H933" s="120" t="str">
        <f ca="1"/>
        <v/>
      </c>
      <c r="I933" s="120" t="str">
        <f ca="1"/>
        <v/>
      </c>
      <c r="J933" s="120" t="str">
        <f ca="1"/>
        <v/>
      </c>
      <c r="K933" s="120" t="str">
        <f ca="1"/>
        <v/>
      </c>
      <c r="L933" s="120" t="str">
        <f ca="1"/>
        <v/>
      </c>
      <c r="M933" s="120" t="str">
        <f ca="1"/>
        <v/>
      </c>
      <c r="N933" s="120" t="str">
        <f ca="1"/>
        <v/>
      </c>
    </row>
    <row r="934" spans="8:14" x14ac:dyDescent="0.25">
      <c r="H934" s="120" t="str">
        <f ca="1"/>
        <v/>
      </c>
      <c r="I934" s="120" t="str">
        <f ca="1"/>
        <v/>
      </c>
      <c r="J934" s="120" t="str">
        <f ca="1"/>
        <v/>
      </c>
      <c r="K934" s="120" t="str">
        <f ca="1"/>
        <v/>
      </c>
      <c r="L934" s="120" t="str">
        <f ca="1"/>
        <v/>
      </c>
      <c r="M934" s="120" t="str">
        <f ca="1"/>
        <v/>
      </c>
      <c r="N934" s="120" t="str">
        <f ca="1"/>
        <v/>
      </c>
    </row>
    <row r="935" spans="8:14" x14ac:dyDescent="0.25">
      <c r="H935" s="120" t="str">
        <f ca="1"/>
        <v/>
      </c>
      <c r="I935" s="120" t="str">
        <f ca="1"/>
        <v/>
      </c>
      <c r="J935" s="120" t="str">
        <f ca="1"/>
        <v/>
      </c>
      <c r="K935" s="120" t="str">
        <f ca="1"/>
        <v/>
      </c>
      <c r="L935" s="120" t="str">
        <f ca="1"/>
        <v/>
      </c>
      <c r="M935" s="120" t="str">
        <f ca="1"/>
        <v/>
      </c>
      <c r="N935" s="120" t="str">
        <f ca="1"/>
        <v/>
      </c>
    </row>
    <row r="936" spans="8:14" x14ac:dyDescent="0.25">
      <c r="H936" s="120" t="str">
        <f ca="1"/>
        <v/>
      </c>
      <c r="I936" s="120" t="str">
        <f ca="1"/>
        <v/>
      </c>
      <c r="J936" s="120" t="str">
        <f ca="1"/>
        <v/>
      </c>
      <c r="K936" s="120" t="str">
        <f ca="1"/>
        <v/>
      </c>
      <c r="L936" s="120" t="str">
        <f ca="1"/>
        <v/>
      </c>
      <c r="M936" s="120" t="str">
        <f ca="1"/>
        <v/>
      </c>
      <c r="N936" s="120" t="str">
        <f ca="1"/>
        <v/>
      </c>
    </row>
    <row r="937" spans="8:14" x14ac:dyDescent="0.25">
      <c r="H937" s="120" t="str">
        <f ca="1"/>
        <v/>
      </c>
      <c r="I937" s="120" t="str">
        <f ca="1"/>
        <v/>
      </c>
      <c r="J937" s="120" t="str">
        <f ca="1"/>
        <v/>
      </c>
      <c r="K937" s="120" t="str">
        <f ca="1"/>
        <v/>
      </c>
      <c r="L937" s="120" t="str">
        <f ca="1"/>
        <v/>
      </c>
      <c r="M937" s="120" t="str">
        <f ca="1"/>
        <v/>
      </c>
      <c r="N937" s="120" t="str">
        <f ca="1"/>
        <v/>
      </c>
    </row>
    <row r="938" spans="8:14" x14ac:dyDescent="0.25">
      <c r="H938" s="120" t="str">
        <f ca="1"/>
        <v/>
      </c>
      <c r="I938" s="120" t="str">
        <f ca="1"/>
        <v/>
      </c>
      <c r="J938" s="120" t="str">
        <f ca="1"/>
        <v/>
      </c>
      <c r="K938" s="120" t="str">
        <f ca="1"/>
        <v/>
      </c>
      <c r="L938" s="120" t="str">
        <f ca="1"/>
        <v/>
      </c>
      <c r="M938" s="120" t="str">
        <f ca="1"/>
        <v/>
      </c>
      <c r="N938" s="120" t="str">
        <f ca="1"/>
        <v/>
      </c>
    </row>
    <row r="939" spans="8:14" x14ac:dyDescent="0.25">
      <c r="H939" s="120" t="str">
        <f ca="1"/>
        <v/>
      </c>
      <c r="I939" s="120" t="str">
        <f ca="1"/>
        <v/>
      </c>
      <c r="J939" s="120" t="str">
        <f ca="1"/>
        <v/>
      </c>
      <c r="K939" s="120" t="str">
        <f ca="1"/>
        <v/>
      </c>
      <c r="L939" s="120" t="str">
        <f ca="1"/>
        <v/>
      </c>
      <c r="M939" s="120" t="str">
        <f ca="1"/>
        <v/>
      </c>
      <c r="N939" s="120" t="str">
        <f ca="1"/>
        <v/>
      </c>
    </row>
    <row r="940" spans="8:14" x14ac:dyDescent="0.25">
      <c r="H940" s="120" t="str">
        <f ca="1"/>
        <v/>
      </c>
      <c r="I940" s="120" t="str">
        <f ca="1"/>
        <v/>
      </c>
      <c r="J940" s="120" t="str">
        <f ca="1"/>
        <v/>
      </c>
      <c r="K940" s="120" t="str">
        <f ca="1"/>
        <v/>
      </c>
      <c r="L940" s="120" t="str">
        <f ca="1"/>
        <v/>
      </c>
      <c r="M940" s="120" t="str">
        <f ca="1"/>
        <v/>
      </c>
      <c r="N940" s="120" t="str">
        <f ca="1"/>
        <v/>
      </c>
    </row>
    <row r="941" spans="8:14" x14ac:dyDescent="0.25">
      <c r="H941" s="120" t="str">
        <f ca="1"/>
        <v/>
      </c>
      <c r="I941" s="120" t="str">
        <f ca="1"/>
        <v/>
      </c>
      <c r="J941" s="120" t="str">
        <f ca="1"/>
        <v/>
      </c>
      <c r="K941" s="120" t="str">
        <f ca="1"/>
        <v/>
      </c>
      <c r="L941" s="120" t="str">
        <f ca="1"/>
        <v/>
      </c>
      <c r="M941" s="120" t="str">
        <f ca="1"/>
        <v/>
      </c>
      <c r="N941" s="120" t="str">
        <f ca="1"/>
        <v/>
      </c>
    </row>
    <row r="942" spans="8:14" x14ac:dyDescent="0.25">
      <c r="H942" s="120" t="str">
        <f ca="1"/>
        <v/>
      </c>
      <c r="I942" s="120" t="str">
        <f ca="1"/>
        <v/>
      </c>
      <c r="J942" s="120" t="str">
        <f ca="1"/>
        <v/>
      </c>
      <c r="K942" s="120" t="str">
        <f ca="1"/>
        <v/>
      </c>
      <c r="L942" s="120" t="str">
        <f ca="1"/>
        <v/>
      </c>
      <c r="M942" s="120" t="str">
        <f ca="1"/>
        <v/>
      </c>
      <c r="N942" s="120" t="str">
        <f ca="1"/>
        <v/>
      </c>
    </row>
    <row r="943" spans="8:14" x14ac:dyDescent="0.25">
      <c r="H943" s="120" t="str">
        <f ca="1"/>
        <v/>
      </c>
      <c r="I943" s="120" t="str">
        <f ca="1"/>
        <v/>
      </c>
      <c r="J943" s="120" t="str">
        <f ca="1"/>
        <v/>
      </c>
      <c r="K943" s="120" t="str">
        <f ca="1"/>
        <v/>
      </c>
      <c r="L943" s="120" t="str">
        <f ca="1"/>
        <v/>
      </c>
      <c r="M943" s="120" t="str">
        <f ca="1"/>
        <v/>
      </c>
      <c r="N943" s="120" t="str">
        <f ca="1"/>
        <v/>
      </c>
    </row>
    <row r="944" spans="8:14" x14ac:dyDescent="0.25">
      <c r="H944" s="120" t="str">
        <f ca="1"/>
        <v/>
      </c>
      <c r="I944" s="120" t="str">
        <f ca="1"/>
        <v/>
      </c>
      <c r="J944" s="120" t="str">
        <f ca="1"/>
        <v/>
      </c>
      <c r="K944" s="120" t="str">
        <f ca="1"/>
        <v/>
      </c>
      <c r="L944" s="120" t="str">
        <f ca="1"/>
        <v/>
      </c>
      <c r="M944" s="120" t="str">
        <f ca="1"/>
        <v/>
      </c>
      <c r="N944" s="120" t="str">
        <f ca="1"/>
        <v/>
      </c>
    </row>
    <row r="945" spans="8:14" x14ac:dyDescent="0.25">
      <c r="H945" s="120" t="str">
        <f ca="1"/>
        <v/>
      </c>
      <c r="I945" s="120" t="str">
        <f ca="1"/>
        <v/>
      </c>
      <c r="J945" s="120" t="str">
        <f ca="1"/>
        <v/>
      </c>
      <c r="K945" s="120" t="str">
        <f ca="1"/>
        <v/>
      </c>
      <c r="L945" s="120" t="str">
        <f ca="1"/>
        <v/>
      </c>
      <c r="M945" s="120" t="str">
        <f ca="1"/>
        <v/>
      </c>
      <c r="N945" s="120" t="str">
        <f ca="1"/>
        <v/>
      </c>
    </row>
    <row r="946" spans="8:14" x14ac:dyDescent="0.25">
      <c r="H946" s="120" t="str">
        <f ca="1"/>
        <v/>
      </c>
      <c r="I946" s="120" t="str">
        <f ca="1"/>
        <v/>
      </c>
      <c r="J946" s="120" t="str">
        <f ca="1"/>
        <v/>
      </c>
      <c r="K946" s="120" t="str">
        <f ca="1"/>
        <v/>
      </c>
      <c r="L946" s="120" t="str">
        <f ca="1"/>
        <v/>
      </c>
      <c r="M946" s="120" t="str">
        <f ca="1"/>
        <v/>
      </c>
      <c r="N946" s="120" t="str">
        <f ca="1"/>
        <v/>
      </c>
    </row>
    <row r="947" spans="8:14" x14ac:dyDescent="0.25">
      <c r="H947" s="120" t="str">
        <f ca="1"/>
        <v/>
      </c>
      <c r="I947" s="120" t="str">
        <f ca="1"/>
        <v/>
      </c>
      <c r="J947" s="120" t="str">
        <f ca="1"/>
        <v/>
      </c>
      <c r="K947" s="120" t="str">
        <f ca="1"/>
        <v/>
      </c>
      <c r="L947" s="120" t="str">
        <f ca="1"/>
        <v/>
      </c>
      <c r="M947" s="120" t="str">
        <f ca="1"/>
        <v/>
      </c>
      <c r="N947" s="120" t="str">
        <f ca="1"/>
        <v/>
      </c>
    </row>
    <row r="948" spans="8:14" x14ac:dyDescent="0.25">
      <c r="H948" s="120" t="str">
        <f ca="1"/>
        <v/>
      </c>
      <c r="I948" s="120" t="str">
        <f ca="1"/>
        <v/>
      </c>
      <c r="J948" s="120" t="str">
        <f ca="1"/>
        <v/>
      </c>
      <c r="K948" s="120" t="str">
        <f ca="1"/>
        <v/>
      </c>
      <c r="L948" s="120" t="str">
        <f ca="1"/>
        <v/>
      </c>
      <c r="M948" s="120" t="str">
        <f ca="1"/>
        <v/>
      </c>
      <c r="N948" s="120" t="str">
        <f ca="1"/>
        <v/>
      </c>
    </row>
    <row r="949" spans="8:14" x14ac:dyDescent="0.25">
      <c r="H949" s="120" t="str">
        <f ca="1"/>
        <v/>
      </c>
      <c r="I949" s="120" t="str">
        <f ca="1"/>
        <v/>
      </c>
      <c r="J949" s="120" t="str">
        <f ca="1"/>
        <v/>
      </c>
      <c r="K949" s="120" t="str">
        <f ca="1"/>
        <v/>
      </c>
      <c r="L949" s="120" t="str">
        <f ca="1"/>
        <v/>
      </c>
      <c r="M949" s="120" t="str">
        <f ca="1"/>
        <v/>
      </c>
      <c r="N949" s="120" t="str">
        <f ca="1"/>
        <v/>
      </c>
    </row>
    <row r="950" spans="8:14" x14ac:dyDescent="0.25">
      <c r="H950" s="120" t="str">
        <f ca="1"/>
        <v/>
      </c>
      <c r="I950" s="120" t="str">
        <f ca="1"/>
        <v/>
      </c>
      <c r="J950" s="120" t="str">
        <f ca="1"/>
        <v/>
      </c>
      <c r="K950" s="120" t="str">
        <f ca="1"/>
        <v/>
      </c>
      <c r="L950" s="120" t="str">
        <f ca="1"/>
        <v/>
      </c>
      <c r="M950" s="120" t="str">
        <f ca="1"/>
        <v/>
      </c>
      <c r="N950" s="120" t="str">
        <f ca="1"/>
        <v/>
      </c>
    </row>
    <row r="951" spans="8:14" x14ac:dyDescent="0.25">
      <c r="H951" s="120" t="str">
        <f ca="1"/>
        <v/>
      </c>
      <c r="I951" s="120" t="str">
        <f ca="1"/>
        <v/>
      </c>
      <c r="J951" s="120" t="str">
        <f ca="1"/>
        <v/>
      </c>
      <c r="K951" s="120" t="str">
        <f ca="1"/>
        <v/>
      </c>
      <c r="L951" s="120" t="str">
        <f ca="1"/>
        <v/>
      </c>
      <c r="M951" s="120" t="str">
        <f ca="1"/>
        <v/>
      </c>
      <c r="N951" s="120" t="str">
        <f ca="1"/>
        <v/>
      </c>
    </row>
    <row r="952" spans="8:14" x14ac:dyDescent="0.25">
      <c r="H952" s="120" t="str">
        <f ca="1"/>
        <v/>
      </c>
      <c r="I952" s="120" t="str">
        <f ca="1"/>
        <v/>
      </c>
      <c r="J952" s="120" t="str">
        <f ca="1"/>
        <v/>
      </c>
      <c r="K952" s="120" t="str">
        <f ca="1"/>
        <v/>
      </c>
      <c r="L952" s="120" t="str">
        <f ca="1"/>
        <v/>
      </c>
      <c r="M952" s="120" t="str">
        <f ca="1"/>
        <v/>
      </c>
      <c r="N952" s="120" t="str">
        <f ca="1"/>
        <v/>
      </c>
    </row>
    <row r="953" spans="8:14" x14ac:dyDescent="0.25">
      <c r="H953" s="120" t="str">
        <f ca="1"/>
        <v/>
      </c>
      <c r="I953" s="120" t="str">
        <f ca="1"/>
        <v/>
      </c>
      <c r="J953" s="120" t="str">
        <f ca="1"/>
        <v/>
      </c>
      <c r="K953" s="120" t="str">
        <f ca="1"/>
        <v/>
      </c>
      <c r="L953" s="120" t="str">
        <f ca="1"/>
        <v/>
      </c>
      <c r="M953" s="120" t="str">
        <f ca="1"/>
        <v/>
      </c>
      <c r="N953" s="120" t="str">
        <f ca="1"/>
        <v/>
      </c>
    </row>
    <row r="954" spans="8:14" x14ac:dyDescent="0.25">
      <c r="H954" s="120" t="str">
        <f ca="1"/>
        <v/>
      </c>
      <c r="I954" s="120" t="str">
        <f ca="1"/>
        <v/>
      </c>
      <c r="J954" s="120" t="str">
        <f ca="1"/>
        <v/>
      </c>
      <c r="K954" s="120" t="str">
        <f ca="1"/>
        <v/>
      </c>
      <c r="L954" s="120" t="str">
        <f ca="1"/>
        <v/>
      </c>
      <c r="M954" s="120" t="str">
        <f ca="1"/>
        <v/>
      </c>
      <c r="N954" s="120" t="str">
        <f ca="1"/>
        <v/>
      </c>
    </row>
    <row r="955" spans="8:14" x14ac:dyDescent="0.25">
      <c r="H955" s="120" t="str">
        <f ca="1"/>
        <v/>
      </c>
      <c r="I955" s="120" t="str">
        <f ca="1"/>
        <v/>
      </c>
      <c r="J955" s="120" t="str">
        <f ca="1"/>
        <v/>
      </c>
      <c r="K955" s="120" t="str">
        <f ca="1"/>
        <v/>
      </c>
      <c r="L955" s="120" t="str">
        <f ca="1"/>
        <v/>
      </c>
      <c r="M955" s="120" t="str">
        <f ca="1"/>
        <v/>
      </c>
      <c r="N955" s="120" t="str">
        <f ca="1"/>
        <v/>
      </c>
    </row>
    <row r="956" spans="8:14" x14ac:dyDescent="0.25">
      <c r="H956" s="120" t="str">
        <f ca="1"/>
        <v/>
      </c>
      <c r="I956" s="120" t="str">
        <f ca="1"/>
        <v/>
      </c>
      <c r="J956" s="120" t="str">
        <f ca="1"/>
        <v/>
      </c>
      <c r="K956" s="120" t="str">
        <f ca="1"/>
        <v/>
      </c>
      <c r="L956" s="120" t="str">
        <f ca="1"/>
        <v/>
      </c>
      <c r="M956" s="120" t="str">
        <f ca="1"/>
        <v/>
      </c>
      <c r="N956" s="120" t="str">
        <f ca="1"/>
        <v/>
      </c>
    </row>
    <row r="957" spans="8:14" x14ac:dyDescent="0.25">
      <c r="H957" s="120" t="str">
        <f ca="1"/>
        <v/>
      </c>
      <c r="I957" s="120" t="str">
        <f ca="1"/>
        <v/>
      </c>
      <c r="J957" s="120" t="str">
        <f ca="1"/>
        <v/>
      </c>
      <c r="K957" s="120" t="str">
        <f ca="1"/>
        <v/>
      </c>
      <c r="L957" s="120" t="str">
        <f ca="1"/>
        <v/>
      </c>
      <c r="M957" s="120" t="str">
        <f ca="1"/>
        <v/>
      </c>
      <c r="N957" s="120" t="str">
        <f ca="1"/>
        <v/>
      </c>
    </row>
    <row r="958" spans="8:14" x14ac:dyDescent="0.25">
      <c r="H958" s="120" t="str">
        <f ca="1"/>
        <v/>
      </c>
      <c r="I958" s="120" t="str">
        <f ca="1"/>
        <v/>
      </c>
      <c r="J958" s="120" t="str">
        <f ca="1"/>
        <v/>
      </c>
      <c r="K958" s="120" t="str">
        <f ca="1"/>
        <v/>
      </c>
      <c r="L958" s="120" t="str">
        <f ca="1"/>
        <v/>
      </c>
      <c r="M958" s="120" t="str">
        <f ca="1"/>
        <v/>
      </c>
      <c r="N958" s="120" t="str">
        <f ca="1"/>
        <v/>
      </c>
    </row>
    <row r="959" spans="8:14" x14ac:dyDescent="0.25">
      <c r="H959" s="120" t="str">
        <f ca="1"/>
        <v/>
      </c>
      <c r="I959" s="120" t="str">
        <f ca="1"/>
        <v/>
      </c>
      <c r="J959" s="120" t="str">
        <f ca="1"/>
        <v/>
      </c>
      <c r="K959" s="120" t="str">
        <f ca="1"/>
        <v/>
      </c>
      <c r="L959" s="120" t="str">
        <f ca="1"/>
        <v/>
      </c>
      <c r="M959" s="120" t="str">
        <f ca="1"/>
        <v/>
      </c>
      <c r="N959" s="120" t="str">
        <f ca="1"/>
        <v/>
      </c>
    </row>
    <row r="960" spans="8:14" x14ac:dyDescent="0.25">
      <c r="H960" s="120" t="str">
        <f ca="1"/>
        <v/>
      </c>
      <c r="I960" s="120" t="str">
        <f ca="1"/>
        <v/>
      </c>
      <c r="J960" s="120" t="str">
        <f ca="1"/>
        <v/>
      </c>
      <c r="K960" s="120" t="str">
        <f ca="1"/>
        <v/>
      </c>
      <c r="L960" s="120" t="str">
        <f ca="1"/>
        <v/>
      </c>
      <c r="M960" s="120" t="str">
        <f ca="1"/>
        <v/>
      </c>
      <c r="N960" s="120" t="str">
        <f ca="1"/>
        <v/>
      </c>
    </row>
    <row r="961" spans="8:14" x14ac:dyDescent="0.25">
      <c r="H961" s="120" t="str">
        <f ca="1"/>
        <v/>
      </c>
      <c r="I961" s="120" t="str">
        <f ca="1"/>
        <v/>
      </c>
      <c r="J961" s="120" t="str">
        <f ca="1"/>
        <v/>
      </c>
      <c r="K961" s="120" t="str">
        <f ca="1"/>
        <v/>
      </c>
      <c r="L961" s="120" t="str">
        <f ca="1"/>
        <v/>
      </c>
      <c r="M961" s="120" t="str">
        <f ca="1"/>
        <v/>
      </c>
      <c r="N961" s="120" t="str">
        <f ca="1"/>
        <v/>
      </c>
    </row>
    <row r="962" spans="8:14" x14ac:dyDescent="0.25">
      <c r="H962" s="120" t="str">
        <f ca="1"/>
        <v/>
      </c>
      <c r="I962" s="120" t="str">
        <f ca="1"/>
        <v/>
      </c>
      <c r="J962" s="120" t="str">
        <f ca="1"/>
        <v/>
      </c>
      <c r="K962" s="120" t="str">
        <f ca="1"/>
        <v/>
      </c>
      <c r="L962" s="120" t="str">
        <f ca="1"/>
        <v/>
      </c>
      <c r="M962" s="120" t="str">
        <f ca="1"/>
        <v/>
      </c>
      <c r="N962" s="120" t="str">
        <f ca="1"/>
        <v/>
      </c>
    </row>
    <row r="963" spans="8:14" x14ac:dyDescent="0.25">
      <c r="H963" s="120" t="str">
        <f ca="1"/>
        <v/>
      </c>
      <c r="I963" s="120" t="str">
        <f ca="1"/>
        <v/>
      </c>
      <c r="J963" s="120" t="str">
        <f ca="1"/>
        <v/>
      </c>
      <c r="K963" s="120" t="str">
        <f ca="1"/>
        <v/>
      </c>
      <c r="L963" s="120" t="str">
        <f ca="1"/>
        <v/>
      </c>
      <c r="M963" s="120" t="str">
        <f ca="1"/>
        <v/>
      </c>
      <c r="N963" s="120" t="str">
        <f ca="1"/>
        <v/>
      </c>
    </row>
    <row r="964" spans="8:14" x14ac:dyDescent="0.25">
      <c r="H964" s="120" t="str">
        <f ca="1"/>
        <v/>
      </c>
      <c r="I964" s="120" t="str">
        <f ca="1"/>
        <v/>
      </c>
      <c r="J964" s="120" t="str">
        <f ca="1"/>
        <v/>
      </c>
      <c r="K964" s="120" t="str">
        <f ca="1"/>
        <v/>
      </c>
      <c r="L964" s="120" t="str">
        <f ca="1"/>
        <v/>
      </c>
      <c r="M964" s="120" t="str">
        <f ca="1"/>
        <v/>
      </c>
      <c r="N964" s="120" t="str">
        <f ca="1"/>
        <v/>
      </c>
    </row>
    <row r="965" spans="8:14" x14ac:dyDescent="0.25">
      <c r="H965" s="120" t="str">
        <f ca="1"/>
        <v/>
      </c>
      <c r="I965" s="120" t="str">
        <f ca="1"/>
        <v/>
      </c>
      <c r="J965" s="120" t="str">
        <f ca="1"/>
        <v/>
      </c>
      <c r="K965" s="120" t="str">
        <f ca="1"/>
        <v/>
      </c>
      <c r="L965" s="120" t="str">
        <f ca="1"/>
        <v/>
      </c>
      <c r="M965" s="120" t="str">
        <f ca="1"/>
        <v/>
      </c>
      <c r="N965" s="120" t="str">
        <f ca="1"/>
        <v/>
      </c>
    </row>
    <row r="966" spans="8:14" x14ac:dyDescent="0.25">
      <c r="H966" s="120" t="str">
        <f ca="1"/>
        <v/>
      </c>
      <c r="I966" s="120" t="str">
        <f ca="1"/>
        <v/>
      </c>
      <c r="J966" s="120" t="str">
        <f ca="1"/>
        <v/>
      </c>
      <c r="K966" s="120" t="str">
        <f ca="1"/>
        <v/>
      </c>
      <c r="L966" s="120" t="str">
        <f ca="1"/>
        <v/>
      </c>
      <c r="M966" s="120" t="str">
        <f ca="1"/>
        <v/>
      </c>
      <c r="N966" s="120" t="str">
        <f ca="1"/>
        <v/>
      </c>
    </row>
    <row r="967" spans="8:14" x14ac:dyDescent="0.25">
      <c r="H967" s="120" t="str">
        <f ca="1"/>
        <v/>
      </c>
      <c r="I967" s="120" t="str">
        <f ca="1"/>
        <v/>
      </c>
      <c r="J967" s="120" t="str">
        <f ca="1"/>
        <v/>
      </c>
      <c r="K967" s="120" t="str">
        <f ca="1"/>
        <v/>
      </c>
      <c r="L967" s="120" t="str">
        <f ca="1"/>
        <v/>
      </c>
      <c r="M967" s="120" t="str">
        <f ca="1"/>
        <v/>
      </c>
      <c r="N967" s="120" t="str">
        <f ca="1"/>
        <v/>
      </c>
    </row>
    <row r="968" spans="8:14" x14ac:dyDescent="0.25">
      <c r="H968" s="120" t="str">
        <f ca="1"/>
        <v/>
      </c>
      <c r="I968" s="120" t="str">
        <f ca="1"/>
        <v/>
      </c>
      <c r="J968" s="120" t="str">
        <f ca="1"/>
        <v/>
      </c>
      <c r="K968" s="120" t="str">
        <f ca="1"/>
        <v/>
      </c>
      <c r="L968" s="120" t="str">
        <f ca="1"/>
        <v/>
      </c>
      <c r="M968" s="120" t="str">
        <f ca="1"/>
        <v/>
      </c>
      <c r="N968" s="120" t="str">
        <f ca="1"/>
        <v/>
      </c>
    </row>
    <row r="969" spans="8:14" x14ac:dyDescent="0.25">
      <c r="H969" s="120" t="str">
        <f ca="1"/>
        <v/>
      </c>
      <c r="I969" s="120" t="str">
        <f ca="1"/>
        <v/>
      </c>
      <c r="J969" s="120" t="str">
        <f ca="1"/>
        <v/>
      </c>
      <c r="K969" s="120" t="str">
        <f ca="1"/>
        <v/>
      </c>
      <c r="L969" s="120" t="str">
        <f ca="1"/>
        <v/>
      </c>
      <c r="M969" s="120" t="str">
        <f ca="1"/>
        <v/>
      </c>
      <c r="N969" s="120" t="str">
        <f ca="1"/>
        <v/>
      </c>
    </row>
    <row r="970" spans="8:14" x14ac:dyDescent="0.25">
      <c r="H970" s="120" t="str">
        <f ca="1"/>
        <v/>
      </c>
      <c r="I970" s="120" t="str">
        <f ca="1"/>
        <v/>
      </c>
      <c r="J970" s="120" t="str">
        <f ca="1"/>
        <v/>
      </c>
      <c r="K970" s="120" t="str">
        <f ca="1"/>
        <v/>
      </c>
      <c r="L970" s="120" t="str">
        <f ca="1"/>
        <v/>
      </c>
      <c r="M970" s="120" t="str">
        <f ca="1"/>
        <v/>
      </c>
      <c r="N970" s="120" t="str">
        <f ca="1"/>
        <v/>
      </c>
    </row>
    <row r="971" spans="8:14" x14ac:dyDescent="0.25">
      <c r="H971" s="120" t="str">
        <f ca="1"/>
        <v/>
      </c>
      <c r="I971" s="120" t="str">
        <f ca="1"/>
        <v/>
      </c>
      <c r="J971" s="120" t="str">
        <f ca="1"/>
        <v/>
      </c>
      <c r="K971" s="120" t="str">
        <f ca="1"/>
        <v/>
      </c>
      <c r="L971" s="120" t="str">
        <f ca="1"/>
        <v/>
      </c>
      <c r="M971" s="120" t="str">
        <f ca="1"/>
        <v/>
      </c>
      <c r="N971" s="120" t="str">
        <f ca="1"/>
        <v/>
      </c>
    </row>
    <row r="972" spans="8:14" x14ac:dyDescent="0.25">
      <c r="H972" s="120" t="str">
        <f ca="1"/>
        <v/>
      </c>
      <c r="I972" s="120" t="str">
        <f ca="1"/>
        <v/>
      </c>
      <c r="J972" s="120" t="str">
        <f ca="1"/>
        <v/>
      </c>
      <c r="K972" s="120" t="str">
        <f ca="1"/>
        <v/>
      </c>
      <c r="L972" s="120" t="str">
        <f ca="1"/>
        <v/>
      </c>
      <c r="M972" s="120" t="str">
        <f ca="1"/>
        <v/>
      </c>
      <c r="N972" s="120" t="str">
        <f ca="1"/>
        <v/>
      </c>
    </row>
    <row r="973" spans="8:14" x14ac:dyDescent="0.25">
      <c r="H973" s="120" t="str">
        <f ca="1"/>
        <v/>
      </c>
      <c r="I973" s="120" t="str">
        <f ca="1"/>
        <v/>
      </c>
      <c r="J973" s="120" t="str">
        <f ca="1"/>
        <v/>
      </c>
      <c r="K973" s="120" t="str">
        <f ca="1"/>
        <v/>
      </c>
      <c r="L973" s="120" t="str">
        <f ca="1"/>
        <v/>
      </c>
      <c r="M973" s="120" t="str">
        <f ca="1"/>
        <v/>
      </c>
      <c r="N973" s="120" t="str">
        <f ca="1"/>
        <v/>
      </c>
    </row>
    <row r="974" spans="8:14" x14ac:dyDescent="0.25">
      <c r="H974" s="120" t="str">
        <f ca="1"/>
        <v/>
      </c>
      <c r="I974" s="120" t="str">
        <f ca="1"/>
        <v/>
      </c>
      <c r="J974" s="120" t="str">
        <f ca="1"/>
        <v/>
      </c>
      <c r="K974" s="120" t="str">
        <f ca="1"/>
        <v/>
      </c>
      <c r="L974" s="120" t="str">
        <f ca="1"/>
        <v/>
      </c>
      <c r="M974" s="120" t="str">
        <f ca="1"/>
        <v/>
      </c>
      <c r="N974" s="120" t="str">
        <f ca="1"/>
        <v/>
      </c>
    </row>
    <row r="975" spans="8:14" x14ac:dyDescent="0.25">
      <c r="H975" s="120" t="str">
        <f ca="1"/>
        <v/>
      </c>
      <c r="I975" s="120" t="str">
        <f ca="1"/>
        <v/>
      </c>
      <c r="J975" s="120" t="str">
        <f ca="1"/>
        <v/>
      </c>
      <c r="K975" s="120" t="str">
        <f ca="1"/>
        <v/>
      </c>
      <c r="L975" s="120" t="str">
        <f ca="1"/>
        <v/>
      </c>
      <c r="M975" s="120" t="str">
        <f ca="1"/>
        <v/>
      </c>
      <c r="N975" s="120" t="str">
        <f ca="1"/>
        <v/>
      </c>
    </row>
    <row r="976" spans="8:14" x14ac:dyDescent="0.25">
      <c r="H976" s="120" t="str">
        <f ca="1"/>
        <v/>
      </c>
      <c r="I976" s="120" t="str">
        <f ca="1"/>
        <v/>
      </c>
      <c r="J976" s="120" t="str">
        <f ca="1"/>
        <v/>
      </c>
      <c r="K976" s="120" t="str">
        <f ca="1"/>
        <v/>
      </c>
      <c r="L976" s="120" t="str">
        <f ca="1"/>
        <v/>
      </c>
      <c r="M976" s="120" t="str">
        <f ca="1"/>
        <v/>
      </c>
      <c r="N976" s="120" t="str">
        <f ca="1"/>
        <v/>
      </c>
    </row>
    <row r="977" spans="8:14" x14ac:dyDescent="0.25">
      <c r="H977" s="120" t="str">
        <f ca="1"/>
        <v/>
      </c>
      <c r="I977" s="120" t="str">
        <f ca="1"/>
        <v/>
      </c>
      <c r="J977" s="120" t="str">
        <f ca="1"/>
        <v/>
      </c>
      <c r="K977" s="120" t="str">
        <f ca="1"/>
        <v/>
      </c>
      <c r="L977" s="120" t="str">
        <f ca="1"/>
        <v/>
      </c>
      <c r="M977" s="120" t="str">
        <f ca="1"/>
        <v/>
      </c>
      <c r="N977" s="120" t="str">
        <f ca="1"/>
        <v/>
      </c>
    </row>
    <row r="978" spans="8:14" x14ac:dyDescent="0.25">
      <c r="H978" s="120" t="str">
        <f ca="1"/>
        <v/>
      </c>
      <c r="I978" s="120" t="str">
        <f ca="1"/>
        <v/>
      </c>
      <c r="J978" s="120" t="str">
        <f ca="1"/>
        <v/>
      </c>
      <c r="K978" s="120" t="str">
        <f ca="1"/>
        <v/>
      </c>
      <c r="L978" s="120" t="str">
        <f ca="1"/>
        <v/>
      </c>
      <c r="M978" s="120" t="str">
        <f ca="1"/>
        <v/>
      </c>
      <c r="N978" s="120" t="str">
        <f ca="1"/>
        <v/>
      </c>
    </row>
    <row r="979" spans="8:14" x14ac:dyDescent="0.25">
      <c r="H979" s="120" t="str">
        <f ca="1"/>
        <v/>
      </c>
      <c r="I979" s="120" t="str">
        <f ca="1"/>
        <v/>
      </c>
      <c r="J979" s="120" t="str">
        <f ca="1"/>
        <v/>
      </c>
      <c r="K979" s="120" t="str">
        <f ca="1"/>
        <v/>
      </c>
      <c r="L979" s="120" t="str">
        <f ca="1"/>
        <v/>
      </c>
      <c r="M979" s="120" t="str">
        <f ca="1"/>
        <v/>
      </c>
      <c r="N979" s="120" t="str">
        <f ca="1"/>
        <v/>
      </c>
    </row>
    <row r="980" spans="8:14" x14ac:dyDescent="0.25">
      <c r="H980" s="120" t="str">
        <f ca="1"/>
        <v/>
      </c>
      <c r="I980" s="120" t="str">
        <f ca="1"/>
        <v/>
      </c>
      <c r="J980" s="120" t="str">
        <f ca="1"/>
        <v/>
      </c>
      <c r="K980" s="120" t="str">
        <f ca="1"/>
        <v/>
      </c>
      <c r="L980" s="120" t="str">
        <f ca="1"/>
        <v/>
      </c>
      <c r="M980" s="120" t="str">
        <f ca="1"/>
        <v/>
      </c>
      <c r="N980" s="120" t="str">
        <f ca="1"/>
        <v/>
      </c>
    </row>
    <row r="981" spans="8:14" x14ac:dyDescent="0.25">
      <c r="H981" s="120" t="str">
        <f ca="1"/>
        <v/>
      </c>
      <c r="I981" s="120" t="str">
        <f ca="1"/>
        <v/>
      </c>
      <c r="J981" s="120" t="str">
        <f ca="1"/>
        <v/>
      </c>
      <c r="K981" s="120" t="str">
        <f ca="1"/>
        <v/>
      </c>
      <c r="L981" s="120" t="str">
        <f ca="1"/>
        <v/>
      </c>
      <c r="M981" s="120" t="str">
        <f ca="1"/>
        <v/>
      </c>
      <c r="N981" s="120" t="str">
        <f ca="1"/>
        <v/>
      </c>
    </row>
    <row r="982" spans="8:14" x14ac:dyDescent="0.25">
      <c r="H982" s="120" t="str">
        <f ca="1"/>
        <v/>
      </c>
      <c r="I982" s="120" t="str">
        <f ca="1"/>
        <v/>
      </c>
      <c r="J982" s="120" t="str">
        <f ca="1"/>
        <v/>
      </c>
      <c r="K982" s="120" t="str">
        <f ca="1"/>
        <v/>
      </c>
      <c r="L982" s="120" t="str">
        <f ca="1"/>
        <v/>
      </c>
      <c r="M982" s="120" t="str">
        <f ca="1"/>
        <v/>
      </c>
      <c r="N982" s="120" t="str">
        <f ca="1"/>
        <v/>
      </c>
    </row>
    <row r="983" spans="8:14" x14ac:dyDescent="0.25">
      <c r="H983" s="120" t="str">
        <f ca="1"/>
        <v/>
      </c>
      <c r="I983" s="120" t="str">
        <f ca="1"/>
        <v/>
      </c>
      <c r="J983" s="120" t="str">
        <f ca="1"/>
        <v/>
      </c>
      <c r="K983" s="120" t="str">
        <f ca="1"/>
        <v/>
      </c>
      <c r="L983" s="120" t="str">
        <f ca="1"/>
        <v/>
      </c>
      <c r="M983" s="120" t="str">
        <f ca="1"/>
        <v/>
      </c>
      <c r="N983" s="120" t="str">
        <f ca="1"/>
        <v/>
      </c>
    </row>
    <row r="984" spans="8:14" x14ac:dyDescent="0.25">
      <c r="H984" s="120" t="str">
        <f ca="1"/>
        <v/>
      </c>
      <c r="I984" s="120" t="str">
        <f ca="1"/>
        <v/>
      </c>
      <c r="J984" s="120" t="str">
        <f ca="1"/>
        <v/>
      </c>
      <c r="K984" s="120" t="str">
        <f ca="1"/>
        <v/>
      </c>
      <c r="L984" s="120" t="str">
        <f ca="1"/>
        <v/>
      </c>
      <c r="M984" s="120" t="str">
        <f ca="1"/>
        <v/>
      </c>
      <c r="N984" s="120" t="str">
        <f ca="1"/>
        <v/>
      </c>
    </row>
    <row r="985" spans="8:14" x14ac:dyDescent="0.25">
      <c r="H985" s="120" t="str">
        <f ca="1"/>
        <v/>
      </c>
      <c r="I985" s="120" t="str">
        <f ca="1"/>
        <v/>
      </c>
      <c r="J985" s="120" t="str">
        <f ca="1"/>
        <v/>
      </c>
      <c r="K985" s="120" t="str">
        <f ca="1"/>
        <v/>
      </c>
      <c r="L985" s="120" t="str">
        <f ca="1"/>
        <v/>
      </c>
      <c r="M985" s="120" t="str">
        <f ca="1"/>
        <v/>
      </c>
      <c r="N985" s="120" t="str">
        <f ca="1"/>
        <v/>
      </c>
    </row>
    <row r="986" spans="8:14" x14ac:dyDescent="0.25">
      <c r="H986" s="120" t="str">
        <f ca="1"/>
        <v/>
      </c>
      <c r="I986" s="120" t="str">
        <f ca="1"/>
        <v/>
      </c>
      <c r="J986" s="120" t="str">
        <f ca="1"/>
        <v/>
      </c>
      <c r="K986" s="120" t="str">
        <f ca="1"/>
        <v/>
      </c>
      <c r="L986" s="120" t="str">
        <f ca="1"/>
        <v/>
      </c>
      <c r="M986" s="120" t="str">
        <f ca="1"/>
        <v/>
      </c>
      <c r="N986" s="120" t="str">
        <f ca="1"/>
        <v/>
      </c>
    </row>
    <row r="987" spans="8:14" x14ac:dyDescent="0.25">
      <c r="H987" s="120" t="str">
        <f ca="1"/>
        <v/>
      </c>
      <c r="I987" s="120" t="str">
        <f ca="1"/>
        <v/>
      </c>
      <c r="J987" s="120" t="str">
        <f ca="1"/>
        <v/>
      </c>
      <c r="K987" s="120" t="str">
        <f ca="1"/>
        <v/>
      </c>
      <c r="L987" s="120" t="str">
        <f ca="1"/>
        <v/>
      </c>
      <c r="M987" s="120" t="str">
        <f ca="1"/>
        <v/>
      </c>
      <c r="N987" s="120" t="str">
        <f ca="1"/>
        <v/>
      </c>
    </row>
    <row r="988" spans="8:14" x14ac:dyDescent="0.25">
      <c r="H988" s="120" t="str">
        <f ca="1"/>
        <v/>
      </c>
      <c r="I988" s="120" t="str">
        <f ca="1"/>
        <v/>
      </c>
      <c r="J988" s="120" t="str">
        <f ca="1"/>
        <v/>
      </c>
      <c r="K988" s="120" t="str">
        <f ca="1"/>
        <v/>
      </c>
      <c r="L988" s="120" t="str">
        <f ca="1"/>
        <v/>
      </c>
      <c r="M988" s="120" t="str">
        <f ca="1"/>
        <v/>
      </c>
      <c r="N988" s="120" t="str">
        <f ca="1"/>
        <v/>
      </c>
    </row>
    <row r="989" spans="8:14" x14ac:dyDescent="0.25">
      <c r="H989" s="120" t="str">
        <f ca="1"/>
        <v/>
      </c>
      <c r="I989" s="120" t="str">
        <f ca="1"/>
        <v/>
      </c>
      <c r="J989" s="120" t="str">
        <f ca="1"/>
        <v/>
      </c>
      <c r="K989" s="120" t="str">
        <f ca="1"/>
        <v/>
      </c>
      <c r="L989" s="120" t="str">
        <f ca="1"/>
        <v/>
      </c>
      <c r="M989" s="120" t="str">
        <f ca="1"/>
        <v/>
      </c>
      <c r="N989" s="120" t="str">
        <f ca="1"/>
        <v/>
      </c>
    </row>
    <row r="990" spans="8:14" x14ac:dyDescent="0.25">
      <c r="H990" s="120" t="str">
        <f ca="1"/>
        <v/>
      </c>
      <c r="I990" s="120" t="str">
        <f ca="1"/>
        <v/>
      </c>
      <c r="J990" s="120" t="str">
        <f ca="1"/>
        <v/>
      </c>
      <c r="K990" s="120" t="str">
        <f ca="1"/>
        <v/>
      </c>
      <c r="L990" s="120" t="str">
        <f ca="1"/>
        <v/>
      </c>
      <c r="M990" s="120" t="str">
        <f ca="1"/>
        <v/>
      </c>
      <c r="N990" s="120" t="str">
        <f ca="1"/>
        <v/>
      </c>
    </row>
    <row r="991" spans="8:14" x14ac:dyDescent="0.25">
      <c r="H991" s="120" t="str">
        <f ca="1"/>
        <v/>
      </c>
      <c r="I991" s="120" t="str">
        <f ca="1"/>
        <v/>
      </c>
      <c r="J991" s="120" t="str">
        <f ca="1"/>
        <v/>
      </c>
      <c r="K991" s="120" t="str">
        <f ca="1"/>
        <v/>
      </c>
      <c r="L991" s="120" t="str">
        <f ca="1"/>
        <v/>
      </c>
      <c r="M991" s="120" t="str">
        <f ca="1"/>
        <v/>
      </c>
      <c r="N991" s="120" t="str">
        <f ca="1"/>
        <v/>
      </c>
    </row>
    <row r="992" spans="8:14" x14ac:dyDescent="0.25">
      <c r="H992" s="120" t="str">
        <f ca="1"/>
        <v/>
      </c>
      <c r="I992" s="120" t="str">
        <f ca="1"/>
        <v/>
      </c>
      <c r="J992" s="120" t="str">
        <f ca="1"/>
        <v/>
      </c>
      <c r="K992" s="120" t="str">
        <f ca="1"/>
        <v/>
      </c>
      <c r="L992" s="120" t="str">
        <f ca="1"/>
        <v/>
      </c>
      <c r="M992" s="120" t="str">
        <f ca="1"/>
        <v/>
      </c>
      <c r="N992" s="120" t="str">
        <f ca="1"/>
        <v/>
      </c>
    </row>
    <row r="993" spans="8:14" x14ac:dyDescent="0.25">
      <c r="H993" s="120" t="str">
        <f ca="1"/>
        <v/>
      </c>
      <c r="I993" s="120" t="str">
        <f ca="1"/>
        <v/>
      </c>
      <c r="J993" s="120" t="str">
        <f ca="1"/>
        <v/>
      </c>
      <c r="K993" s="120" t="str">
        <f ca="1"/>
        <v/>
      </c>
      <c r="L993" s="120" t="str">
        <f ca="1"/>
        <v/>
      </c>
      <c r="M993" s="120" t="str">
        <f ca="1"/>
        <v/>
      </c>
      <c r="N993" s="120" t="str">
        <f ca="1"/>
        <v/>
      </c>
    </row>
    <row r="994" spans="8:14" x14ac:dyDescent="0.25">
      <c r="H994" s="120" t="str">
        <f ca="1"/>
        <v/>
      </c>
      <c r="I994" s="120" t="str">
        <f ca="1"/>
        <v/>
      </c>
      <c r="J994" s="120" t="str">
        <f ca="1"/>
        <v/>
      </c>
      <c r="K994" s="120" t="str">
        <f ca="1"/>
        <v/>
      </c>
      <c r="L994" s="120" t="str">
        <f ca="1"/>
        <v/>
      </c>
      <c r="M994" s="120" t="str">
        <f ca="1"/>
        <v/>
      </c>
      <c r="N994" s="120" t="str">
        <f ca="1"/>
        <v/>
      </c>
    </row>
    <row r="995" spans="8:14" x14ac:dyDescent="0.25">
      <c r="H995" s="120" t="str">
        <f ca="1"/>
        <v/>
      </c>
      <c r="I995" s="120" t="str">
        <f ca="1"/>
        <v/>
      </c>
      <c r="J995" s="120" t="str">
        <f ca="1"/>
        <v/>
      </c>
      <c r="K995" s="120" t="str">
        <f ca="1"/>
        <v/>
      </c>
      <c r="L995" s="120" t="str">
        <f ca="1"/>
        <v/>
      </c>
      <c r="M995" s="120" t="str">
        <f ca="1"/>
        <v/>
      </c>
      <c r="N995" s="120" t="str">
        <f ca="1"/>
        <v/>
      </c>
    </row>
    <row r="996" spans="8:14" x14ac:dyDescent="0.25">
      <c r="H996" s="120" t="str">
        <f ca="1"/>
        <v/>
      </c>
      <c r="I996" s="120" t="str">
        <f ca="1"/>
        <v/>
      </c>
      <c r="J996" s="120" t="str">
        <f ca="1"/>
        <v/>
      </c>
      <c r="K996" s="120" t="str">
        <f ca="1"/>
        <v/>
      </c>
      <c r="L996" s="120" t="str">
        <f ca="1"/>
        <v/>
      </c>
      <c r="M996" s="120" t="str">
        <f ca="1"/>
        <v/>
      </c>
      <c r="N996" s="120" t="str">
        <f ca="1"/>
        <v/>
      </c>
    </row>
    <row r="997" spans="8:14" x14ac:dyDescent="0.25">
      <c r="H997" s="120" t="str">
        <f ca="1"/>
        <v/>
      </c>
      <c r="I997" s="120" t="str">
        <f ca="1"/>
        <v/>
      </c>
      <c r="J997" s="120" t="str">
        <f ca="1"/>
        <v/>
      </c>
      <c r="K997" s="120" t="str">
        <f ca="1"/>
        <v/>
      </c>
      <c r="L997" s="120" t="str">
        <f ca="1"/>
        <v/>
      </c>
      <c r="M997" s="120" t="str">
        <f ca="1"/>
        <v/>
      </c>
      <c r="N997" s="120" t="str">
        <f ca="1"/>
        <v/>
      </c>
    </row>
    <row r="998" spans="8:14" x14ac:dyDescent="0.25">
      <c r="H998" s="120" t="str">
        <f ca="1"/>
        <v/>
      </c>
      <c r="I998" s="120" t="str">
        <f ca="1"/>
        <v/>
      </c>
      <c r="J998" s="120" t="str">
        <f ca="1"/>
        <v/>
      </c>
      <c r="K998" s="120" t="str">
        <f ca="1"/>
        <v/>
      </c>
      <c r="L998" s="120" t="str">
        <f ca="1"/>
        <v/>
      </c>
      <c r="M998" s="120" t="str">
        <f ca="1"/>
        <v/>
      </c>
      <c r="N998" s="120" t="str">
        <f ca="1"/>
        <v/>
      </c>
    </row>
    <row r="999" spans="8:14" x14ac:dyDescent="0.25">
      <c r="H999" s="120" t="str">
        <f ca="1"/>
        <v/>
      </c>
      <c r="I999" s="120" t="str">
        <f ca="1"/>
        <v/>
      </c>
      <c r="J999" s="120" t="str">
        <f ca="1"/>
        <v/>
      </c>
      <c r="K999" s="120" t="str">
        <f ca="1"/>
        <v/>
      </c>
      <c r="L999" s="120" t="str">
        <f ca="1"/>
        <v/>
      </c>
      <c r="M999" s="120" t="str">
        <f ca="1"/>
        <v/>
      </c>
      <c r="N999" s="120" t="str">
        <f ca="1"/>
        <v/>
      </c>
    </row>
    <row r="1000" spans="8:14" x14ac:dyDescent="0.25">
      <c r="H1000" s="120" t="str">
        <f ca="1"/>
        <v/>
      </c>
      <c r="I1000" s="120" t="str">
        <f ca="1"/>
        <v/>
      </c>
      <c r="J1000" s="120" t="str">
        <f ca="1"/>
        <v/>
      </c>
      <c r="K1000" s="120" t="str">
        <f ca="1"/>
        <v/>
      </c>
      <c r="L1000" s="120" t="str">
        <f ca="1"/>
        <v/>
      </c>
      <c r="M1000" s="120" t="str">
        <f ca="1"/>
        <v/>
      </c>
      <c r="N1000" s="120" t="str">
        <f ca="1"/>
        <v/>
      </c>
    </row>
    <row r="1001" spans="8:14" x14ac:dyDescent="0.25">
      <c r="H1001" s="120" t="str">
        <f ca="1"/>
        <v/>
      </c>
      <c r="I1001" s="120" t="str">
        <f ca="1"/>
        <v/>
      </c>
      <c r="J1001" s="120" t="str">
        <f ca="1"/>
        <v/>
      </c>
      <c r="K1001" s="120" t="str">
        <f ca="1"/>
        <v/>
      </c>
      <c r="L1001" s="120" t="str">
        <f ca="1"/>
        <v/>
      </c>
      <c r="M1001" s="120" t="str">
        <f ca="1"/>
        <v/>
      </c>
      <c r="N1001" s="120" t="str">
        <f ca="1"/>
        <v/>
      </c>
    </row>
    <row r="1002" spans="8:14" x14ac:dyDescent="0.25">
      <c r="H1002" s="120" t="str">
        <f ca="1"/>
        <v/>
      </c>
      <c r="I1002" s="120" t="str">
        <f ca="1"/>
        <v/>
      </c>
      <c r="J1002" s="120" t="str">
        <f ca="1"/>
        <v/>
      </c>
      <c r="K1002" s="120" t="str">
        <f ca="1"/>
        <v/>
      </c>
      <c r="L1002" s="120" t="str">
        <f ca="1"/>
        <v/>
      </c>
      <c r="M1002" s="120" t="str">
        <f ca="1"/>
        <v/>
      </c>
      <c r="N1002" s="120" t="str">
        <f ca="1"/>
        <v/>
      </c>
    </row>
    <row r="1003" spans="8:14" x14ac:dyDescent="0.25">
      <c r="H1003" s="120" t="str">
        <f ca="1"/>
        <v/>
      </c>
      <c r="I1003" s="120" t="str">
        <f ca="1"/>
        <v/>
      </c>
      <c r="J1003" s="120" t="str">
        <f ca="1"/>
        <v/>
      </c>
      <c r="K1003" s="120" t="str">
        <f ca="1"/>
        <v/>
      </c>
      <c r="L1003" s="120" t="str">
        <f ca="1"/>
        <v/>
      </c>
      <c r="M1003" s="120" t="str">
        <f ca="1"/>
        <v/>
      </c>
      <c r="N1003" s="120" t="str">
        <f ca="1"/>
        <v/>
      </c>
    </row>
    <row r="1004" spans="8:14" x14ac:dyDescent="0.25">
      <c r="H1004" s="120" t="str">
        <f ca="1"/>
        <v/>
      </c>
      <c r="I1004" s="120" t="str">
        <f ca="1"/>
        <v/>
      </c>
      <c r="J1004" s="120" t="str">
        <f ca="1"/>
        <v/>
      </c>
      <c r="K1004" s="120" t="str">
        <f ca="1"/>
        <v/>
      </c>
      <c r="L1004" s="120" t="str">
        <f ca="1"/>
        <v/>
      </c>
      <c r="M1004" s="120" t="str">
        <f ca="1"/>
        <v/>
      </c>
      <c r="N1004" s="120" t="str">
        <f ca="1"/>
        <v/>
      </c>
    </row>
    <row r="1005" spans="8:14" x14ac:dyDescent="0.25">
      <c r="H1005" s="120" t="str">
        <f ca="1"/>
        <v/>
      </c>
      <c r="I1005" s="120" t="str">
        <f ca="1"/>
        <v/>
      </c>
      <c r="J1005" s="120" t="str">
        <f ca="1"/>
        <v/>
      </c>
      <c r="K1005" s="120" t="str">
        <f ca="1"/>
        <v/>
      </c>
      <c r="L1005" s="120" t="str">
        <f ca="1"/>
        <v/>
      </c>
      <c r="M1005" s="120" t="str">
        <f ca="1"/>
        <v/>
      </c>
      <c r="N1005" s="120" t="str">
        <f ca="1"/>
        <v/>
      </c>
    </row>
    <row r="1006" spans="8:14" x14ac:dyDescent="0.25">
      <c r="H1006" s="120" t="str">
        <f ca="1"/>
        <v/>
      </c>
      <c r="I1006" s="120" t="str">
        <f ca="1"/>
        <v/>
      </c>
      <c r="J1006" s="120" t="str">
        <f ca="1"/>
        <v/>
      </c>
      <c r="K1006" s="120" t="str">
        <f ca="1"/>
        <v/>
      </c>
      <c r="L1006" s="120" t="str">
        <f ca="1"/>
        <v/>
      </c>
      <c r="M1006" s="120" t="str">
        <f ca="1"/>
        <v/>
      </c>
      <c r="N1006" s="120" t="str">
        <f ca="1"/>
        <v/>
      </c>
    </row>
    <row r="1007" spans="8:14" x14ac:dyDescent="0.25">
      <c r="H1007" s="120" t="str">
        <f ca="1"/>
        <v/>
      </c>
      <c r="I1007" s="120" t="str">
        <f ca="1"/>
        <v/>
      </c>
      <c r="J1007" s="120" t="str">
        <f ca="1"/>
        <v/>
      </c>
      <c r="K1007" s="120" t="str">
        <f ca="1"/>
        <v/>
      </c>
      <c r="L1007" s="120" t="str">
        <f ca="1"/>
        <v/>
      </c>
      <c r="M1007" s="120" t="str">
        <f ca="1"/>
        <v/>
      </c>
      <c r="N1007" s="120" t="str">
        <f ca="1"/>
        <v/>
      </c>
    </row>
    <row r="1008" spans="8:14" x14ac:dyDescent="0.25">
      <c r="H1008" s="120" t="str">
        <f ca="1"/>
        <v/>
      </c>
      <c r="I1008" s="120" t="str">
        <f ca="1"/>
        <v/>
      </c>
      <c r="J1008" s="120" t="str">
        <f ca="1"/>
        <v/>
      </c>
      <c r="K1008" s="120" t="str">
        <f ca="1"/>
        <v/>
      </c>
      <c r="L1008" s="120" t="str">
        <f ca="1"/>
        <v/>
      </c>
      <c r="M1008" s="120" t="str">
        <f ca="1"/>
        <v/>
      </c>
      <c r="N1008" s="120" t="str">
        <f ca="1"/>
        <v/>
      </c>
    </row>
    <row r="1009" spans="8:14" x14ac:dyDescent="0.25">
      <c r="H1009" s="120" t="str">
        <f ca="1"/>
        <v/>
      </c>
      <c r="I1009" s="120" t="str">
        <f ca="1"/>
        <v/>
      </c>
      <c r="J1009" s="120" t="str">
        <f ca="1"/>
        <v/>
      </c>
      <c r="K1009" s="120" t="str">
        <f ca="1"/>
        <v/>
      </c>
      <c r="L1009" s="120" t="str">
        <f ca="1"/>
        <v/>
      </c>
      <c r="M1009" s="120" t="str">
        <f ca="1"/>
        <v/>
      </c>
      <c r="N1009" s="120" t="str">
        <f ca="1"/>
        <v/>
      </c>
    </row>
    <row r="1010" spans="8:14" x14ac:dyDescent="0.25">
      <c r="H1010" s="120" t="str">
        <f ca="1"/>
        <v/>
      </c>
      <c r="I1010" s="120" t="str">
        <f ca="1"/>
        <v/>
      </c>
      <c r="J1010" s="120" t="str">
        <f ca="1"/>
        <v/>
      </c>
      <c r="K1010" s="120" t="str">
        <f ca="1"/>
        <v/>
      </c>
      <c r="L1010" s="120" t="str">
        <f ca="1"/>
        <v/>
      </c>
      <c r="M1010" s="120" t="str">
        <f ca="1"/>
        <v/>
      </c>
      <c r="N1010" s="120" t="str">
        <f ca="1"/>
        <v/>
      </c>
    </row>
    <row r="1011" spans="8:14" x14ac:dyDescent="0.25">
      <c r="H1011" s="120" t="str">
        <f ca="1"/>
        <v/>
      </c>
      <c r="I1011" s="120" t="str">
        <f ca="1"/>
        <v/>
      </c>
      <c r="J1011" s="120" t="str">
        <f ca="1"/>
        <v/>
      </c>
      <c r="K1011" s="120" t="str">
        <f ca="1"/>
        <v/>
      </c>
      <c r="L1011" s="120" t="str">
        <f ca="1"/>
        <v/>
      </c>
      <c r="M1011" s="120" t="str">
        <f ca="1"/>
        <v/>
      </c>
      <c r="N1011" s="120" t="str">
        <f ca="1"/>
        <v/>
      </c>
    </row>
    <row r="1012" spans="8:14" x14ac:dyDescent="0.25">
      <c r="H1012" s="120" t="str">
        <f ca="1"/>
        <v/>
      </c>
      <c r="I1012" s="120" t="str">
        <f ca="1"/>
        <v/>
      </c>
      <c r="J1012" s="120" t="str">
        <f ca="1"/>
        <v/>
      </c>
      <c r="K1012" s="120" t="str">
        <f ca="1"/>
        <v/>
      </c>
      <c r="L1012" s="120" t="str">
        <f ca="1"/>
        <v/>
      </c>
      <c r="M1012" s="120" t="str">
        <f ca="1"/>
        <v/>
      </c>
      <c r="N1012" s="120" t="str">
        <f ca="1"/>
        <v/>
      </c>
    </row>
    <row r="1013" spans="8:14" x14ac:dyDescent="0.25">
      <c r="H1013" s="120" t="str">
        <f ca="1"/>
        <v/>
      </c>
      <c r="I1013" s="120" t="str">
        <f ca="1"/>
        <v/>
      </c>
      <c r="J1013" s="120" t="str">
        <f ca="1"/>
        <v/>
      </c>
      <c r="K1013" s="120" t="str">
        <f ca="1"/>
        <v/>
      </c>
      <c r="L1013" s="120" t="str">
        <f ca="1"/>
        <v/>
      </c>
      <c r="M1013" s="120" t="str">
        <f ca="1"/>
        <v/>
      </c>
      <c r="N1013" s="120" t="str">
        <f ca="1"/>
        <v/>
      </c>
    </row>
    <row r="1014" spans="8:14" x14ac:dyDescent="0.25">
      <c r="H1014" s="120" t="str">
        <f ca="1"/>
        <v/>
      </c>
      <c r="I1014" s="120" t="str">
        <f ca="1"/>
        <v/>
      </c>
      <c r="J1014" s="120" t="str">
        <f ca="1"/>
        <v/>
      </c>
      <c r="K1014" s="120" t="str">
        <f ca="1"/>
        <v/>
      </c>
      <c r="L1014" s="120" t="str">
        <f ca="1"/>
        <v/>
      </c>
      <c r="M1014" s="120" t="str">
        <f ca="1"/>
        <v/>
      </c>
      <c r="N1014" s="120" t="str">
        <f ca="1"/>
        <v/>
      </c>
    </row>
    <row r="1015" spans="8:14" x14ac:dyDescent="0.25">
      <c r="H1015" s="120" t="str">
        <f ca="1"/>
        <v/>
      </c>
      <c r="I1015" s="120" t="str">
        <f ca="1"/>
        <v/>
      </c>
      <c r="J1015" s="120" t="str">
        <f ca="1"/>
        <v/>
      </c>
      <c r="K1015" s="120" t="str">
        <f ca="1"/>
        <v/>
      </c>
      <c r="L1015" s="120" t="str">
        <f ca="1"/>
        <v/>
      </c>
      <c r="M1015" s="120" t="str">
        <f ca="1"/>
        <v/>
      </c>
      <c r="N1015" s="120" t="str">
        <f ca="1"/>
        <v/>
      </c>
    </row>
    <row r="1016" spans="8:14" x14ac:dyDescent="0.25">
      <c r="H1016" s="120" t="str">
        <f ca="1"/>
        <v/>
      </c>
      <c r="I1016" s="120" t="str">
        <f ca="1"/>
        <v/>
      </c>
      <c r="J1016" s="120" t="str">
        <f ca="1"/>
        <v/>
      </c>
      <c r="K1016" s="120" t="str">
        <f ca="1"/>
        <v/>
      </c>
      <c r="L1016" s="120" t="str">
        <f ca="1"/>
        <v/>
      </c>
      <c r="M1016" s="120" t="str">
        <f ca="1"/>
        <v/>
      </c>
      <c r="N1016" s="120" t="str">
        <f ca="1"/>
        <v/>
      </c>
    </row>
    <row r="1017" spans="8:14" x14ac:dyDescent="0.25">
      <c r="H1017" s="120" t="str">
        <f ca="1"/>
        <v/>
      </c>
      <c r="I1017" s="120" t="str">
        <f ca="1"/>
        <v/>
      </c>
      <c r="J1017" s="120" t="str">
        <f ca="1"/>
        <v/>
      </c>
      <c r="K1017" s="120" t="str">
        <f ca="1"/>
        <v/>
      </c>
      <c r="L1017" s="120" t="str">
        <f ca="1"/>
        <v/>
      </c>
      <c r="M1017" s="120" t="str">
        <f ca="1"/>
        <v/>
      </c>
      <c r="N1017" s="120" t="str">
        <f ca="1"/>
        <v/>
      </c>
    </row>
    <row r="1018" spans="8:14" x14ac:dyDescent="0.25">
      <c r="H1018" s="120" t="str">
        <f ca="1"/>
        <v/>
      </c>
      <c r="I1018" s="120" t="str">
        <f ca="1"/>
        <v/>
      </c>
      <c r="J1018" s="120" t="str">
        <f ca="1"/>
        <v/>
      </c>
      <c r="K1018" s="120" t="str">
        <f ca="1"/>
        <v/>
      </c>
      <c r="L1018" s="120" t="str">
        <f ca="1"/>
        <v/>
      </c>
      <c r="M1018" s="120" t="str">
        <f ca="1"/>
        <v/>
      </c>
      <c r="N1018" s="120" t="str">
        <f ca="1"/>
        <v/>
      </c>
    </row>
    <row r="1019" spans="8:14" x14ac:dyDescent="0.25">
      <c r="H1019" s="120" t="str">
        <f ca="1"/>
        <v/>
      </c>
      <c r="I1019" s="120" t="str">
        <f ca="1"/>
        <v/>
      </c>
      <c r="J1019" s="120" t="str">
        <f ca="1"/>
        <v/>
      </c>
      <c r="K1019" s="120" t="str">
        <f ca="1"/>
        <v/>
      </c>
      <c r="L1019" s="120" t="str">
        <f ca="1"/>
        <v/>
      </c>
      <c r="M1019" s="120" t="str">
        <f ca="1"/>
        <v/>
      </c>
      <c r="N1019" s="120" t="str">
        <f ca="1"/>
        <v/>
      </c>
    </row>
    <row r="1020" spans="8:14" x14ac:dyDescent="0.25">
      <c r="H1020" s="120" t="str">
        <f ca="1"/>
        <v/>
      </c>
      <c r="I1020" s="120" t="str">
        <f ca="1"/>
        <v/>
      </c>
      <c r="J1020" s="120" t="str">
        <f ca="1"/>
        <v/>
      </c>
      <c r="K1020" s="120" t="str">
        <f ca="1"/>
        <v/>
      </c>
      <c r="L1020" s="120" t="str">
        <f ca="1"/>
        <v/>
      </c>
      <c r="M1020" s="120" t="str">
        <f ca="1"/>
        <v/>
      </c>
      <c r="N1020" s="120" t="str">
        <f ca="1"/>
        <v/>
      </c>
    </row>
    <row r="1021" spans="8:14" x14ac:dyDescent="0.25">
      <c r="H1021" s="120" t="str">
        <f ca="1"/>
        <v/>
      </c>
      <c r="I1021" s="120" t="str">
        <f ca="1"/>
        <v/>
      </c>
      <c r="J1021" s="120" t="str">
        <f ca="1"/>
        <v/>
      </c>
      <c r="K1021" s="120" t="str">
        <f ca="1"/>
        <v/>
      </c>
      <c r="L1021" s="120" t="str">
        <f ca="1"/>
        <v/>
      </c>
      <c r="M1021" s="120" t="str">
        <f ca="1"/>
        <v/>
      </c>
      <c r="N1021" s="120" t="str">
        <f ca="1"/>
        <v/>
      </c>
    </row>
    <row r="1022" spans="8:14" x14ac:dyDescent="0.25">
      <c r="H1022" s="120" t="str">
        <f ca="1"/>
        <v/>
      </c>
      <c r="I1022" s="120" t="str">
        <f ca="1"/>
        <v/>
      </c>
      <c r="J1022" s="120" t="str">
        <f ca="1"/>
        <v/>
      </c>
      <c r="K1022" s="120" t="str">
        <f ca="1"/>
        <v/>
      </c>
      <c r="L1022" s="120" t="str">
        <f ca="1"/>
        <v/>
      </c>
      <c r="M1022" s="120" t="str">
        <f ca="1"/>
        <v/>
      </c>
      <c r="N1022" s="120" t="str">
        <f ca="1"/>
        <v/>
      </c>
    </row>
    <row r="1023" spans="8:14" x14ac:dyDescent="0.25">
      <c r="H1023" s="120" t="str">
        <f ca="1"/>
        <v/>
      </c>
      <c r="I1023" s="120" t="str">
        <f ca="1"/>
        <v/>
      </c>
      <c r="J1023" s="120" t="str">
        <f ca="1"/>
        <v/>
      </c>
      <c r="K1023" s="120" t="str">
        <f ca="1"/>
        <v/>
      </c>
      <c r="L1023" s="120" t="str">
        <f ca="1"/>
        <v/>
      </c>
      <c r="M1023" s="120" t="str">
        <f ca="1"/>
        <v/>
      </c>
      <c r="N1023" s="120" t="str">
        <f ca="1"/>
        <v/>
      </c>
    </row>
    <row r="1024" spans="8:14" x14ac:dyDescent="0.25">
      <c r="H1024" s="120" t="str">
        <f ca="1"/>
        <v/>
      </c>
      <c r="I1024" s="120" t="str">
        <f ca="1"/>
        <v/>
      </c>
      <c r="J1024" s="120" t="str">
        <f ca="1"/>
        <v/>
      </c>
      <c r="K1024" s="120" t="str">
        <f ca="1"/>
        <v/>
      </c>
      <c r="L1024" s="120" t="str">
        <f ca="1"/>
        <v/>
      </c>
      <c r="M1024" s="120" t="str">
        <f ca="1"/>
        <v/>
      </c>
      <c r="N1024" s="120" t="str">
        <f ca="1"/>
        <v/>
      </c>
    </row>
    <row r="1025" spans="8:14" x14ac:dyDescent="0.25">
      <c r="H1025" s="120" t="str">
        <f ca="1"/>
        <v/>
      </c>
      <c r="I1025" s="120" t="str">
        <f ca="1"/>
        <v/>
      </c>
      <c r="J1025" s="120" t="str">
        <f ca="1"/>
        <v/>
      </c>
      <c r="K1025" s="120" t="str">
        <f ca="1"/>
        <v/>
      </c>
      <c r="L1025" s="120" t="str">
        <f ca="1"/>
        <v/>
      </c>
      <c r="M1025" s="120" t="str">
        <f ca="1"/>
        <v/>
      </c>
      <c r="N1025" s="120" t="str">
        <f ca="1"/>
        <v/>
      </c>
    </row>
    <row r="1026" spans="8:14" x14ac:dyDescent="0.25">
      <c r="H1026" s="120" t="str">
        <f ca="1"/>
        <v/>
      </c>
      <c r="I1026" s="120" t="str">
        <f ca="1"/>
        <v/>
      </c>
      <c r="J1026" s="120" t="str">
        <f ca="1"/>
        <v/>
      </c>
      <c r="K1026" s="120" t="str">
        <f ca="1"/>
        <v/>
      </c>
      <c r="L1026" s="120" t="str">
        <f ca="1"/>
        <v/>
      </c>
      <c r="M1026" s="120" t="str">
        <f ca="1"/>
        <v/>
      </c>
      <c r="N1026" s="120" t="str">
        <f ca="1"/>
        <v/>
      </c>
    </row>
    <row r="1027" spans="8:14" x14ac:dyDescent="0.25">
      <c r="H1027" s="120" t="str">
        <f ca="1"/>
        <v/>
      </c>
      <c r="I1027" s="120" t="str">
        <f ca="1"/>
        <v/>
      </c>
      <c r="J1027" s="120" t="str">
        <f ca="1"/>
        <v/>
      </c>
      <c r="K1027" s="120" t="str">
        <f ca="1"/>
        <v/>
      </c>
      <c r="L1027" s="120" t="str">
        <f ca="1"/>
        <v/>
      </c>
      <c r="M1027" s="120" t="str">
        <f ca="1"/>
        <v/>
      </c>
      <c r="N1027" s="120" t="str">
        <f ca="1"/>
        <v/>
      </c>
    </row>
    <row r="1028" spans="8:14" x14ac:dyDescent="0.25">
      <c r="H1028" s="120" t="str">
        <f ca="1"/>
        <v/>
      </c>
      <c r="I1028" s="120" t="str">
        <f ca="1"/>
        <v/>
      </c>
      <c r="J1028" s="120" t="str">
        <f ca="1"/>
        <v/>
      </c>
      <c r="K1028" s="120" t="str">
        <f ca="1"/>
        <v/>
      </c>
      <c r="L1028" s="120" t="str">
        <f ca="1"/>
        <v/>
      </c>
      <c r="M1028" s="120" t="str">
        <f ca="1"/>
        <v/>
      </c>
      <c r="N1028" s="120" t="str">
        <f ca="1"/>
        <v/>
      </c>
    </row>
    <row r="1029" spans="8:14" x14ac:dyDescent="0.25">
      <c r="H1029" s="120" t="str">
        <f ca="1"/>
        <v/>
      </c>
      <c r="I1029" s="120" t="str">
        <f ca="1"/>
        <v/>
      </c>
      <c r="J1029" s="120" t="str">
        <f ca="1"/>
        <v/>
      </c>
      <c r="K1029" s="120" t="str">
        <f ca="1"/>
        <v/>
      </c>
      <c r="L1029" s="120" t="str">
        <f ca="1"/>
        <v/>
      </c>
      <c r="M1029" s="120" t="str">
        <f ca="1"/>
        <v/>
      </c>
      <c r="N1029" s="120" t="str">
        <f ca="1"/>
        <v/>
      </c>
    </row>
    <row r="1030" spans="8:14" x14ac:dyDescent="0.25">
      <c r="H1030" s="120" t="str">
        <f ca="1"/>
        <v/>
      </c>
      <c r="I1030" s="120" t="str">
        <f ca="1"/>
        <v/>
      </c>
      <c r="J1030" s="120" t="str">
        <f ca="1"/>
        <v/>
      </c>
      <c r="K1030" s="120" t="str">
        <f ca="1"/>
        <v/>
      </c>
      <c r="L1030" s="120" t="str">
        <f ca="1"/>
        <v/>
      </c>
      <c r="M1030" s="120" t="str">
        <f ca="1"/>
        <v/>
      </c>
      <c r="N1030" s="120" t="str">
        <f ca="1"/>
        <v/>
      </c>
    </row>
    <row r="1031" spans="8:14" x14ac:dyDescent="0.25">
      <c r="H1031" s="120" t="str">
        <f ca="1"/>
        <v/>
      </c>
      <c r="I1031" s="120" t="str">
        <f ca="1"/>
        <v/>
      </c>
      <c r="J1031" s="120" t="str">
        <f ca="1"/>
        <v/>
      </c>
      <c r="K1031" s="120" t="str">
        <f ca="1"/>
        <v/>
      </c>
      <c r="L1031" s="120" t="str">
        <f ca="1"/>
        <v/>
      </c>
      <c r="M1031" s="120" t="str">
        <f ca="1"/>
        <v/>
      </c>
      <c r="N1031" s="120" t="str">
        <f ca="1"/>
        <v/>
      </c>
    </row>
    <row r="1032" spans="8:14" x14ac:dyDescent="0.25">
      <c r="H1032" s="120" t="str">
        <f ca="1"/>
        <v/>
      </c>
      <c r="I1032" s="120" t="str">
        <f ca="1"/>
        <v/>
      </c>
      <c r="J1032" s="120" t="str">
        <f ca="1"/>
        <v/>
      </c>
      <c r="K1032" s="120" t="str">
        <f ca="1"/>
        <v/>
      </c>
      <c r="L1032" s="120" t="str">
        <f ca="1"/>
        <v/>
      </c>
      <c r="M1032" s="120" t="str">
        <f ca="1"/>
        <v/>
      </c>
      <c r="N1032" s="120" t="str">
        <f ca="1"/>
        <v/>
      </c>
    </row>
    <row r="1033" spans="8:14" x14ac:dyDescent="0.25">
      <c r="H1033" s="120" t="str">
        <f ca="1"/>
        <v/>
      </c>
      <c r="I1033" s="120" t="str">
        <f ca="1"/>
        <v/>
      </c>
      <c r="J1033" s="120" t="str">
        <f ca="1"/>
        <v/>
      </c>
      <c r="K1033" s="120" t="str">
        <f ca="1"/>
        <v/>
      </c>
      <c r="L1033" s="120" t="str">
        <f ca="1"/>
        <v/>
      </c>
      <c r="M1033" s="120" t="str">
        <f ca="1"/>
        <v/>
      </c>
      <c r="N1033" s="120" t="str">
        <f ca="1"/>
        <v/>
      </c>
    </row>
    <row r="1034" spans="8:14" x14ac:dyDescent="0.25">
      <c r="H1034" s="120" t="str">
        <f ca="1"/>
        <v/>
      </c>
      <c r="I1034" s="120" t="str">
        <f ca="1"/>
        <v/>
      </c>
      <c r="J1034" s="120" t="str">
        <f ca="1"/>
        <v/>
      </c>
      <c r="K1034" s="120" t="str">
        <f ca="1"/>
        <v/>
      </c>
      <c r="L1034" s="120" t="str">
        <f ca="1"/>
        <v/>
      </c>
      <c r="M1034" s="120" t="str">
        <f ca="1"/>
        <v/>
      </c>
      <c r="N1034" s="120" t="str">
        <f ca="1"/>
        <v/>
      </c>
    </row>
    <row r="1035" spans="8:14" x14ac:dyDescent="0.25">
      <c r="H1035" s="120" t="str">
        <f ca="1"/>
        <v/>
      </c>
      <c r="I1035" s="120" t="str">
        <f ca="1"/>
        <v/>
      </c>
      <c r="J1035" s="120" t="str">
        <f ca="1"/>
        <v/>
      </c>
      <c r="K1035" s="120" t="str">
        <f ca="1"/>
        <v/>
      </c>
      <c r="L1035" s="120" t="str">
        <f ca="1"/>
        <v/>
      </c>
      <c r="M1035" s="120" t="str">
        <f ca="1"/>
        <v/>
      </c>
      <c r="N1035" s="120" t="str">
        <f ca="1"/>
        <v/>
      </c>
    </row>
    <row r="1036" spans="8:14" x14ac:dyDescent="0.25">
      <c r="H1036" s="120" t="str">
        <f ca="1"/>
        <v/>
      </c>
      <c r="I1036" s="120" t="str">
        <f ca="1"/>
        <v/>
      </c>
      <c r="J1036" s="120" t="str">
        <f ca="1"/>
        <v/>
      </c>
      <c r="K1036" s="120" t="str">
        <f ca="1"/>
        <v/>
      </c>
      <c r="L1036" s="120" t="str">
        <f ca="1"/>
        <v/>
      </c>
      <c r="M1036" s="120" t="str">
        <f ca="1"/>
        <v/>
      </c>
      <c r="N1036" s="120" t="str">
        <f ca="1"/>
        <v/>
      </c>
    </row>
    <row r="1037" spans="8:14" x14ac:dyDescent="0.25">
      <c r="H1037" s="120" t="str">
        <f ca="1"/>
        <v/>
      </c>
      <c r="I1037" s="120" t="str">
        <f ca="1"/>
        <v/>
      </c>
      <c r="J1037" s="120" t="str">
        <f ca="1"/>
        <v/>
      </c>
      <c r="K1037" s="120" t="str">
        <f ca="1"/>
        <v/>
      </c>
      <c r="L1037" s="120" t="str">
        <f ca="1"/>
        <v/>
      </c>
      <c r="M1037" s="120" t="str">
        <f ca="1"/>
        <v/>
      </c>
      <c r="N1037" s="120" t="str">
        <f ca="1"/>
        <v/>
      </c>
    </row>
    <row r="1038" spans="8:14" x14ac:dyDescent="0.25">
      <c r="H1038" s="120" t="str">
        <f ca="1"/>
        <v/>
      </c>
      <c r="I1038" s="120" t="str">
        <f ca="1"/>
        <v/>
      </c>
      <c r="J1038" s="120" t="str">
        <f ca="1"/>
        <v/>
      </c>
      <c r="K1038" s="120" t="str">
        <f ca="1"/>
        <v/>
      </c>
      <c r="L1038" s="120" t="str">
        <f ca="1"/>
        <v/>
      </c>
      <c r="M1038" s="120" t="str">
        <f ca="1"/>
        <v/>
      </c>
      <c r="N1038" s="120" t="str">
        <f ca="1"/>
        <v/>
      </c>
    </row>
    <row r="1039" spans="8:14" x14ac:dyDescent="0.25">
      <c r="H1039" s="120" t="str">
        <f ca="1"/>
        <v/>
      </c>
      <c r="I1039" s="120" t="str">
        <f ca="1"/>
        <v/>
      </c>
      <c r="J1039" s="120" t="str">
        <f ca="1"/>
        <v/>
      </c>
      <c r="K1039" s="120" t="str">
        <f ca="1"/>
        <v/>
      </c>
      <c r="L1039" s="120" t="str">
        <f ca="1"/>
        <v/>
      </c>
      <c r="M1039" s="120" t="str">
        <f ca="1"/>
        <v/>
      </c>
      <c r="N1039" s="120" t="str">
        <f ca="1"/>
        <v/>
      </c>
    </row>
    <row r="1040" spans="8:14" x14ac:dyDescent="0.25">
      <c r="H1040" s="120" t="str">
        <f ca="1"/>
        <v/>
      </c>
      <c r="I1040" s="120" t="str">
        <f ca="1"/>
        <v/>
      </c>
      <c r="J1040" s="120" t="str">
        <f ca="1"/>
        <v/>
      </c>
      <c r="K1040" s="120" t="str">
        <f ca="1"/>
        <v/>
      </c>
      <c r="L1040" s="120" t="str">
        <f ca="1"/>
        <v/>
      </c>
      <c r="M1040" s="120" t="str">
        <f ca="1"/>
        <v/>
      </c>
      <c r="N1040" s="120" t="str">
        <f ca="1"/>
        <v/>
      </c>
    </row>
    <row r="1041" spans="8:14" x14ac:dyDescent="0.25">
      <c r="H1041" s="120" t="str">
        <f ca="1"/>
        <v/>
      </c>
      <c r="I1041" s="120" t="str">
        <f ca="1"/>
        <v/>
      </c>
      <c r="J1041" s="120" t="str">
        <f ca="1"/>
        <v/>
      </c>
      <c r="K1041" s="120" t="str">
        <f ca="1"/>
        <v/>
      </c>
      <c r="L1041" s="120" t="str">
        <f ca="1"/>
        <v/>
      </c>
      <c r="M1041" s="120" t="str">
        <f ca="1"/>
        <v/>
      </c>
      <c r="N1041" s="120" t="str">
        <f ca="1"/>
        <v/>
      </c>
    </row>
    <row r="1042" spans="8:14" x14ac:dyDescent="0.25">
      <c r="H1042" s="120" t="str">
        <f ca="1"/>
        <v/>
      </c>
      <c r="I1042" s="120" t="str">
        <f ca="1"/>
        <v/>
      </c>
      <c r="J1042" s="120" t="str">
        <f ca="1"/>
        <v/>
      </c>
      <c r="K1042" s="120" t="str">
        <f ca="1"/>
        <v/>
      </c>
      <c r="L1042" s="120" t="str">
        <f ca="1"/>
        <v/>
      </c>
      <c r="M1042" s="120" t="str">
        <f ca="1"/>
        <v/>
      </c>
      <c r="N1042" s="120" t="str">
        <f ca="1"/>
        <v/>
      </c>
    </row>
    <row r="1043" spans="8:14" x14ac:dyDescent="0.25">
      <c r="H1043" s="120" t="str">
        <f ca="1"/>
        <v/>
      </c>
      <c r="I1043" s="120" t="str">
        <f ca="1"/>
        <v/>
      </c>
      <c r="J1043" s="120" t="str">
        <f ca="1"/>
        <v/>
      </c>
      <c r="K1043" s="120" t="str">
        <f ca="1"/>
        <v/>
      </c>
      <c r="L1043" s="120" t="str">
        <f ca="1"/>
        <v/>
      </c>
      <c r="M1043" s="120" t="str">
        <f ca="1"/>
        <v/>
      </c>
      <c r="N1043" s="120" t="str">
        <f ca="1"/>
        <v/>
      </c>
    </row>
    <row r="1044" spans="8:14" x14ac:dyDescent="0.25">
      <c r="H1044" s="120" t="str">
        <f ca="1"/>
        <v/>
      </c>
      <c r="I1044" s="120" t="str">
        <f ca="1"/>
        <v/>
      </c>
      <c r="J1044" s="120" t="str">
        <f ca="1"/>
        <v/>
      </c>
      <c r="K1044" s="120" t="str">
        <f ca="1"/>
        <v/>
      </c>
      <c r="L1044" s="120" t="str">
        <f ca="1"/>
        <v/>
      </c>
      <c r="M1044" s="120" t="str">
        <f ca="1"/>
        <v/>
      </c>
      <c r="N1044" s="120" t="str">
        <f ca="1"/>
        <v/>
      </c>
    </row>
    <row r="1045" spans="8:14" x14ac:dyDescent="0.25">
      <c r="H1045" s="120" t="str">
        <f ca="1"/>
        <v/>
      </c>
      <c r="I1045" s="120" t="str">
        <f ca="1"/>
        <v/>
      </c>
      <c r="J1045" s="120" t="str">
        <f ca="1"/>
        <v/>
      </c>
      <c r="K1045" s="120" t="str">
        <f ca="1"/>
        <v/>
      </c>
      <c r="L1045" s="120" t="str">
        <f ca="1"/>
        <v/>
      </c>
      <c r="M1045" s="120" t="str">
        <f ca="1"/>
        <v/>
      </c>
      <c r="N1045" s="120" t="str">
        <f ca="1"/>
        <v/>
      </c>
    </row>
    <row r="1046" spans="8:14" x14ac:dyDescent="0.25">
      <c r="H1046" s="120" t="str">
        <f ca="1"/>
        <v/>
      </c>
      <c r="I1046" s="120" t="str">
        <f ca="1"/>
        <v/>
      </c>
      <c r="J1046" s="120" t="str">
        <f ca="1"/>
        <v/>
      </c>
      <c r="K1046" s="120" t="str">
        <f ca="1"/>
        <v/>
      </c>
      <c r="L1046" s="120" t="str">
        <f ca="1"/>
        <v/>
      </c>
      <c r="M1046" s="120" t="str">
        <f ca="1"/>
        <v/>
      </c>
      <c r="N1046" s="120" t="str">
        <f ca="1"/>
        <v/>
      </c>
    </row>
    <row r="1047" spans="8:14" x14ac:dyDescent="0.25">
      <c r="H1047" s="120" t="str">
        <f ca="1"/>
        <v/>
      </c>
      <c r="I1047" s="120" t="str">
        <f ca="1"/>
        <v/>
      </c>
      <c r="J1047" s="120" t="str">
        <f ca="1"/>
        <v/>
      </c>
      <c r="K1047" s="120" t="str">
        <f ca="1"/>
        <v/>
      </c>
      <c r="L1047" s="120" t="str">
        <f ca="1"/>
        <v/>
      </c>
      <c r="M1047" s="120" t="str">
        <f ca="1"/>
        <v/>
      </c>
      <c r="N1047" s="120" t="str">
        <f ca="1"/>
        <v/>
      </c>
    </row>
    <row r="1048" spans="8:14" x14ac:dyDescent="0.25">
      <c r="H1048" s="120" t="str">
        <f ca="1"/>
        <v/>
      </c>
      <c r="I1048" s="120" t="str">
        <f ca="1"/>
        <v/>
      </c>
      <c r="J1048" s="120" t="str">
        <f ca="1"/>
        <v/>
      </c>
      <c r="K1048" s="120" t="str">
        <f ca="1"/>
        <v/>
      </c>
      <c r="L1048" s="120" t="str">
        <f ca="1"/>
        <v/>
      </c>
      <c r="M1048" s="120" t="str">
        <f ca="1"/>
        <v/>
      </c>
      <c r="N1048" s="120" t="str">
        <f ca="1"/>
        <v/>
      </c>
    </row>
    <row r="1049" spans="8:14" x14ac:dyDescent="0.25">
      <c r="H1049" s="120" t="str">
        <f ca="1"/>
        <v/>
      </c>
      <c r="I1049" s="120" t="str">
        <f ca="1"/>
        <v/>
      </c>
      <c r="J1049" s="120" t="str">
        <f ca="1"/>
        <v/>
      </c>
      <c r="K1049" s="120" t="str">
        <f ca="1"/>
        <v/>
      </c>
      <c r="L1049" s="120" t="str">
        <f ca="1"/>
        <v/>
      </c>
      <c r="M1049" s="120" t="str">
        <f ca="1"/>
        <v/>
      </c>
      <c r="N1049" s="120" t="str">
        <f ca="1"/>
        <v/>
      </c>
    </row>
    <row r="1050" spans="8:14" x14ac:dyDescent="0.25">
      <c r="H1050" s="120" t="str">
        <f ca="1"/>
        <v/>
      </c>
      <c r="I1050" s="120" t="str">
        <f ca="1"/>
        <v/>
      </c>
      <c r="J1050" s="120" t="str">
        <f ca="1"/>
        <v/>
      </c>
      <c r="K1050" s="120" t="str">
        <f ca="1"/>
        <v/>
      </c>
      <c r="L1050" s="120" t="str">
        <f ca="1"/>
        <v/>
      </c>
      <c r="M1050" s="120" t="str">
        <f ca="1"/>
        <v/>
      </c>
      <c r="N1050" s="120" t="str">
        <f ca="1"/>
        <v/>
      </c>
    </row>
    <row r="1051" spans="8:14" x14ac:dyDescent="0.25">
      <c r="H1051" s="120" t="str">
        <f ca="1"/>
        <v/>
      </c>
      <c r="I1051" s="120" t="str">
        <f ca="1"/>
        <v/>
      </c>
      <c r="J1051" s="120" t="str">
        <f ca="1"/>
        <v/>
      </c>
      <c r="K1051" s="120" t="str">
        <f ca="1"/>
        <v/>
      </c>
      <c r="L1051" s="120" t="str">
        <f ca="1"/>
        <v/>
      </c>
      <c r="M1051" s="120" t="str">
        <f ca="1"/>
        <v/>
      </c>
      <c r="N1051" s="120" t="str">
        <f ca="1"/>
        <v/>
      </c>
    </row>
    <row r="1052" spans="8:14" x14ac:dyDescent="0.25">
      <c r="H1052" s="120" t="str">
        <f ca="1"/>
        <v/>
      </c>
      <c r="I1052" s="120" t="str">
        <f ca="1"/>
        <v/>
      </c>
      <c r="J1052" s="120" t="str">
        <f ca="1"/>
        <v/>
      </c>
      <c r="K1052" s="120" t="str">
        <f ca="1"/>
        <v/>
      </c>
      <c r="L1052" s="120" t="str">
        <f ca="1"/>
        <v/>
      </c>
      <c r="M1052" s="120" t="str">
        <f ca="1"/>
        <v/>
      </c>
      <c r="N1052" s="120" t="str">
        <f ca="1"/>
        <v/>
      </c>
    </row>
    <row r="1053" spans="8:14" x14ac:dyDescent="0.25">
      <c r="H1053" s="120" t="str">
        <f ca="1"/>
        <v/>
      </c>
      <c r="I1053" s="120" t="str">
        <f ca="1"/>
        <v/>
      </c>
      <c r="J1053" s="120" t="str">
        <f ca="1"/>
        <v/>
      </c>
      <c r="K1053" s="120" t="str">
        <f ca="1"/>
        <v/>
      </c>
      <c r="L1053" s="120" t="str">
        <f ca="1"/>
        <v/>
      </c>
      <c r="M1053" s="120" t="str">
        <f ca="1"/>
        <v/>
      </c>
      <c r="N1053" s="120" t="str">
        <f ca="1"/>
        <v/>
      </c>
    </row>
    <row r="1054" spans="8:14" x14ac:dyDescent="0.25">
      <c r="H1054" s="120" t="str">
        <f ca="1"/>
        <v/>
      </c>
      <c r="I1054" s="120" t="str">
        <f ca="1"/>
        <v/>
      </c>
      <c r="J1054" s="120" t="str">
        <f ca="1"/>
        <v/>
      </c>
      <c r="K1054" s="120" t="str">
        <f ca="1"/>
        <v/>
      </c>
      <c r="L1054" s="120" t="str">
        <f ca="1"/>
        <v/>
      </c>
      <c r="M1054" s="120" t="str">
        <f ca="1"/>
        <v/>
      </c>
      <c r="N1054" s="120" t="str">
        <f ca="1"/>
        <v/>
      </c>
    </row>
    <row r="1055" spans="8:14" x14ac:dyDescent="0.25">
      <c r="H1055" s="120" t="str">
        <f ca="1"/>
        <v/>
      </c>
      <c r="I1055" s="120" t="str">
        <f ca="1"/>
        <v/>
      </c>
      <c r="J1055" s="120" t="str">
        <f ca="1"/>
        <v/>
      </c>
      <c r="K1055" s="120" t="str">
        <f ca="1"/>
        <v/>
      </c>
      <c r="L1055" s="120" t="str">
        <f ca="1"/>
        <v/>
      </c>
      <c r="M1055" s="120" t="str">
        <f ca="1"/>
        <v/>
      </c>
      <c r="N1055" s="120" t="str">
        <f ca="1"/>
        <v/>
      </c>
    </row>
    <row r="1056" spans="8:14" x14ac:dyDescent="0.25">
      <c r="H1056" s="120" t="str">
        <f ca="1"/>
        <v/>
      </c>
      <c r="I1056" s="120" t="str">
        <f ca="1"/>
        <v/>
      </c>
      <c r="J1056" s="120" t="str">
        <f ca="1"/>
        <v/>
      </c>
      <c r="K1056" s="120" t="str">
        <f ca="1"/>
        <v/>
      </c>
      <c r="L1056" s="120" t="str">
        <f ca="1"/>
        <v/>
      </c>
      <c r="M1056" s="120" t="str">
        <f ca="1"/>
        <v/>
      </c>
      <c r="N1056" s="120" t="str">
        <f ca="1"/>
        <v/>
      </c>
    </row>
    <row r="1057" spans="8:14" x14ac:dyDescent="0.25">
      <c r="H1057" s="120" t="str">
        <f ca="1"/>
        <v/>
      </c>
      <c r="I1057" s="120" t="str">
        <f ca="1"/>
        <v/>
      </c>
      <c r="J1057" s="120" t="str">
        <f ca="1"/>
        <v/>
      </c>
      <c r="K1057" s="120" t="str">
        <f ca="1"/>
        <v/>
      </c>
      <c r="L1057" s="120" t="str">
        <f ca="1"/>
        <v/>
      </c>
      <c r="M1057" s="120" t="str">
        <f ca="1"/>
        <v/>
      </c>
      <c r="N1057" s="120" t="str">
        <f ca="1"/>
        <v/>
      </c>
    </row>
    <row r="1058" spans="8:14" x14ac:dyDescent="0.25">
      <c r="H1058" s="120" t="str">
        <f ca="1"/>
        <v/>
      </c>
      <c r="I1058" s="120" t="str">
        <f ca="1"/>
        <v/>
      </c>
      <c r="J1058" s="120" t="str">
        <f ca="1"/>
        <v/>
      </c>
      <c r="K1058" s="120" t="str">
        <f ca="1"/>
        <v/>
      </c>
      <c r="L1058" s="120" t="str">
        <f ca="1"/>
        <v/>
      </c>
      <c r="M1058" s="120" t="str">
        <f ca="1"/>
        <v/>
      </c>
      <c r="N1058" s="120" t="str">
        <f ca="1"/>
        <v/>
      </c>
    </row>
    <row r="1059" spans="8:14" x14ac:dyDescent="0.25">
      <c r="H1059" s="120" t="str">
        <f ca="1"/>
        <v/>
      </c>
      <c r="I1059" s="120" t="str">
        <f ca="1"/>
        <v/>
      </c>
      <c r="J1059" s="120" t="str">
        <f ca="1"/>
        <v/>
      </c>
      <c r="K1059" s="120" t="str">
        <f ca="1"/>
        <v/>
      </c>
      <c r="L1059" s="120" t="str">
        <f ca="1"/>
        <v/>
      </c>
      <c r="M1059" s="120" t="str">
        <f ca="1"/>
        <v/>
      </c>
      <c r="N1059" s="120" t="str">
        <f ca="1"/>
        <v/>
      </c>
    </row>
    <row r="1060" spans="8:14" x14ac:dyDescent="0.25">
      <c r="H1060" s="120" t="str">
        <f ca="1"/>
        <v/>
      </c>
      <c r="I1060" s="120" t="str">
        <f ca="1"/>
        <v/>
      </c>
      <c r="J1060" s="120" t="str">
        <f ca="1"/>
        <v/>
      </c>
      <c r="K1060" s="120" t="str">
        <f ca="1"/>
        <v/>
      </c>
      <c r="L1060" s="120" t="str">
        <f ca="1"/>
        <v/>
      </c>
      <c r="M1060" s="120" t="str">
        <f ca="1"/>
        <v/>
      </c>
      <c r="N1060" s="120" t="str">
        <f ca="1"/>
        <v/>
      </c>
    </row>
    <row r="1061" spans="8:14" x14ac:dyDescent="0.25">
      <c r="H1061" s="120" t="str">
        <f ca="1"/>
        <v/>
      </c>
      <c r="I1061" s="120" t="str">
        <f ca="1"/>
        <v/>
      </c>
      <c r="J1061" s="120" t="str">
        <f ca="1"/>
        <v/>
      </c>
      <c r="K1061" s="120" t="str">
        <f ca="1"/>
        <v/>
      </c>
      <c r="L1061" s="120" t="str">
        <f ca="1"/>
        <v/>
      </c>
      <c r="M1061" s="120" t="str">
        <f ca="1"/>
        <v/>
      </c>
      <c r="N1061" s="120" t="str">
        <f ca="1"/>
        <v/>
      </c>
    </row>
    <row r="1062" spans="8:14" x14ac:dyDescent="0.25">
      <c r="H1062" s="120" t="str">
        <f ca="1"/>
        <v/>
      </c>
      <c r="I1062" s="120" t="str">
        <f ca="1"/>
        <v/>
      </c>
      <c r="J1062" s="120" t="str">
        <f ca="1"/>
        <v/>
      </c>
      <c r="K1062" s="120" t="str">
        <f ca="1"/>
        <v/>
      </c>
      <c r="L1062" s="120" t="str">
        <f ca="1"/>
        <v/>
      </c>
      <c r="M1062" s="120" t="str">
        <f ca="1"/>
        <v/>
      </c>
      <c r="N1062" s="120" t="str">
        <f ca="1"/>
        <v/>
      </c>
    </row>
    <row r="1063" spans="8:14" x14ac:dyDescent="0.25">
      <c r="H1063" s="120" t="str">
        <f ca="1"/>
        <v/>
      </c>
      <c r="I1063" s="120" t="str">
        <f ca="1"/>
        <v/>
      </c>
      <c r="J1063" s="120" t="str">
        <f ca="1"/>
        <v/>
      </c>
      <c r="K1063" s="120" t="str">
        <f ca="1"/>
        <v/>
      </c>
      <c r="L1063" s="120" t="str">
        <f ca="1"/>
        <v/>
      </c>
      <c r="M1063" s="120" t="str">
        <f ca="1"/>
        <v/>
      </c>
      <c r="N1063" s="120" t="str">
        <f ca="1"/>
        <v/>
      </c>
    </row>
    <row r="1064" spans="8:14" x14ac:dyDescent="0.25">
      <c r="H1064" s="120" t="str">
        <f ca="1"/>
        <v/>
      </c>
      <c r="I1064" s="120" t="str">
        <f ca="1"/>
        <v/>
      </c>
      <c r="J1064" s="120" t="str">
        <f ca="1"/>
        <v/>
      </c>
      <c r="K1064" s="120" t="str">
        <f ca="1"/>
        <v/>
      </c>
      <c r="L1064" s="120" t="str">
        <f ca="1"/>
        <v/>
      </c>
      <c r="M1064" s="120" t="str">
        <f ca="1"/>
        <v/>
      </c>
      <c r="N1064" s="120" t="str">
        <f ca="1"/>
        <v/>
      </c>
    </row>
    <row r="1065" spans="8:14" x14ac:dyDescent="0.25">
      <c r="H1065" s="120" t="str">
        <f ca="1"/>
        <v/>
      </c>
      <c r="I1065" s="120" t="str">
        <f ca="1"/>
        <v/>
      </c>
      <c r="J1065" s="120" t="str">
        <f ca="1"/>
        <v/>
      </c>
      <c r="K1065" s="120" t="str">
        <f ca="1"/>
        <v/>
      </c>
      <c r="L1065" s="120" t="str">
        <f ca="1"/>
        <v/>
      </c>
      <c r="M1065" s="120" t="str">
        <f ca="1"/>
        <v/>
      </c>
      <c r="N1065" s="120" t="str">
        <f ca="1"/>
        <v/>
      </c>
    </row>
    <row r="1066" spans="8:14" x14ac:dyDescent="0.25">
      <c r="H1066" s="120" t="str">
        <f ca="1"/>
        <v/>
      </c>
      <c r="I1066" s="120" t="str">
        <f ca="1"/>
        <v/>
      </c>
      <c r="J1066" s="120" t="str">
        <f ca="1"/>
        <v/>
      </c>
      <c r="K1066" s="120" t="str">
        <f ca="1"/>
        <v/>
      </c>
      <c r="L1066" s="120" t="str">
        <f ca="1"/>
        <v/>
      </c>
      <c r="M1066" s="120" t="str">
        <f ca="1"/>
        <v/>
      </c>
      <c r="N1066" s="120" t="str">
        <f ca="1"/>
        <v/>
      </c>
    </row>
    <row r="1067" spans="8:14" x14ac:dyDescent="0.25">
      <c r="H1067" s="120" t="str">
        <f ca="1"/>
        <v/>
      </c>
      <c r="I1067" s="120" t="str">
        <f ca="1"/>
        <v/>
      </c>
      <c r="J1067" s="120" t="str">
        <f ca="1"/>
        <v/>
      </c>
      <c r="K1067" s="120" t="str">
        <f ca="1"/>
        <v/>
      </c>
      <c r="L1067" s="120" t="str">
        <f ca="1"/>
        <v/>
      </c>
      <c r="M1067" s="120" t="str">
        <f ca="1"/>
        <v/>
      </c>
      <c r="N1067" s="120" t="str">
        <f ca="1"/>
        <v/>
      </c>
    </row>
    <row r="1068" spans="8:14" x14ac:dyDescent="0.25">
      <c r="H1068" s="120" t="str">
        <f ca="1"/>
        <v/>
      </c>
      <c r="I1068" s="120" t="str">
        <f ca="1"/>
        <v/>
      </c>
      <c r="J1068" s="120" t="str">
        <f ca="1"/>
        <v/>
      </c>
      <c r="K1068" s="120" t="str">
        <f ca="1"/>
        <v/>
      </c>
      <c r="L1068" s="120" t="str">
        <f ca="1"/>
        <v/>
      </c>
      <c r="M1068" s="120" t="str">
        <f ca="1"/>
        <v/>
      </c>
      <c r="N1068" s="120" t="str">
        <f ca="1"/>
        <v/>
      </c>
    </row>
    <row r="1069" spans="8:14" x14ac:dyDescent="0.25">
      <c r="H1069" s="120" t="str">
        <f ca="1"/>
        <v/>
      </c>
      <c r="I1069" s="120" t="str">
        <f ca="1"/>
        <v/>
      </c>
      <c r="J1069" s="120" t="str">
        <f ca="1"/>
        <v/>
      </c>
      <c r="K1069" s="120" t="str">
        <f ca="1"/>
        <v/>
      </c>
      <c r="L1069" s="120" t="str">
        <f ca="1"/>
        <v/>
      </c>
      <c r="M1069" s="120" t="str">
        <f ca="1"/>
        <v/>
      </c>
      <c r="N1069" s="120" t="str">
        <f ca="1"/>
        <v/>
      </c>
    </row>
    <row r="1070" spans="8:14" x14ac:dyDescent="0.25">
      <c r="H1070" s="120" t="str">
        <f ca="1"/>
        <v/>
      </c>
      <c r="I1070" s="120" t="str">
        <f ca="1"/>
        <v/>
      </c>
      <c r="J1070" s="120" t="str">
        <f ca="1"/>
        <v/>
      </c>
      <c r="K1070" s="120" t="str">
        <f ca="1"/>
        <v/>
      </c>
      <c r="L1070" s="120" t="str">
        <f ca="1"/>
        <v/>
      </c>
      <c r="M1070" s="120" t="str">
        <f ca="1"/>
        <v/>
      </c>
      <c r="N1070" s="120" t="str">
        <f ca="1"/>
        <v/>
      </c>
    </row>
    <row r="1071" spans="8:14" x14ac:dyDescent="0.25">
      <c r="H1071" s="120" t="str">
        <f ca="1"/>
        <v/>
      </c>
      <c r="I1071" s="120" t="str">
        <f ca="1"/>
        <v/>
      </c>
      <c r="J1071" s="120" t="str">
        <f ca="1"/>
        <v/>
      </c>
      <c r="K1071" s="120" t="str">
        <f ca="1"/>
        <v/>
      </c>
      <c r="L1071" s="120" t="str">
        <f ca="1"/>
        <v/>
      </c>
      <c r="M1071" s="120" t="str">
        <f ca="1"/>
        <v/>
      </c>
      <c r="N1071" s="120" t="str">
        <f ca="1"/>
        <v/>
      </c>
    </row>
    <row r="1072" spans="8:14" x14ac:dyDescent="0.25">
      <c r="H1072" s="120" t="str">
        <f ca="1"/>
        <v/>
      </c>
      <c r="I1072" s="120" t="str">
        <f ca="1"/>
        <v/>
      </c>
      <c r="J1072" s="120" t="str">
        <f ca="1"/>
        <v/>
      </c>
      <c r="K1072" s="120" t="str">
        <f ca="1"/>
        <v/>
      </c>
      <c r="L1072" s="120" t="str">
        <f ca="1"/>
        <v/>
      </c>
      <c r="M1072" s="120" t="str">
        <f ca="1"/>
        <v/>
      </c>
      <c r="N1072" s="120" t="str">
        <f ca="1"/>
        <v/>
      </c>
    </row>
    <row r="1073" spans="8:14" x14ac:dyDescent="0.25">
      <c r="H1073" s="120" t="str">
        <f ca="1"/>
        <v/>
      </c>
      <c r="I1073" s="120" t="str">
        <f ca="1"/>
        <v/>
      </c>
      <c r="J1073" s="120" t="str">
        <f ca="1"/>
        <v/>
      </c>
      <c r="K1073" s="120" t="str">
        <f ca="1"/>
        <v/>
      </c>
      <c r="L1073" s="120" t="str">
        <f ca="1"/>
        <v/>
      </c>
      <c r="M1073" s="120" t="str">
        <f ca="1"/>
        <v/>
      </c>
      <c r="N1073" s="120" t="str">
        <f ca="1"/>
        <v/>
      </c>
    </row>
    <row r="1074" spans="8:14" x14ac:dyDescent="0.25">
      <c r="H1074" s="120" t="str">
        <f ca="1"/>
        <v/>
      </c>
      <c r="I1074" s="120" t="str">
        <f ca="1"/>
        <v/>
      </c>
      <c r="J1074" s="120" t="str">
        <f ca="1"/>
        <v/>
      </c>
      <c r="K1074" s="120" t="str">
        <f ca="1"/>
        <v/>
      </c>
      <c r="L1074" s="120" t="str">
        <f ca="1"/>
        <v/>
      </c>
      <c r="M1074" s="120" t="str">
        <f ca="1"/>
        <v/>
      </c>
      <c r="N1074" s="120" t="str">
        <f ca="1"/>
        <v/>
      </c>
    </row>
    <row r="1075" spans="8:14" x14ac:dyDescent="0.25">
      <c r="H1075" s="120" t="str">
        <f ca="1"/>
        <v/>
      </c>
      <c r="I1075" s="120" t="str">
        <f ca="1"/>
        <v/>
      </c>
      <c r="J1075" s="120" t="str">
        <f ca="1"/>
        <v/>
      </c>
      <c r="K1075" s="120" t="str">
        <f ca="1"/>
        <v/>
      </c>
      <c r="L1075" s="120" t="str">
        <f ca="1"/>
        <v/>
      </c>
      <c r="M1075" s="120" t="str">
        <f ca="1"/>
        <v/>
      </c>
      <c r="N1075" s="120" t="str">
        <f ca="1"/>
        <v/>
      </c>
    </row>
    <row r="1076" spans="8:14" x14ac:dyDescent="0.25">
      <c r="H1076" s="120" t="str">
        <f ca="1"/>
        <v/>
      </c>
      <c r="I1076" s="120" t="str">
        <f ca="1"/>
        <v/>
      </c>
      <c r="J1076" s="120" t="str">
        <f ca="1"/>
        <v/>
      </c>
      <c r="K1076" s="120" t="str">
        <f ca="1"/>
        <v/>
      </c>
      <c r="L1076" s="120" t="str">
        <f ca="1"/>
        <v/>
      </c>
      <c r="M1076" s="120" t="str">
        <f ca="1"/>
        <v/>
      </c>
      <c r="N1076" s="120" t="str">
        <f ca="1"/>
        <v/>
      </c>
    </row>
    <row r="1077" spans="8:14" x14ac:dyDescent="0.25">
      <c r="H1077" s="120" t="str">
        <f ca="1"/>
        <v/>
      </c>
      <c r="I1077" s="120" t="str">
        <f ca="1"/>
        <v/>
      </c>
      <c r="J1077" s="120" t="str">
        <f ca="1"/>
        <v/>
      </c>
      <c r="K1077" s="120" t="str">
        <f ca="1"/>
        <v/>
      </c>
      <c r="L1077" s="120" t="str">
        <f ca="1"/>
        <v/>
      </c>
      <c r="M1077" s="120" t="str">
        <f ca="1"/>
        <v/>
      </c>
      <c r="N1077" s="120" t="str">
        <f ca="1"/>
        <v/>
      </c>
    </row>
    <row r="1078" spans="8:14" x14ac:dyDescent="0.25">
      <c r="H1078" s="120" t="str">
        <f ca="1"/>
        <v/>
      </c>
      <c r="I1078" s="120" t="str">
        <f ca="1"/>
        <v/>
      </c>
      <c r="J1078" s="120" t="str">
        <f ca="1"/>
        <v/>
      </c>
      <c r="K1078" s="120" t="str">
        <f ca="1"/>
        <v/>
      </c>
      <c r="L1078" s="120" t="str">
        <f ca="1"/>
        <v/>
      </c>
      <c r="M1078" s="120" t="str">
        <f ca="1"/>
        <v/>
      </c>
      <c r="N1078" s="120" t="str">
        <f ca="1"/>
        <v/>
      </c>
    </row>
    <row r="1079" spans="8:14" x14ac:dyDescent="0.25">
      <c r="H1079" s="120" t="str">
        <f ca="1"/>
        <v/>
      </c>
      <c r="I1079" s="120" t="str">
        <f ca="1"/>
        <v/>
      </c>
      <c r="J1079" s="120" t="str">
        <f ca="1"/>
        <v/>
      </c>
      <c r="K1079" s="120" t="str">
        <f ca="1"/>
        <v/>
      </c>
      <c r="L1079" s="120" t="str">
        <f ca="1"/>
        <v/>
      </c>
      <c r="M1079" s="120" t="str">
        <f ca="1"/>
        <v/>
      </c>
      <c r="N1079" s="120" t="str">
        <f ca="1"/>
        <v/>
      </c>
    </row>
    <row r="1080" spans="8:14" x14ac:dyDescent="0.25">
      <c r="H1080" s="120" t="str">
        <f ca="1"/>
        <v/>
      </c>
      <c r="I1080" s="120" t="str">
        <f ca="1"/>
        <v/>
      </c>
      <c r="J1080" s="120" t="str">
        <f ca="1"/>
        <v/>
      </c>
      <c r="K1080" s="120" t="str">
        <f ca="1"/>
        <v/>
      </c>
      <c r="L1080" s="120" t="str">
        <f ca="1"/>
        <v/>
      </c>
      <c r="M1080" s="120" t="str">
        <f ca="1"/>
        <v/>
      </c>
      <c r="N1080" s="120" t="str">
        <f ca="1"/>
        <v/>
      </c>
    </row>
    <row r="1081" spans="8:14" x14ac:dyDescent="0.25">
      <c r="H1081" s="120" t="str">
        <f ca="1"/>
        <v/>
      </c>
      <c r="I1081" s="120" t="str">
        <f ca="1"/>
        <v/>
      </c>
      <c r="J1081" s="120" t="str">
        <f ca="1"/>
        <v/>
      </c>
      <c r="K1081" s="120" t="str">
        <f ca="1"/>
        <v/>
      </c>
      <c r="L1081" s="120" t="str">
        <f ca="1"/>
        <v/>
      </c>
      <c r="M1081" s="120" t="str">
        <f ca="1"/>
        <v/>
      </c>
      <c r="N1081" s="120" t="str">
        <f ca="1"/>
        <v/>
      </c>
    </row>
    <row r="1082" spans="8:14" x14ac:dyDescent="0.25">
      <c r="H1082" s="120" t="str">
        <f ca="1"/>
        <v/>
      </c>
      <c r="I1082" s="120" t="str">
        <f ca="1"/>
        <v/>
      </c>
      <c r="J1082" s="120" t="str">
        <f ca="1"/>
        <v/>
      </c>
      <c r="K1082" s="120" t="str">
        <f ca="1"/>
        <v/>
      </c>
      <c r="L1082" s="120" t="str">
        <f ca="1"/>
        <v/>
      </c>
      <c r="M1082" s="120" t="str">
        <f ca="1"/>
        <v/>
      </c>
      <c r="N1082" s="120" t="str">
        <f ca="1"/>
        <v/>
      </c>
    </row>
    <row r="1083" spans="8:14" x14ac:dyDescent="0.25">
      <c r="H1083" s="120" t="str">
        <f ca="1"/>
        <v/>
      </c>
      <c r="I1083" s="120" t="str">
        <f ca="1"/>
        <v/>
      </c>
      <c r="J1083" s="120" t="str">
        <f ca="1"/>
        <v/>
      </c>
      <c r="K1083" s="120" t="str">
        <f ca="1"/>
        <v/>
      </c>
      <c r="L1083" s="120" t="str">
        <f ca="1"/>
        <v/>
      </c>
      <c r="M1083" s="120" t="str">
        <f ca="1"/>
        <v/>
      </c>
      <c r="N1083" s="120" t="str">
        <f ca="1"/>
        <v/>
      </c>
    </row>
    <row r="1084" spans="8:14" x14ac:dyDescent="0.25">
      <c r="H1084" s="120" t="str">
        <f ca="1"/>
        <v/>
      </c>
      <c r="I1084" s="120" t="str">
        <f ca="1"/>
        <v/>
      </c>
      <c r="J1084" s="120" t="str">
        <f ca="1"/>
        <v/>
      </c>
      <c r="K1084" s="120" t="str">
        <f ca="1"/>
        <v/>
      </c>
      <c r="L1084" s="120" t="str">
        <f ca="1"/>
        <v/>
      </c>
      <c r="M1084" s="120" t="str">
        <f ca="1"/>
        <v/>
      </c>
      <c r="N1084" s="120" t="str">
        <f ca="1"/>
        <v/>
      </c>
    </row>
    <row r="1085" spans="8:14" x14ac:dyDescent="0.25">
      <c r="H1085" s="120" t="str">
        <f ca="1"/>
        <v/>
      </c>
      <c r="I1085" s="120" t="str">
        <f ca="1"/>
        <v/>
      </c>
      <c r="J1085" s="120" t="str">
        <f ca="1"/>
        <v/>
      </c>
      <c r="K1085" s="120" t="str">
        <f ca="1"/>
        <v/>
      </c>
      <c r="L1085" s="120" t="str">
        <f ca="1"/>
        <v/>
      </c>
      <c r="M1085" s="120" t="str">
        <f ca="1"/>
        <v/>
      </c>
      <c r="N1085" s="120" t="str">
        <f ca="1"/>
        <v/>
      </c>
    </row>
    <row r="1086" spans="8:14" x14ac:dyDescent="0.25">
      <c r="H1086" s="120" t="str">
        <f ca="1"/>
        <v/>
      </c>
      <c r="I1086" s="120" t="str">
        <f ca="1"/>
        <v/>
      </c>
      <c r="J1086" s="120" t="str">
        <f ca="1"/>
        <v/>
      </c>
      <c r="K1086" s="120" t="str">
        <f ca="1"/>
        <v/>
      </c>
      <c r="L1086" s="120" t="str">
        <f ca="1"/>
        <v/>
      </c>
      <c r="M1086" s="120" t="str">
        <f ca="1"/>
        <v/>
      </c>
      <c r="N1086" s="120" t="str">
        <f ca="1"/>
        <v/>
      </c>
    </row>
    <row r="1087" spans="8:14" x14ac:dyDescent="0.25">
      <c r="H1087" s="120" t="str">
        <f ca="1"/>
        <v/>
      </c>
      <c r="I1087" s="120" t="str">
        <f ca="1"/>
        <v/>
      </c>
      <c r="J1087" s="120" t="str">
        <f ca="1"/>
        <v/>
      </c>
      <c r="K1087" s="120" t="str">
        <f ca="1"/>
        <v/>
      </c>
      <c r="L1087" s="120" t="str">
        <f ca="1"/>
        <v/>
      </c>
      <c r="M1087" s="120" t="str">
        <f ca="1"/>
        <v/>
      </c>
      <c r="N1087" s="120" t="str">
        <f ca="1"/>
        <v/>
      </c>
    </row>
    <row r="1088" spans="8:14" x14ac:dyDescent="0.25">
      <c r="H1088" s="120" t="str">
        <f ca="1"/>
        <v/>
      </c>
      <c r="I1088" s="120" t="str">
        <f ca="1"/>
        <v/>
      </c>
      <c r="J1088" s="120" t="str">
        <f ca="1"/>
        <v/>
      </c>
      <c r="K1088" s="120" t="str">
        <f ca="1"/>
        <v/>
      </c>
      <c r="L1088" s="120" t="str">
        <f ca="1"/>
        <v/>
      </c>
      <c r="M1088" s="120" t="str">
        <f ca="1"/>
        <v/>
      </c>
      <c r="N1088" s="120" t="str">
        <f ca="1"/>
        <v/>
      </c>
    </row>
    <row r="1089" spans="8:14" x14ac:dyDescent="0.25">
      <c r="H1089" s="120" t="str">
        <f ca="1"/>
        <v/>
      </c>
      <c r="I1089" s="120" t="str">
        <f ca="1"/>
        <v/>
      </c>
      <c r="J1089" s="120" t="str">
        <f ca="1"/>
        <v/>
      </c>
      <c r="K1089" s="120" t="str">
        <f ca="1"/>
        <v/>
      </c>
      <c r="L1089" s="120" t="str">
        <f ca="1"/>
        <v/>
      </c>
      <c r="M1089" s="120" t="str">
        <f ca="1"/>
        <v/>
      </c>
      <c r="N1089" s="120" t="str">
        <f ca="1"/>
        <v/>
      </c>
    </row>
    <row r="1090" spans="8:14" x14ac:dyDescent="0.25">
      <c r="H1090" s="120" t="str">
        <f ca="1"/>
        <v/>
      </c>
      <c r="I1090" s="120" t="str">
        <f ca="1"/>
        <v/>
      </c>
      <c r="J1090" s="120" t="str">
        <f ca="1"/>
        <v/>
      </c>
      <c r="K1090" s="120" t="str">
        <f ca="1"/>
        <v/>
      </c>
      <c r="L1090" s="120" t="str">
        <f ca="1"/>
        <v/>
      </c>
      <c r="M1090" s="120" t="str">
        <f ca="1"/>
        <v/>
      </c>
      <c r="N1090" s="120" t="str">
        <f ca="1"/>
        <v/>
      </c>
    </row>
    <row r="1091" spans="8:14" x14ac:dyDescent="0.25">
      <c r="H1091" s="120" t="str">
        <f ca="1"/>
        <v/>
      </c>
      <c r="I1091" s="120" t="str">
        <f ca="1"/>
        <v/>
      </c>
      <c r="J1091" s="120" t="str">
        <f ca="1"/>
        <v/>
      </c>
      <c r="K1091" s="120" t="str">
        <f ca="1"/>
        <v/>
      </c>
      <c r="L1091" s="120" t="str">
        <f ca="1"/>
        <v/>
      </c>
      <c r="M1091" s="120" t="str">
        <f ca="1"/>
        <v/>
      </c>
      <c r="N1091" s="120" t="str">
        <f ca="1"/>
        <v/>
      </c>
    </row>
    <row r="1092" spans="8:14" x14ac:dyDescent="0.25">
      <c r="H1092" s="120" t="str">
        <f ca="1"/>
        <v/>
      </c>
      <c r="I1092" s="120" t="str">
        <f ca="1"/>
        <v/>
      </c>
      <c r="J1092" s="120" t="str">
        <f ca="1"/>
        <v/>
      </c>
      <c r="K1092" s="120" t="str">
        <f ca="1"/>
        <v/>
      </c>
      <c r="L1092" s="120" t="str">
        <f ca="1"/>
        <v/>
      </c>
      <c r="M1092" s="120" t="str">
        <f ca="1"/>
        <v/>
      </c>
      <c r="N1092" s="120" t="str">
        <f ca="1"/>
        <v/>
      </c>
    </row>
    <row r="1093" spans="8:14" x14ac:dyDescent="0.25">
      <c r="H1093" s="120" t="str">
        <f ca="1"/>
        <v/>
      </c>
      <c r="I1093" s="120" t="str">
        <f ca="1"/>
        <v/>
      </c>
      <c r="J1093" s="120" t="str">
        <f ca="1"/>
        <v/>
      </c>
      <c r="K1093" s="120" t="str">
        <f ca="1"/>
        <v/>
      </c>
      <c r="L1093" s="120" t="str">
        <f ca="1"/>
        <v/>
      </c>
      <c r="M1093" s="120" t="str">
        <f ca="1"/>
        <v/>
      </c>
      <c r="N1093" s="120" t="str">
        <f ca="1"/>
        <v/>
      </c>
    </row>
    <row r="1094" spans="8:14" x14ac:dyDescent="0.25">
      <c r="H1094" s="120" t="str">
        <f ca="1"/>
        <v/>
      </c>
      <c r="I1094" s="120" t="str">
        <f ca="1"/>
        <v/>
      </c>
      <c r="J1094" s="120" t="str">
        <f ca="1"/>
        <v/>
      </c>
      <c r="K1094" s="120" t="str">
        <f ca="1"/>
        <v/>
      </c>
      <c r="L1094" s="120" t="str">
        <f ca="1"/>
        <v/>
      </c>
      <c r="M1094" s="120" t="str">
        <f ca="1"/>
        <v/>
      </c>
      <c r="N1094" s="120" t="str">
        <f ca="1"/>
        <v/>
      </c>
    </row>
    <row r="1095" spans="8:14" x14ac:dyDescent="0.25">
      <c r="H1095" s="120" t="str">
        <f ca="1"/>
        <v/>
      </c>
      <c r="I1095" s="120" t="str">
        <f ca="1"/>
        <v/>
      </c>
      <c r="J1095" s="120" t="str">
        <f ca="1"/>
        <v/>
      </c>
      <c r="K1095" s="120" t="str">
        <f ca="1"/>
        <v/>
      </c>
      <c r="L1095" s="120" t="str">
        <f ca="1"/>
        <v/>
      </c>
      <c r="M1095" s="120" t="str">
        <f ca="1"/>
        <v/>
      </c>
      <c r="N1095" s="120" t="str">
        <f ca="1"/>
        <v/>
      </c>
    </row>
    <row r="1096" spans="8:14" x14ac:dyDescent="0.25">
      <c r="H1096" s="120" t="str">
        <f ca="1"/>
        <v/>
      </c>
      <c r="I1096" s="120" t="str">
        <f ca="1"/>
        <v/>
      </c>
      <c r="J1096" s="120" t="str">
        <f ca="1"/>
        <v/>
      </c>
      <c r="K1096" s="120" t="str">
        <f ca="1"/>
        <v/>
      </c>
      <c r="L1096" s="120" t="str">
        <f ca="1"/>
        <v/>
      </c>
      <c r="M1096" s="120" t="str">
        <f ca="1"/>
        <v/>
      </c>
      <c r="N1096" s="120" t="str">
        <f ca="1"/>
        <v/>
      </c>
    </row>
    <row r="1097" spans="8:14" x14ac:dyDescent="0.25">
      <c r="H1097" s="120" t="str">
        <f ca="1"/>
        <v/>
      </c>
      <c r="I1097" s="120" t="str">
        <f ca="1"/>
        <v/>
      </c>
      <c r="J1097" s="120" t="str">
        <f ca="1"/>
        <v/>
      </c>
      <c r="K1097" s="120" t="str">
        <f ca="1"/>
        <v/>
      </c>
      <c r="L1097" s="120" t="str">
        <f ca="1"/>
        <v/>
      </c>
      <c r="M1097" s="120" t="str">
        <f ca="1"/>
        <v/>
      </c>
      <c r="N1097" s="120" t="str">
        <f ca="1"/>
        <v/>
      </c>
    </row>
    <row r="1098" spans="8:14" x14ac:dyDescent="0.25">
      <c r="H1098" s="120" t="str">
        <f ca="1"/>
        <v/>
      </c>
      <c r="I1098" s="120" t="str">
        <f ca="1"/>
        <v/>
      </c>
      <c r="J1098" s="120" t="str">
        <f ca="1"/>
        <v/>
      </c>
      <c r="K1098" s="120" t="str">
        <f ca="1"/>
        <v/>
      </c>
      <c r="L1098" s="120" t="str">
        <f ca="1"/>
        <v/>
      </c>
      <c r="M1098" s="120" t="str">
        <f ca="1"/>
        <v/>
      </c>
      <c r="N1098" s="120" t="str">
        <f ca="1"/>
        <v/>
      </c>
    </row>
    <row r="1099" spans="8:14" x14ac:dyDescent="0.25">
      <c r="H1099" s="120" t="str">
        <f ca="1"/>
        <v/>
      </c>
      <c r="I1099" s="120" t="str">
        <f ca="1"/>
        <v/>
      </c>
      <c r="J1099" s="120" t="str">
        <f ca="1"/>
        <v/>
      </c>
      <c r="K1099" s="120" t="str">
        <f ca="1"/>
        <v/>
      </c>
      <c r="L1099" s="120" t="str">
        <f ca="1"/>
        <v/>
      </c>
      <c r="M1099" s="120" t="str">
        <f ca="1"/>
        <v/>
      </c>
      <c r="N1099" s="120" t="str">
        <f ca="1"/>
        <v/>
      </c>
    </row>
    <row r="1100" spans="8:14" x14ac:dyDescent="0.25">
      <c r="H1100" s="120" t="str">
        <f ca="1"/>
        <v/>
      </c>
      <c r="I1100" s="120" t="str">
        <f ca="1"/>
        <v/>
      </c>
      <c r="J1100" s="120" t="str">
        <f ca="1"/>
        <v/>
      </c>
      <c r="K1100" s="120" t="str">
        <f ca="1"/>
        <v/>
      </c>
      <c r="L1100" s="120" t="str">
        <f ca="1"/>
        <v/>
      </c>
      <c r="M1100" s="120" t="str">
        <f ca="1"/>
        <v/>
      </c>
      <c r="N1100" s="120" t="str">
        <f ca="1"/>
        <v/>
      </c>
    </row>
    <row r="1101" spans="8:14" x14ac:dyDescent="0.25">
      <c r="H1101" s="120" t="str">
        <f ca="1"/>
        <v/>
      </c>
      <c r="I1101" s="120" t="str">
        <f ca="1"/>
        <v/>
      </c>
      <c r="J1101" s="120" t="str">
        <f ca="1"/>
        <v/>
      </c>
      <c r="K1101" s="120" t="str">
        <f ca="1"/>
        <v/>
      </c>
      <c r="L1101" s="120" t="str">
        <f ca="1"/>
        <v/>
      </c>
      <c r="M1101" s="120" t="str">
        <f ca="1"/>
        <v/>
      </c>
      <c r="N1101" s="120" t="str">
        <f ca="1"/>
        <v/>
      </c>
    </row>
    <row r="1102" spans="8:14" x14ac:dyDescent="0.25">
      <c r="H1102" s="120" t="str">
        <f ca="1"/>
        <v/>
      </c>
      <c r="I1102" s="120" t="str">
        <f ca="1"/>
        <v/>
      </c>
      <c r="J1102" s="120" t="str">
        <f ca="1"/>
        <v/>
      </c>
      <c r="K1102" s="120" t="str">
        <f ca="1"/>
        <v/>
      </c>
      <c r="L1102" s="120" t="str">
        <f ca="1"/>
        <v/>
      </c>
      <c r="M1102" s="120" t="str">
        <f ca="1"/>
        <v/>
      </c>
      <c r="N1102" s="120" t="str">
        <f ca="1"/>
        <v/>
      </c>
    </row>
    <row r="1103" spans="8:14" x14ac:dyDescent="0.25">
      <c r="H1103" s="120" t="str">
        <f ca="1"/>
        <v/>
      </c>
      <c r="I1103" s="120" t="str">
        <f ca="1"/>
        <v/>
      </c>
      <c r="J1103" s="120" t="str">
        <f ca="1"/>
        <v/>
      </c>
      <c r="K1103" s="120" t="str">
        <f ca="1"/>
        <v/>
      </c>
      <c r="L1103" s="120" t="str">
        <f ca="1"/>
        <v/>
      </c>
      <c r="M1103" s="120" t="str">
        <f ca="1"/>
        <v/>
      </c>
      <c r="N1103" s="120" t="str">
        <f ca="1"/>
        <v/>
      </c>
    </row>
    <row r="1104" spans="8:14" x14ac:dyDescent="0.25">
      <c r="H1104" s="120" t="str">
        <f ca="1"/>
        <v/>
      </c>
      <c r="I1104" s="120" t="str">
        <f ca="1"/>
        <v/>
      </c>
      <c r="J1104" s="120" t="str">
        <f ca="1"/>
        <v/>
      </c>
      <c r="K1104" s="120" t="str">
        <f ca="1"/>
        <v/>
      </c>
      <c r="L1104" s="120" t="str">
        <f ca="1"/>
        <v/>
      </c>
      <c r="M1104" s="120" t="str">
        <f ca="1"/>
        <v/>
      </c>
      <c r="N1104" s="120" t="str">
        <f ca="1"/>
        <v/>
      </c>
    </row>
    <row r="1105" spans="8:14" x14ac:dyDescent="0.25">
      <c r="H1105" s="120" t="str">
        <f ca="1"/>
        <v/>
      </c>
      <c r="I1105" s="120" t="str">
        <f ca="1"/>
        <v/>
      </c>
      <c r="J1105" s="120" t="str">
        <f ca="1"/>
        <v/>
      </c>
      <c r="K1105" s="120" t="str">
        <f ca="1"/>
        <v/>
      </c>
      <c r="L1105" s="120" t="str">
        <f ca="1"/>
        <v/>
      </c>
      <c r="M1105" s="120" t="str">
        <f ca="1"/>
        <v/>
      </c>
      <c r="N1105" s="120" t="str">
        <f ca="1"/>
        <v/>
      </c>
    </row>
    <row r="1106" spans="8:14" x14ac:dyDescent="0.25">
      <c r="H1106" s="120" t="str">
        <f ca="1"/>
        <v/>
      </c>
      <c r="I1106" s="120" t="str">
        <f ca="1"/>
        <v/>
      </c>
      <c r="J1106" s="120" t="str">
        <f ca="1"/>
        <v/>
      </c>
      <c r="K1106" s="120" t="str">
        <f ca="1"/>
        <v/>
      </c>
      <c r="L1106" s="120" t="str">
        <f ca="1"/>
        <v/>
      </c>
      <c r="M1106" s="120" t="str">
        <f ca="1"/>
        <v/>
      </c>
      <c r="N1106" s="120" t="str">
        <f ca="1"/>
        <v/>
      </c>
    </row>
    <row r="1107" spans="8:14" x14ac:dyDescent="0.25">
      <c r="H1107" s="120" t="str">
        <f ca="1"/>
        <v/>
      </c>
      <c r="I1107" s="120" t="str">
        <f ca="1"/>
        <v/>
      </c>
      <c r="J1107" s="120" t="str">
        <f ca="1"/>
        <v/>
      </c>
      <c r="K1107" s="120" t="str">
        <f ca="1"/>
        <v/>
      </c>
      <c r="L1107" s="120" t="str">
        <f ca="1"/>
        <v/>
      </c>
      <c r="M1107" s="120" t="str">
        <f ca="1"/>
        <v/>
      </c>
      <c r="N1107" s="120" t="str">
        <f ca="1"/>
        <v/>
      </c>
    </row>
    <row r="1108" spans="8:14" x14ac:dyDescent="0.25">
      <c r="H1108" s="120" t="str">
        <f ca="1"/>
        <v/>
      </c>
      <c r="I1108" s="120" t="str">
        <f ca="1"/>
        <v/>
      </c>
      <c r="J1108" s="120" t="str">
        <f ca="1"/>
        <v/>
      </c>
      <c r="K1108" s="120" t="str">
        <f ca="1"/>
        <v/>
      </c>
      <c r="L1108" s="120" t="str">
        <f ca="1"/>
        <v/>
      </c>
      <c r="M1108" s="120" t="str">
        <f ca="1"/>
        <v/>
      </c>
      <c r="N1108" s="120" t="str">
        <f ca="1"/>
        <v/>
      </c>
    </row>
    <row r="1109" spans="8:14" x14ac:dyDescent="0.25">
      <c r="H1109" s="120" t="str">
        <f ca="1"/>
        <v/>
      </c>
      <c r="I1109" s="120" t="str">
        <f ca="1"/>
        <v/>
      </c>
      <c r="J1109" s="120" t="str">
        <f ca="1"/>
        <v/>
      </c>
      <c r="K1109" s="120" t="str">
        <f ca="1"/>
        <v/>
      </c>
      <c r="L1109" s="120" t="str">
        <f ca="1"/>
        <v/>
      </c>
      <c r="M1109" s="120" t="str">
        <f ca="1"/>
        <v/>
      </c>
      <c r="N1109" s="120" t="str">
        <f ca="1"/>
        <v/>
      </c>
    </row>
    <row r="1110" spans="8:14" x14ac:dyDescent="0.25">
      <c r="H1110" s="120" t="str">
        <f ca="1"/>
        <v/>
      </c>
      <c r="I1110" s="120" t="str">
        <f ca="1"/>
        <v/>
      </c>
      <c r="J1110" s="120" t="str">
        <f ca="1"/>
        <v/>
      </c>
      <c r="K1110" s="120" t="str">
        <f ca="1"/>
        <v/>
      </c>
      <c r="L1110" s="120" t="str">
        <f ca="1"/>
        <v/>
      </c>
      <c r="M1110" s="120" t="str">
        <f ca="1"/>
        <v/>
      </c>
      <c r="N1110" s="120" t="str">
        <f ca="1"/>
        <v/>
      </c>
    </row>
    <row r="1111" spans="8:14" x14ac:dyDescent="0.25">
      <c r="H1111" s="120" t="str">
        <f ca="1"/>
        <v/>
      </c>
      <c r="I1111" s="120" t="str">
        <f ca="1"/>
        <v/>
      </c>
      <c r="J1111" s="120" t="str">
        <f ca="1"/>
        <v/>
      </c>
      <c r="K1111" s="120" t="str">
        <f ca="1"/>
        <v/>
      </c>
      <c r="L1111" s="120" t="str">
        <f ca="1"/>
        <v/>
      </c>
      <c r="M1111" s="120" t="str">
        <f ca="1"/>
        <v/>
      </c>
      <c r="N1111" s="120" t="str">
        <f ca="1"/>
        <v/>
      </c>
    </row>
    <row r="1112" spans="8:14" x14ac:dyDescent="0.25">
      <c r="H1112" s="120" t="str">
        <f ca="1"/>
        <v/>
      </c>
      <c r="I1112" s="120" t="str">
        <f ca="1"/>
        <v/>
      </c>
      <c r="J1112" s="120" t="str">
        <f ca="1"/>
        <v/>
      </c>
      <c r="K1112" s="120" t="str">
        <f ca="1"/>
        <v/>
      </c>
      <c r="L1112" s="120" t="str">
        <f ca="1"/>
        <v/>
      </c>
      <c r="M1112" s="120" t="str">
        <f ca="1"/>
        <v/>
      </c>
      <c r="N1112" s="120" t="str">
        <f ca="1"/>
        <v/>
      </c>
    </row>
    <row r="1113" spans="8:14" x14ac:dyDescent="0.25">
      <c r="H1113" s="120" t="str">
        <f ca="1"/>
        <v/>
      </c>
      <c r="I1113" s="120" t="str">
        <f ca="1"/>
        <v/>
      </c>
      <c r="J1113" s="120" t="str">
        <f ca="1"/>
        <v/>
      </c>
      <c r="K1113" s="120" t="str">
        <f ca="1"/>
        <v/>
      </c>
      <c r="L1113" s="120" t="str">
        <f ca="1"/>
        <v/>
      </c>
      <c r="M1113" s="120" t="str">
        <f ca="1"/>
        <v/>
      </c>
      <c r="N1113" s="120" t="str">
        <f ca="1"/>
        <v/>
      </c>
    </row>
    <row r="1114" spans="8:14" x14ac:dyDescent="0.25">
      <c r="H1114" s="120" t="str">
        <f ca="1"/>
        <v/>
      </c>
      <c r="I1114" s="120" t="str">
        <f ca="1"/>
        <v/>
      </c>
      <c r="J1114" s="120" t="str">
        <f ca="1"/>
        <v/>
      </c>
      <c r="K1114" s="120" t="str">
        <f ca="1"/>
        <v/>
      </c>
      <c r="L1114" s="120" t="str">
        <f ca="1"/>
        <v/>
      </c>
      <c r="M1114" s="120" t="str">
        <f ca="1"/>
        <v/>
      </c>
      <c r="N1114" s="120" t="str">
        <f ca="1"/>
        <v/>
      </c>
    </row>
    <row r="1115" spans="8:14" x14ac:dyDescent="0.25">
      <c r="H1115" s="120" t="str">
        <f ca="1"/>
        <v/>
      </c>
      <c r="I1115" s="120" t="str">
        <f ca="1"/>
        <v/>
      </c>
      <c r="J1115" s="120" t="str">
        <f ca="1"/>
        <v/>
      </c>
      <c r="K1115" s="120" t="str">
        <f ca="1"/>
        <v/>
      </c>
      <c r="L1115" s="120" t="str">
        <f ca="1"/>
        <v/>
      </c>
      <c r="M1115" s="120" t="str">
        <f ca="1"/>
        <v/>
      </c>
      <c r="N1115" s="120" t="str">
        <f ca="1"/>
        <v/>
      </c>
    </row>
    <row r="1116" spans="8:14" x14ac:dyDescent="0.25">
      <c r="H1116" s="120" t="str">
        <f ca="1"/>
        <v/>
      </c>
      <c r="I1116" s="120" t="str">
        <f ca="1"/>
        <v/>
      </c>
      <c r="J1116" s="120" t="str">
        <f ca="1"/>
        <v/>
      </c>
      <c r="K1116" s="120" t="str">
        <f ca="1"/>
        <v/>
      </c>
      <c r="L1116" s="120" t="str">
        <f ca="1"/>
        <v/>
      </c>
      <c r="M1116" s="120" t="str">
        <f ca="1"/>
        <v/>
      </c>
      <c r="N1116" s="120" t="str">
        <f ca="1"/>
        <v/>
      </c>
    </row>
    <row r="1117" spans="8:14" x14ac:dyDescent="0.25">
      <c r="H1117" s="120" t="str">
        <f ca="1"/>
        <v/>
      </c>
      <c r="I1117" s="120" t="str">
        <f ca="1"/>
        <v/>
      </c>
      <c r="J1117" s="120" t="str">
        <f ca="1"/>
        <v/>
      </c>
      <c r="K1117" s="120" t="str">
        <f ca="1"/>
        <v/>
      </c>
      <c r="L1117" s="120" t="str">
        <f ca="1"/>
        <v/>
      </c>
      <c r="M1117" s="120" t="str">
        <f ca="1"/>
        <v/>
      </c>
      <c r="N1117" s="120" t="str">
        <f ca="1"/>
        <v/>
      </c>
    </row>
    <row r="1118" spans="8:14" x14ac:dyDescent="0.25">
      <c r="H1118" s="120" t="str">
        <f ca="1"/>
        <v/>
      </c>
      <c r="I1118" s="120" t="str">
        <f ca="1"/>
        <v/>
      </c>
      <c r="J1118" s="120" t="str">
        <f ca="1"/>
        <v/>
      </c>
      <c r="K1118" s="120" t="str">
        <f ca="1"/>
        <v/>
      </c>
      <c r="L1118" s="120" t="str">
        <f ca="1"/>
        <v/>
      </c>
      <c r="M1118" s="120" t="str">
        <f ca="1"/>
        <v/>
      </c>
      <c r="N1118" s="120" t="str">
        <f ca="1"/>
        <v/>
      </c>
    </row>
    <row r="1119" spans="8:14" x14ac:dyDescent="0.25">
      <c r="H1119" s="120" t="str">
        <f ca="1"/>
        <v/>
      </c>
      <c r="I1119" s="120" t="str">
        <f ca="1"/>
        <v/>
      </c>
      <c r="J1119" s="120" t="str">
        <f ca="1"/>
        <v/>
      </c>
      <c r="K1119" s="120" t="str">
        <f ca="1"/>
        <v/>
      </c>
      <c r="L1119" s="120" t="str">
        <f ca="1"/>
        <v/>
      </c>
      <c r="M1119" s="120" t="str">
        <f ca="1"/>
        <v/>
      </c>
      <c r="N1119" s="120" t="str">
        <f ca="1"/>
        <v/>
      </c>
    </row>
    <row r="1120" spans="8:14" x14ac:dyDescent="0.25">
      <c r="H1120" s="120" t="str">
        <f ca="1"/>
        <v/>
      </c>
      <c r="I1120" s="120" t="str">
        <f ca="1"/>
        <v/>
      </c>
      <c r="J1120" s="120" t="str">
        <f ca="1"/>
        <v/>
      </c>
      <c r="K1120" s="120" t="str">
        <f ca="1"/>
        <v/>
      </c>
      <c r="L1120" s="120" t="str">
        <f ca="1"/>
        <v/>
      </c>
      <c r="M1120" s="120" t="str">
        <f ca="1"/>
        <v/>
      </c>
      <c r="N1120" s="120" t="str">
        <f ca="1"/>
        <v/>
      </c>
    </row>
    <row r="1121" spans="8:14" x14ac:dyDescent="0.25">
      <c r="H1121" s="120" t="str">
        <f ca="1"/>
        <v/>
      </c>
      <c r="I1121" s="120" t="str">
        <f ca="1"/>
        <v/>
      </c>
      <c r="J1121" s="120" t="str">
        <f ca="1"/>
        <v/>
      </c>
      <c r="K1121" s="120" t="str">
        <f ca="1"/>
        <v/>
      </c>
      <c r="L1121" s="120" t="str">
        <f ca="1"/>
        <v/>
      </c>
      <c r="M1121" s="120" t="str">
        <f ca="1"/>
        <v/>
      </c>
      <c r="N1121" s="120" t="str">
        <f ca="1"/>
        <v/>
      </c>
    </row>
    <row r="1122" spans="8:14" x14ac:dyDescent="0.25">
      <c r="H1122" s="120" t="str">
        <f ca="1"/>
        <v/>
      </c>
      <c r="I1122" s="120" t="str">
        <f ca="1"/>
        <v/>
      </c>
      <c r="J1122" s="120" t="str">
        <f ca="1"/>
        <v/>
      </c>
      <c r="K1122" s="120" t="str">
        <f ca="1"/>
        <v/>
      </c>
      <c r="L1122" s="120" t="str">
        <f ca="1"/>
        <v/>
      </c>
      <c r="M1122" s="120" t="str">
        <f ca="1"/>
        <v/>
      </c>
      <c r="N1122" s="120" t="str">
        <f ca="1"/>
        <v/>
      </c>
    </row>
    <row r="1123" spans="8:14" x14ac:dyDescent="0.25">
      <c r="H1123" s="120" t="str">
        <f ca="1"/>
        <v/>
      </c>
      <c r="I1123" s="120" t="str">
        <f ca="1"/>
        <v/>
      </c>
      <c r="J1123" s="120" t="str">
        <f ca="1"/>
        <v/>
      </c>
      <c r="K1123" s="120" t="str">
        <f ca="1"/>
        <v/>
      </c>
      <c r="L1123" s="120" t="str">
        <f ca="1"/>
        <v/>
      </c>
      <c r="M1123" s="120" t="str">
        <f ca="1"/>
        <v/>
      </c>
      <c r="N1123" s="120" t="str">
        <f ca="1"/>
        <v/>
      </c>
    </row>
    <row r="1124" spans="8:14" x14ac:dyDescent="0.25">
      <c r="H1124" s="120" t="str">
        <f ca="1"/>
        <v/>
      </c>
      <c r="I1124" s="120" t="str">
        <f ca="1"/>
        <v/>
      </c>
      <c r="J1124" s="120" t="str">
        <f ca="1"/>
        <v/>
      </c>
      <c r="K1124" s="120" t="str">
        <f ca="1"/>
        <v/>
      </c>
      <c r="L1124" s="120" t="str">
        <f ca="1"/>
        <v/>
      </c>
      <c r="M1124" s="120" t="str">
        <f ca="1"/>
        <v/>
      </c>
      <c r="N1124" s="120" t="str">
        <f ca="1"/>
        <v/>
      </c>
    </row>
    <row r="1125" spans="8:14" x14ac:dyDescent="0.25">
      <c r="H1125" s="120" t="str">
        <f ca="1"/>
        <v/>
      </c>
      <c r="I1125" s="120" t="str">
        <f ca="1"/>
        <v/>
      </c>
      <c r="J1125" s="120" t="str">
        <f ca="1"/>
        <v/>
      </c>
      <c r="K1125" s="120" t="str">
        <f ca="1"/>
        <v/>
      </c>
      <c r="L1125" s="120" t="str">
        <f ca="1"/>
        <v/>
      </c>
      <c r="M1125" s="120" t="str">
        <f ca="1"/>
        <v/>
      </c>
      <c r="N1125" s="120" t="str">
        <f ca="1"/>
        <v/>
      </c>
    </row>
    <row r="1126" spans="8:14" x14ac:dyDescent="0.25">
      <c r="H1126" s="120" t="str">
        <f ca="1"/>
        <v/>
      </c>
      <c r="I1126" s="120" t="str">
        <f ca="1"/>
        <v/>
      </c>
      <c r="J1126" s="120" t="str">
        <f ca="1"/>
        <v/>
      </c>
      <c r="K1126" s="120" t="str">
        <f ca="1"/>
        <v/>
      </c>
      <c r="L1126" s="120" t="str">
        <f ca="1"/>
        <v/>
      </c>
      <c r="M1126" s="120" t="str">
        <f ca="1"/>
        <v/>
      </c>
      <c r="N1126" s="120" t="str">
        <f ca="1"/>
        <v/>
      </c>
    </row>
    <row r="1127" spans="8:14" x14ac:dyDescent="0.25">
      <c r="H1127" s="120" t="str">
        <f ca="1"/>
        <v/>
      </c>
      <c r="I1127" s="120" t="str">
        <f ca="1"/>
        <v/>
      </c>
      <c r="J1127" s="120" t="str">
        <f ca="1"/>
        <v/>
      </c>
      <c r="K1127" s="120" t="str">
        <f ca="1"/>
        <v/>
      </c>
      <c r="L1127" s="120" t="str">
        <f ca="1"/>
        <v/>
      </c>
      <c r="M1127" s="120" t="str">
        <f ca="1"/>
        <v/>
      </c>
      <c r="N1127" s="120" t="str">
        <f ca="1"/>
        <v/>
      </c>
    </row>
    <row r="1128" spans="8:14" x14ac:dyDescent="0.25">
      <c r="H1128" s="120" t="str">
        <f ca="1"/>
        <v/>
      </c>
      <c r="I1128" s="120" t="str">
        <f ca="1"/>
        <v/>
      </c>
      <c r="J1128" s="120" t="str">
        <f ca="1"/>
        <v/>
      </c>
      <c r="K1128" s="120" t="str">
        <f ca="1"/>
        <v/>
      </c>
      <c r="L1128" s="120" t="str">
        <f ca="1"/>
        <v/>
      </c>
      <c r="M1128" s="120" t="str">
        <f ca="1"/>
        <v/>
      </c>
      <c r="N1128" s="120" t="str">
        <f ca="1"/>
        <v/>
      </c>
    </row>
    <row r="1129" spans="8:14" x14ac:dyDescent="0.25">
      <c r="H1129" s="120" t="str">
        <f ca="1"/>
        <v/>
      </c>
      <c r="I1129" s="120" t="str">
        <f ca="1"/>
        <v/>
      </c>
      <c r="J1129" s="120" t="str">
        <f ca="1"/>
        <v/>
      </c>
      <c r="K1129" s="120" t="str">
        <f ca="1"/>
        <v/>
      </c>
      <c r="L1129" s="120" t="str">
        <f ca="1"/>
        <v/>
      </c>
      <c r="M1129" s="120" t="str">
        <f ca="1"/>
        <v/>
      </c>
      <c r="N1129" s="120" t="str">
        <f ca="1"/>
        <v/>
      </c>
    </row>
    <row r="1130" spans="8:14" x14ac:dyDescent="0.25">
      <c r="H1130" s="120" t="str">
        <f ca="1"/>
        <v/>
      </c>
      <c r="I1130" s="120" t="str">
        <f ca="1"/>
        <v/>
      </c>
      <c r="J1130" s="120" t="str">
        <f ca="1"/>
        <v/>
      </c>
      <c r="K1130" s="120" t="str">
        <f ca="1"/>
        <v/>
      </c>
      <c r="L1130" s="120" t="str">
        <f ca="1"/>
        <v/>
      </c>
      <c r="M1130" s="120" t="str">
        <f ca="1"/>
        <v/>
      </c>
      <c r="N1130" s="120" t="str">
        <f ca="1"/>
        <v/>
      </c>
    </row>
    <row r="1131" spans="8:14" x14ac:dyDescent="0.25">
      <c r="H1131" s="120" t="str">
        <f ca="1"/>
        <v/>
      </c>
      <c r="I1131" s="120" t="str">
        <f ca="1"/>
        <v/>
      </c>
      <c r="J1131" s="120" t="str">
        <f ca="1"/>
        <v/>
      </c>
      <c r="K1131" s="120" t="str">
        <f ca="1"/>
        <v/>
      </c>
      <c r="L1131" s="120" t="str">
        <f ca="1"/>
        <v/>
      </c>
      <c r="M1131" s="120" t="str">
        <f ca="1"/>
        <v/>
      </c>
      <c r="N1131" s="120" t="str">
        <f ca="1"/>
        <v/>
      </c>
    </row>
    <row r="1132" spans="8:14" x14ac:dyDescent="0.25">
      <c r="H1132" s="120" t="str">
        <f ca="1"/>
        <v/>
      </c>
      <c r="I1132" s="120" t="str">
        <f ca="1"/>
        <v/>
      </c>
      <c r="J1132" s="120" t="str">
        <f ca="1"/>
        <v/>
      </c>
      <c r="K1132" s="120" t="str">
        <f ca="1"/>
        <v/>
      </c>
      <c r="L1132" s="120" t="str">
        <f ca="1"/>
        <v/>
      </c>
      <c r="M1132" s="120" t="str">
        <f ca="1"/>
        <v/>
      </c>
      <c r="N1132" s="120" t="str">
        <f ca="1"/>
        <v/>
      </c>
    </row>
    <row r="1133" spans="8:14" x14ac:dyDescent="0.25">
      <c r="H1133" s="120" t="str">
        <f ca="1"/>
        <v/>
      </c>
      <c r="I1133" s="120" t="str">
        <f ca="1"/>
        <v/>
      </c>
      <c r="J1133" s="120" t="str">
        <f ca="1"/>
        <v/>
      </c>
      <c r="K1133" s="120" t="str">
        <f ca="1"/>
        <v/>
      </c>
      <c r="L1133" s="120" t="str">
        <f ca="1"/>
        <v/>
      </c>
      <c r="M1133" s="120" t="str">
        <f ca="1"/>
        <v/>
      </c>
      <c r="N1133" s="120" t="str">
        <f ca="1"/>
        <v/>
      </c>
    </row>
    <row r="1134" spans="8:14" x14ac:dyDescent="0.25">
      <c r="H1134" s="120" t="str">
        <f ca="1"/>
        <v/>
      </c>
      <c r="I1134" s="120" t="str">
        <f ca="1"/>
        <v/>
      </c>
      <c r="J1134" s="120" t="str">
        <f ca="1"/>
        <v/>
      </c>
      <c r="K1134" s="120" t="str">
        <f ca="1"/>
        <v/>
      </c>
      <c r="L1134" s="120" t="str">
        <f ca="1"/>
        <v/>
      </c>
      <c r="M1134" s="120" t="str">
        <f ca="1"/>
        <v/>
      </c>
      <c r="N1134" s="120" t="str">
        <f ca="1"/>
        <v/>
      </c>
    </row>
    <row r="1135" spans="8:14" x14ac:dyDescent="0.25">
      <c r="H1135" s="120" t="str">
        <f ca="1"/>
        <v/>
      </c>
      <c r="I1135" s="120" t="str">
        <f ca="1"/>
        <v/>
      </c>
      <c r="J1135" s="120" t="str">
        <f ca="1"/>
        <v/>
      </c>
      <c r="K1135" s="120" t="str">
        <f ca="1"/>
        <v/>
      </c>
      <c r="L1135" s="120" t="str">
        <f ca="1"/>
        <v/>
      </c>
      <c r="M1135" s="120" t="str">
        <f ca="1"/>
        <v/>
      </c>
      <c r="N1135" s="120" t="str">
        <f ca="1"/>
        <v/>
      </c>
    </row>
    <row r="1136" spans="8:14" x14ac:dyDescent="0.25">
      <c r="H1136" s="120" t="str">
        <f ca="1"/>
        <v/>
      </c>
      <c r="I1136" s="120" t="str">
        <f ca="1"/>
        <v/>
      </c>
      <c r="J1136" s="120" t="str">
        <f ca="1"/>
        <v/>
      </c>
      <c r="K1136" s="120" t="str">
        <f ca="1"/>
        <v/>
      </c>
      <c r="L1136" s="120" t="str">
        <f ca="1"/>
        <v/>
      </c>
      <c r="M1136" s="120" t="str">
        <f ca="1"/>
        <v/>
      </c>
      <c r="N1136" s="120" t="str">
        <f ca="1"/>
        <v/>
      </c>
    </row>
    <row r="1137" spans="8:14" x14ac:dyDescent="0.25">
      <c r="H1137" s="120" t="str">
        <f ca="1"/>
        <v/>
      </c>
      <c r="I1137" s="120" t="str">
        <f ca="1"/>
        <v/>
      </c>
      <c r="J1137" s="120" t="str">
        <f ca="1"/>
        <v/>
      </c>
      <c r="K1137" s="120" t="str">
        <f ca="1"/>
        <v/>
      </c>
      <c r="L1137" s="120" t="str">
        <f ca="1"/>
        <v/>
      </c>
      <c r="M1137" s="120" t="str">
        <f ca="1"/>
        <v/>
      </c>
      <c r="N1137" s="120" t="str">
        <f ca="1"/>
        <v/>
      </c>
    </row>
    <row r="1138" spans="8:14" x14ac:dyDescent="0.25">
      <c r="H1138" s="120" t="str">
        <f ca="1"/>
        <v/>
      </c>
      <c r="I1138" s="120" t="str">
        <f ca="1"/>
        <v/>
      </c>
      <c r="J1138" s="120" t="str">
        <f ca="1"/>
        <v/>
      </c>
      <c r="K1138" s="120" t="str">
        <f ca="1"/>
        <v/>
      </c>
      <c r="L1138" s="120" t="str">
        <f ca="1"/>
        <v/>
      </c>
      <c r="M1138" s="120" t="str">
        <f ca="1"/>
        <v/>
      </c>
      <c r="N1138" s="120" t="str">
        <f ca="1"/>
        <v/>
      </c>
    </row>
    <row r="1139" spans="8:14" x14ac:dyDescent="0.25">
      <c r="H1139" s="120" t="str">
        <f ca="1"/>
        <v/>
      </c>
      <c r="I1139" s="120" t="str">
        <f ca="1"/>
        <v/>
      </c>
      <c r="J1139" s="120" t="str">
        <f ca="1"/>
        <v/>
      </c>
      <c r="K1139" s="120" t="str">
        <f ca="1"/>
        <v/>
      </c>
      <c r="L1139" s="120" t="str">
        <f ca="1"/>
        <v/>
      </c>
      <c r="M1139" s="120" t="str">
        <f ca="1"/>
        <v/>
      </c>
      <c r="N1139" s="120" t="str">
        <f ca="1"/>
        <v/>
      </c>
    </row>
    <row r="1140" spans="8:14" x14ac:dyDescent="0.25">
      <c r="H1140" s="120" t="str">
        <f ca="1"/>
        <v/>
      </c>
      <c r="I1140" s="120" t="str">
        <f ca="1"/>
        <v/>
      </c>
      <c r="J1140" s="120" t="str">
        <f ca="1"/>
        <v/>
      </c>
      <c r="K1140" s="120" t="str">
        <f ca="1"/>
        <v/>
      </c>
      <c r="L1140" s="120" t="str">
        <f ca="1"/>
        <v/>
      </c>
      <c r="M1140" s="120" t="str">
        <f ca="1"/>
        <v/>
      </c>
      <c r="N1140" s="120" t="str">
        <f ca="1"/>
        <v/>
      </c>
    </row>
    <row r="1141" spans="8:14" x14ac:dyDescent="0.25">
      <c r="H1141" s="120" t="str">
        <f ca="1"/>
        <v/>
      </c>
      <c r="I1141" s="120" t="str">
        <f ca="1"/>
        <v/>
      </c>
      <c r="J1141" s="120" t="str">
        <f ca="1"/>
        <v/>
      </c>
      <c r="K1141" s="120" t="str">
        <f ca="1"/>
        <v/>
      </c>
      <c r="L1141" s="120" t="str">
        <f ca="1"/>
        <v/>
      </c>
      <c r="M1141" s="120" t="str">
        <f ca="1"/>
        <v/>
      </c>
      <c r="N1141" s="120" t="str">
        <f ca="1"/>
        <v/>
      </c>
    </row>
    <row r="1142" spans="8:14" x14ac:dyDescent="0.25">
      <c r="H1142" s="120" t="str">
        <f ca="1"/>
        <v/>
      </c>
      <c r="I1142" s="120" t="str">
        <f ca="1"/>
        <v/>
      </c>
      <c r="J1142" s="120" t="str">
        <f ca="1"/>
        <v/>
      </c>
      <c r="K1142" s="120" t="str">
        <f ca="1"/>
        <v/>
      </c>
      <c r="L1142" s="120" t="str">
        <f ca="1"/>
        <v/>
      </c>
      <c r="M1142" s="120" t="str">
        <f ca="1"/>
        <v/>
      </c>
      <c r="N1142" s="120" t="str">
        <f ca="1"/>
        <v/>
      </c>
    </row>
    <row r="1143" spans="8:14" x14ac:dyDescent="0.25">
      <c r="H1143" s="120" t="str">
        <f ca="1"/>
        <v/>
      </c>
      <c r="I1143" s="120" t="str">
        <f ca="1"/>
        <v/>
      </c>
      <c r="J1143" s="120" t="str">
        <f ca="1"/>
        <v/>
      </c>
      <c r="K1143" s="120" t="str">
        <f ca="1"/>
        <v/>
      </c>
      <c r="L1143" s="120" t="str">
        <f ca="1"/>
        <v/>
      </c>
      <c r="M1143" s="120" t="str">
        <f ca="1"/>
        <v/>
      </c>
      <c r="N1143" s="120" t="str">
        <f ca="1"/>
        <v/>
      </c>
    </row>
    <row r="1144" spans="8:14" x14ac:dyDescent="0.25">
      <c r="H1144" s="120" t="str">
        <f ca="1"/>
        <v/>
      </c>
      <c r="I1144" s="120" t="str">
        <f ca="1"/>
        <v/>
      </c>
      <c r="J1144" s="120" t="str">
        <f ca="1"/>
        <v/>
      </c>
      <c r="K1144" s="120" t="str">
        <f ca="1"/>
        <v/>
      </c>
      <c r="L1144" s="120" t="str">
        <f ca="1"/>
        <v/>
      </c>
      <c r="M1144" s="120" t="str">
        <f ca="1"/>
        <v/>
      </c>
      <c r="N1144" s="120" t="str">
        <f ca="1"/>
        <v/>
      </c>
    </row>
    <row r="1145" spans="8:14" x14ac:dyDescent="0.25">
      <c r="H1145" s="120" t="str">
        <f ca="1"/>
        <v/>
      </c>
      <c r="I1145" s="120" t="str">
        <f ca="1"/>
        <v/>
      </c>
      <c r="J1145" s="120" t="str">
        <f ca="1"/>
        <v/>
      </c>
      <c r="K1145" s="120" t="str">
        <f ca="1"/>
        <v/>
      </c>
      <c r="L1145" s="120" t="str">
        <f ca="1"/>
        <v/>
      </c>
      <c r="M1145" s="120" t="str">
        <f ca="1"/>
        <v/>
      </c>
      <c r="N1145" s="120" t="str">
        <f ca="1"/>
        <v/>
      </c>
    </row>
    <row r="1146" spans="8:14" x14ac:dyDescent="0.25">
      <c r="H1146" s="120" t="str">
        <f ca="1"/>
        <v/>
      </c>
      <c r="I1146" s="120" t="str">
        <f ca="1"/>
        <v/>
      </c>
      <c r="J1146" s="120" t="str">
        <f ca="1"/>
        <v/>
      </c>
      <c r="K1146" s="120" t="str">
        <f ca="1"/>
        <v/>
      </c>
      <c r="L1146" s="120" t="str">
        <f ca="1"/>
        <v/>
      </c>
      <c r="M1146" s="120" t="str">
        <f ca="1"/>
        <v/>
      </c>
      <c r="N1146" s="120" t="str">
        <f ca="1"/>
        <v/>
      </c>
    </row>
    <row r="1147" spans="8:14" x14ac:dyDescent="0.25">
      <c r="H1147" s="120" t="str">
        <f ca="1"/>
        <v/>
      </c>
      <c r="I1147" s="120" t="str">
        <f ca="1"/>
        <v/>
      </c>
      <c r="J1147" s="120" t="str">
        <f ca="1"/>
        <v/>
      </c>
      <c r="K1147" s="120" t="str">
        <f ca="1"/>
        <v/>
      </c>
      <c r="L1147" s="120" t="str">
        <f ca="1"/>
        <v/>
      </c>
      <c r="M1147" s="120" t="str">
        <f ca="1"/>
        <v/>
      </c>
      <c r="N1147" s="120" t="str">
        <f ca="1"/>
        <v/>
      </c>
    </row>
    <row r="1148" spans="8:14" x14ac:dyDescent="0.25">
      <c r="H1148" s="120" t="str">
        <f ca="1"/>
        <v/>
      </c>
      <c r="I1148" s="120" t="str">
        <f ca="1"/>
        <v/>
      </c>
      <c r="J1148" s="120" t="str">
        <f ca="1"/>
        <v/>
      </c>
      <c r="K1148" s="120" t="str">
        <f ca="1"/>
        <v/>
      </c>
      <c r="L1148" s="120" t="str">
        <f ca="1"/>
        <v/>
      </c>
      <c r="M1148" s="120" t="str">
        <f ca="1"/>
        <v/>
      </c>
      <c r="N1148" s="120" t="str">
        <f ca="1"/>
        <v/>
      </c>
    </row>
    <row r="1149" spans="8:14" x14ac:dyDescent="0.25">
      <c r="H1149" s="120" t="str">
        <f ca="1"/>
        <v/>
      </c>
      <c r="I1149" s="120" t="str">
        <f ca="1"/>
        <v/>
      </c>
      <c r="J1149" s="120" t="str">
        <f ca="1"/>
        <v/>
      </c>
      <c r="K1149" s="120" t="str">
        <f ca="1"/>
        <v/>
      </c>
      <c r="L1149" s="120" t="str">
        <f ca="1"/>
        <v/>
      </c>
      <c r="M1149" s="120" t="str">
        <f ca="1"/>
        <v/>
      </c>
      <c r="N1149" s="120" t="str">
        <f ca="1"/>
        <v/>
      </c>
    </row>
    <row r="1150" spans="8:14" x14ac:dyDescent="0.25">
      <c r="H1150" s="120" t="str">
        <f ca="1"/>
        <v/>
      </c>
      <c r="I1150" s="120" t="str">
        <f ca="1"/>
        <v/>
      </c>
      <c r="J1150" s="120" t="str">
        <f ca="1"/>
        <v/>
      </c>
      <c r="K1150" s="120" t="str">
        <f ca="1"/>
        <v/>
      </c>
      <c r="L1150" s="120" t="str">
        <f ca="1"/>
        <v/>
      </c>
      <c r="M1150" s="120" t="str">
        <f ca="1"/>
        <v/>
      </c>
      <c r="N1150" s="120" t="str">
        <f ca="1"/>
        <v/>
      </c>
    </row>
    <row r="1151" spans="8:14" x14ac:dyDescent="0.25">
      <c r="H1151" s="120" t="str">
        <f ca="1"/>
        <v/>
      </c>
      <c r="I1151" s="120" t="str">
        <f ca="1"/>
        <v/>
      </c>
      <c r="J1151" s="120" t="str">
        <f ca="1"/>
        <v/>
      </c>
      <c r="K1151" s="120" t="str">
        <f ca="1"/>
        <v/>
      </c>
      <c r="L1151" s="120" t="str">
        <f ca="1"/>
        <v/>
      </c>
      <c r="M1151" s="120" t="str">
        <f ca="1"/>
        <v/>
      </c>
      <c r="N1151" s="120" t="str">
        <f ca="1"/>
        <v/>
      </c>
    </row>
    <row r="1152" spans="8:14" x14ac:dyDescent="0.25">
      <c r="H1152" s="120" t="str">
        <f ca="1"/>
        <v/>
      </c>
      <c r="I1152" s="120" t="str">
        <f ca="1"/>
        <v/>
      </c>
      <c r="J1152" s="120" t="str">
        <f ca="1"/>
        <v/>
      </c>
      <c r="K1152" s="120" t="str">
        <f ca="1"/>
        <v/>
      </c>
      <c r="L1152" s="120" t="str">
        <f ca="1"/>
        <v/>
      </c>
      <c r="M1152" s="120" t="str">
        <f ca="1"/>
        <v/>
      </c>
      <c r="N1152" s="120" t="str">
        <f ca="1"/>
        <v/>
      </c>
    </row>
    <row r="1153" spans="8:14" x14ac:dyDescent="0.25">
      <c r="H1153" s="120" t="str">
        <f ca="1"/>
        <v/>
      </c>
      <c r="I1153" s="120" t="str">
        <f ca="1"/>
        <v/>
      </c>
      <c r="J1153" s="120" t="str">
        <f ca="1"/>
        <v/>
      </c>
      <c r="K1153" s="120" t="str">
        <f ca="1"/>
        <v/>
      </c>
      <c r="L1153" s="120" t="str">
        <f ca="1"/>
        <v/>
      </c>
      <c r="M1153" s="120" t="str">
        <f ca="1"/>
        <v/>
      </c>
      <c r="N1153" s="120" t="str">
        <f ca="1"/>
        <v/>
      </c>
    </row>
    <row r="1154" spans="8:14" x14ac:dyDescent="0.25">
      <c r="H1154" s="120" t="str">
        <f ca="1"/>
        <v/>
      </c>
      <c r="I1154" s="120" t="str">
        <f ca="1"/>
        <v/>
      </c>
      <c r="J1154" s="120" t="str">
        <f ca="1"/>
        <v/>
      </c>
      <c r="K1154" s="120" t="str">
        <f ca="1"/>
        <v/>
      </c>
      <c r="L1154" s="120" t="str">
        <f ca="1"/>
        <v/>
      </c>
      <c r="M1154" s="120" t="str">
        <f ca="1"/>
        <v/>
      </c>
      <c r="N1154" s="120" t="str">
        <f ca="1"/>
        <v/>
      </c>
    </row>
    <row r="1155" spans="8:14" x14ac:dyDescent="0.25">
      <c r="H1155" s="120" t="str">
        <f ca="1"/>
        <v/>
      </c>
      <c r="I1155" s="120" t="str">
        <f ca="1"/>
        <v/>
      </c>
      <c r="J1155" s="120" t="str">
        <f ca="1"/>
        <v/>
      </c>
      <c r="K1155" s="120" t="str">
        <f ca="1"/>
        <v/>
      </c>
      <c r="L1155" s="120" t="str">
        <f ca="1"/>
        <v/>
      </c>
      <c r="M1155" s="120" t="str">
        <f ca="1"/>
        <v/>
      </c>
      <c r="N1155" s="120" t="str">
        <f ca="1"/>
        <v/>
      </c>
    </row>
    <row r="1156" spans="8:14" x14ac:dyDescent="0.25">
      <c r="H1156" s="120" t="str">
        <f ca="1"/>
        <v/>
      </c>
      <c r="I1156" s="120" t="str">
        <f ca="1"/>
        <v/>
      </c>
      <c r="J1156" s="120" t="str">
        <f ca="1"/>
        <v/>
      </c>
      <c r="K1156" s="120" t="str">
        <f ca="1"/>
        <v/>
      </c>
      <c r="L1156" s="120" t="str">
        <f ca="1"/>
        <v/>
      </c>
      <c r="M1156" s="120" t="str">
        <f ca="1"/>
        <v/>
      </c>
      <c r="N1156" s="120" t="str">
        <f ca="1"/>
        <v/>
      </c>
    </row>
    <row r="1157" spans="8:14" x14ac:dyDescent="0.25">
      <c r="H1157" s="120" t="str">
        <f ca="1"/>
        <v/>
      </c>
      <c r="I1157" s="120" t="str">
        <f ca="1"/>
        <v/>
      </c>
      <c r="J1157" s="120" t="str">
        <f ca="1"/>
        <v/>
      </c>
      <c r="K1157" s="120" t="str">
        <f ca="1"/>
        <v/>
      </c>
      <c r="L1157" s="120" t="str">
        <f ca="1"/>
        <v/>
      </c>
      <c r="M1157" s="120" t="str">
        <f ca="1"/>
        <v/>
      </c>
      <c r="N1157" s="120" t="str">
        <f ca="1"/>
        <v/>
      </c>
    </row>
    <row r="1158" spans="8:14" x14ac:dyDescent="0.25">
      <c r="H1158" s="120" t="str">
        <f ca="1"/>
        <v/>
      </c>
      <c r="I1158" s="120" t="str">
        <f ca="1"/>
        <v/>
      </c>
      <c r="J1158" s="120" t="str">
        <f ca="1"/>
        <v/>
      </c>
      <c r="K1158" s="120" t="str">
        <f ca="1"/>
        <v/>
      </c>
      <c r="L1158" s="120" t="str">
        <f ca="1"/>
        <v/>
      </c>
      <c r="M1158" s="120" t="str">
        <f ca="1"/>
        <v/>
      </c>
      <c r="N1158" s="120" t="str">
        <f ca="1"/>
        <v/>
      </c>
    </row>
    <row r="1159" spans="8:14" x14ac:dyDescent="0.25">
      <c r="H1159" s="120" t="str">
        <f ca="1"/>
        <v/>
      </c>
      <c r="I1159" s="120" t="str">
        <f ca="1"/>
        <v/>
      </c>
      <c r="J1159" s="120" t="str">
        <f ca="1"/>
        <v/>
      </c>
      <c r="K1159" s="120" t="str">
        <f ca="1"/>
        <v/>
      </c>
      <c r="L1159" s="120" t="str">
        <f ca="1"/>
        <v/>
      </c>
      <c r="M1159" s="120" t="str">
        <f ca="1"/>
        <v/>
      </c>
      <c r="N1159" s="120" t="str">
        <f ca="1"/>
        <v/>
      </c>
    </row>
    <row r="1160" spans="8:14" x14ac:dyDescent="0.25">
      <c r="H1160" s="120" t="str">
        <f ca="1"/>
        <v/>
      </c>
      <c r="I1160" s="120" t="str">
        <f ca="1"/>
        <v/>
      </c>
      <c r="J1160" s="120" t="str">
        <f ca="1"/>
        <v/>
      </c>
      <c r="K1160" s="120" t="str">
        <f ca="1"/>
        <v/>
      </c>
      <c r="L1160" s="120" t="str">
        <f ca="1"/>
        <v/>
      </c>
      <c r="M1160" s="120" t="str">
        <f ca="1"/>
        <v/>
      </c>
      <c r="N1160" s="120" t="str">
        <f ca="1"/>
        <v/>
      </c>
    </row>
    <row r="1161" spans="8:14" x14ac:dyDescent="0.25">
      <c r="H1161" s="120" t="str">
        <f ca="1"/>
        <v/>
      </c>
      <c r="I1161" s="120" t="str">
        <f ca="1"/>
        <v/>
      </c>
      <c r="J1161" s="120" t="str">
        <f ca="1"/>
        <v/>
      </c>
      <c r="K1161" s="120" t="str">
        <f ca="1"/>
        <v/>
      </c>
      <c r="L1161" s="120" t="str">
        <f ca="1"/>
        <v/>
      </c>
      <c r="M1161" s="120" t="str">
        <f ca="1"/>
        <v/>
      </c>
      <c r="N1161" s="120" t="str">
        <f ca="1"/>
        <v/>
      </c>
    </row>
    <row r="1162" spans="8:14" x14ac:dyDescent="0.25">
      <c r="H1162" s="120" t="str">
        <f ca="1"/>
        <v/>
      </c>
      <c r="I1162" s="120" t="str">
        <f ca="1"/>
        <v/>
      </c>
      <c r="J1162" s="120" t="str">
        <f ca="1"/>
        <v/>
      </c>
      <c r="K1162" s="120" t="str">
        <f ca="1"/>
        <v/>
      </c>
      <c r="L1162" s="120" t="str">
        <f ca="1"/>
        <v/>
      </c>
      <c r="M1162" s="120" t="str">
        <f ca="1"/>
        <v/>
      </c>
      <c r="N1162" s="120" t="str">
        <f ca="1"/>
        <v/>
      </c>
    </row>
    <row r="1163" spans="8:14" x14ac:dyDescent="0.25">
      <c r="H1163" s="120" t="str">
        <f ca="1"/>
        <v/>
      </c>
      <c r="I1163" s="120" t="str">
        <f ca="1"/>
        <v/>
      </c>
      <c r="J1163" s="120" t="str">
        <f ca="1"/>
        <v/>
      </c>
      <c r="K1163" s="120" t="str">
        <f ca="1"/>
        <v/>
      </c>
      <c r="L1163" s="120" t="str">
        <f ca="1"/>
        <v/>
      </c>
      <c r="M1163" s="120" t="str">
        <f ca="1"/>
        <v/>
      </c>
      <c r="N1163" s="120" t="str">
        <f ca="1"/>
        <v/>
      </c>
    </row>
    <row r="1164" spans="8:14" x14ac:dyDescent="0.25">
      <c r="H1164" s="120" t="str">
        <f ca="1"/>
        <v/>
      </c>
      <c r="I1164" s="120" t="str">
        <f ca="1"/>
        <v/>
      </c>
      <c r="J1164" s="120" t="str">
        <f ca="1"/>
        <v/>
      </c>
      <c r="K1164" s="120" t="str">
        <f ca="1"/>
        <v/>
      </c>
      <c r="L1164" s="120" t="str">
        <f ca="1"/>
        <v/>
      </c>
      <c r="M1164" s="120" t="str">
        <f ca="1"/>
        <v/>
      </c>
      <c r="N1164" s="120" t="str">
        <f ca="1"/>
        <v/>
      </c>
    </row>
    <row r="1165" spans="8:14" x14ac:dyDescent="0.25">
      <c r="H1165" s="120" t="str">
        <f ca="1"/>
        <v/>
      </c>
      <c r="I1165" s="120" t="str">
        <f ca="1"/>
        <v/>
      </c>
      <c r="J1165" s="120" t="str">
        <f ca="1"/>
        <v/>
      </c>
      <c r="K1165" s="120" t="str">
        <f ca="1"/>
        <v/>
      </c>
      <c r="L1165" s="120" t="str">
        <f ca="1"/>
        <v/>
      </c>
      <c r="M1165" s="120" t="str">
        <f ca="1"/>
        <v/>
      </c>
      <c r="N1165" s="120" t="str">
        <f ca="1"/>
        <v/>
      </c>
    </row>
    <row r="1166" spans="8:14" x14ac:dyDescent="0.25">
      <c r="H1166" s="120" t="str">
        <f ca="1"/>
        <v/>
      </c>
      <c r="I1166" s="120" t="str">
        <f ca="1"/>
        <v/>
      </c>
      <c r="J1166" s="120" t="str">
        <f ca="1"/>
        <v/>
      </c>
      <c r="K1166" s="120" t="str">
        <f ca="1"/>
        <v/>
      </c>
      <c r="L1166" s="120" t="str">
        <f ca="1"/>
        <v/>
      </c>
      <c r="M1166" s="120" t="str">
        <f ca="1"/>
        <v/>
      </c>
      <c r="N1166" s="120" t="str">
        <f ca="1"/>
        <v/>
      </c>
    </row>
    <row r="1167" spans="8:14" x14ac:dyDescent="0.25">
      <c r="H1167" s="120" t="str">
        <f ca="1"/>
        <v/>
      </c>
      <c r="I1167" s="120" t="str">
        <f ca="1"/>
        <v/>
      </c>
      <c r="J1167" s="120" t="str">
        <f ca="1"/>
        <v/>
      </c>
      <c r="K1167" s="120" t="str">
        <f ca="1"/>
        <v/>
      </c>
      <c r="L1167" s="120" t="str">
        <f ca="1"/>
        <v/>
      </c>
      <c r="M1167" s="120" t="str">
        <f ca="1"/>
        <v/>
      </c>
      <c r="N1167" s="120" t="str">
        <f ca="1"/>
        <v/>
      </c>
    </row>
    <row r="1168" spans="8:14" x14ac:dyDescent="0.25">
      <c r="H1168" s="120" t="str">
        <f ca="1"/>
        <v/>
      </c>
      <c r="I1168" s="120" t="str">
        <f ca="1"/>
        <v/>
      </c>
      <c r="J1168" s="120" t="str">
        <f ca="1"/>
        <v/>
      </c>
      <c r="K1168" s="120" t="str">
        <f ca="1"/>
        <v/>
      </c>
      <c r="L1168" s="120" t="str">
        <f ca="1"/>
        <v/>
      </c>
      <c r="M1168" s="120" t="str">
        <f ca="1"/>
        <v/>
      </c>
      <c r="N1168" s="120" t="str">
        <f ca="1"/>
        <v/>
      </c>
    </row>
    <row r="1169" spans="8:14" x14ac:dyDescent="0.25">
      <c r="H1169" s="120" t="str">
        <f ca="1"/>
        <v/>
      </c>
      <c r="I1169" s="120" t="str">
        <f ca="1"/>
        <v/>
      </c>
      <c r="J1169" s="120" t="str">
        <f ca="1"/>
        <v/>
      </c>
      <c r="K1169" s="120" t="str">
        <f ca="1"/>
        <v/>
      </c>
      <c r="L1169" s="120" t="str">
        <f ca="1"/>
        <v/>
      </c>
      <c r="M1169" s="120" t="str">
        <f ca="1"/>
        <v/>
      </c>
      <c r="N1169" s="120" t="str">
        <f ca="1"/>
        <v/>
      </c>
    </row>
    <row r="1170" spans="8:14" x14ac:dyDescent="0.25">
      <c r="H1170" s="120" t="str">
        <f ca="1"/>
        <v/>
      </c>
      <c r="I1170" s="120" t="str">
        <f ca="1"/>
        <v/>
      </c>
      <c r="J1170" s="120" t="str">
        <f ca="1"/>
        <v/>
      </c>
      <c r="K1170" s="120" t="str">
        <f ca="1"/>
        <v/>
      </c>
      <c r="L1170" s="120" t="str">
        <f ca="1"/>
        <v/>
      </c>
      <c r="M1170" s="120" t="str">
        <f ca="1"/>
        <v/>
      </c>
      <c r="N1170" s="120" t="str">
        <f ca="1"/>
        <v/>
      </c>
    </row>
    <row r="1171" spans="8:14" x14ac:dyDescent="0.25">
      <c r="H1171" s="120" t="str">
        <f ca="1"/>
        <v/>
      </c>
      <c r="I1171" s="120" t="str">
        <f ca="1"/>
        <v/>
      </c>
      <c r="J1171" s="120" t="str">
        <f ca="1"/>
        <v/>
      </c>
      <c r="K1171" s="120" t="str">
        <f ca="1"/>
        <v/>
      </c>
      <c r="L1171" s="120" t="str">
        <f ca="1"/>
        <v/>
      </c>
      <c r="M1171" s="120" t="str">
        <f ca="1"/>
        <v/>
      </c>
      <c r="N1171" s="120" t="str">
        <f ca="1"/>
        <v/>
      </c>
    </row>
    <row r="1172" spans="8:14" x14ac:dyDescent="0.25">
      <c r="H1172" s="120" t="str">
        <f ca="1"/>
        <v/>
      </c>
      <c r="I1172" s="120" t="str">
        <f ca="1"/>
        <v/>
      </c>
      <c r="J1172" s="120" t="str">
        <f ca="1"/>
        <v/>
      </c>
      <c r="K1172" s="120" t="str">
        <f ca="1"/>
        <v/>
      </c>
      <c r="L1172" s="120" t="str">
        <f ca="1"/>
        <v/>
      </c>
      <c r="M1172" s="120" t="str">
        <f ca="1"/>
        <v/>
      </c>
      <c r="N1172" s="120" t="str">
        <f ca="1"/>
        <v/>
      </c>
    </row>
    <row r="1173" spans="8:14" x14ac:dyDescent="0.25">
      <c r="H1173" s="120" t="str">
        <f ca="1"/>
        <v/>
      </c>
      <c r="I1173" s="120" t="str">
        <f ca="1"/>
        <v/>
      </c>
      <c r="J1173" s="120" t="str">
        <f ca="1"/>
        <v/>
      </c>
      <c r="K1173" s="120" t="str">
        <f ca="1"/>
        <v/>
      </c>
      <c r="L1173" s="120" t="str">
        <f ca="1"/>
        <v/>
      </c>
      <c r="M1173" s="120" t="str">
        <f ca="1"/>
        <v/>
      </c>
      <c r="N1173" s="120" t="str">
        <f ca="1"/>
        <v/>
      </c>
    </row>
    <row r="1174" spans="8:14" x14ac:dyDescent="0.25">
      <c r="H1174" s="120" t="str">
        <f ca="1"/>
        <v/>
      </c>
      <c r="I1174" s="120" t="str">
        <f ca="1"/>
        <v/>
      </c>
      <c r="J1174" s="120" t="str">
        <f ca="1"/>
        <v/>
      </c>
      <c r="K1174" s="120" t="str">
        <f ca="1"/>
        <v/>
      </c>
      <c r="L1174" s="120" t="str">
        <f ca="1"/>
        <v/>
      </c>
      <c r="M1174" s="120" t="str">
        <f ca="1"/>
        <v/>
      </c>
      <c r="N1174" s="120" t="str">
        <f ca="1"/>
        <v/>
      </c>
    </row>
    <row r="1175" spans="8:14" x14ac:dyDescent="0.25">
      <c r="H1175" s="120" t="str">
        <f ca="1"/>
        <v/>
      </c>
      <c r="I1175" s="120" t="str">
        <f ca="1"/>
        <v/>
      </c>
      <c r="J1175" s="120" t="str">
        <f ca="1"/>
        <v/>
      </c>
      <c r="K1175" s="120" t="str">
        <f ca="1"/>
        <v/>
      </c>
      <c r="L1175" s="120" t="str">
        <f ca="1"/>
        <v/>
      </c>
      <c r="M1175" s="120" t="str">
        <f ca="1"/>
        <v/>
      </c>
      <c r="N1175" s="120" t="str">
        <f ca="1"/>
        <v/>
      </c>
    </row>
    <row r="1176" spans="8:14" x14ac:dyDescent="0.25">
      <c r="H1176" s="120" t="str">
        <f ca="1"/>
        <v/>
      </c>
      <c r="I1176" s="120" t="str">
        <f ca="1"/>
        <v/>
      </c>
      <c r="J1176" s="120" t="str">
        <f ca="1"/>
        <v/>
      </c>
      <c r="K1176" s="120" t="str">
        <f ca="1"/>
        <v/>
      </c>
      <c r="L1176" s="120" t="str">
        <f ca="1"/>
        <v/>
      </c>
      <c r="M1176" s="120" t="str">
        <f ca="1"/>
        <v/>
      </c>
      <c r="N1176" s="120" t="str">
        <f ca="1"/>
        <v/>
      </c>
    </row>
    <row r="1177" spans="8:14" x14ac:dyDescent="0.25">
      <c r="H1177" s="120" t="str">
        <f ca="1"/>
        <v/>
      </c>
      <c r="I1177" s="120" t="str">
        <f ca="1"/>
        <v/>
      </c>
      <c r="J1177" s="120" t="str">
        <f ca="1"/>
        <v/>
      </c>
      <c r="K1177" s="120" t="str">
        <f ca="1"/>
        <v/>
      </c>
      <c r="L1177" s="120" t="str">
        <f ca="1"/>
        <v/>
      </c>
      <c r="M1177" s="120" t="str">
        <f ca="1"/>
        <v/>
      </c>
      <c r="N1177" s="120" t="str">
        <f ca="1"/>
        <v/>
      </c>
    </row>
    <row r="1178" spans="8:14" x14ac:dyDescent="0.25">
      <c r="H1178" s="120" t="str">
        <f ca="1"/>
        <v/>
      </c>
      <c r="I1178" s="120" t="str">
        <f ca="1"/>
        <v/>
      </c>
      <c r="J1178" s="120" t="str">
        <f ca="1"/>
        <v/>
      </c>
      <c r="K1178" s="120" t="str">
        <f ca="1"/>
        <v/>
      </c>
      <c r="L1178" s="120" t="str">
        <f ca="1"/>
        <v/>
      </c>
      <c r="M1178" s="120" t="str">
        <f ca="1"/>
        <v/>
      </c>
      <c r="N1178" s="120" t="str">
        <f ca="1"/>
        <v/>
      </c>
    </row>
    <row r="1179" spans="8:14" x14ac:dyDescent="0.25">
      <c r="H1179" s="120" t="str">
        <f ca="1"/>
        <v/>
      </c>
      <c r="I1179" s="120" t="str">
        <f ca="1"/>
        <v/>
      </c>
      <c r="J1179" s="120" t="str">
        <f ca="1"/>
        <v/>
      </c>
      <c r="K1179" s="120" t="str">
        <f ca="1"/>
        <v/>
      </c>
      <c r="L1179" s="120" t="str">
        <f ca="1"/>
        <v/>
      </c>
      <c r="M1179" s="120" t="str">
        <f ca="1"/>
        <v/>
      </c>
      <c r="N1179" s="120" t="str">
        <f ca="1"/>
        <v/>
      </c>
    </row>
    <row r="1180" spans="8:14" x14ac:dyDescent="0.25">
      <c r="H1180" s="120" t="str">
        <f ca="1"/>
        <v/>
      </c>
      <c r="I1180" s="120" t="str">
        <f ca="1"/>
        <v/>
      </c>
      <c r="J1180" s="120" t="str">
        <f ca="1"/>
        <v/>
      </c>
      <c r="K1180" s="120" t="str">
        <f ca="1"/>
        <v/>
      </c>
      <c r="L1180" s="120" t="str">
        <f ca="1"/>
        <v/>
      </c>
      <c r="M1180" s="120" t="str">
        <f ca="1"/>
        <v/>
      </c>
      <c r="N1180" s="120" t="str">
        <f ca="1"/>
        <v/>
      </c>
    </row>
    <row r="1181" spans="8:14" x14ac:dyDescent="0.25">
      <c r="H1181" s="120" t="str">
        <f ca="1"/>
        <v/>
      </c>
      <c r="I1181" s="120" t="str">
        <f ca="1"/>
        <v/>
      </c>
      <c r="J1181" s="120" t="str">
        <f ca="1"/>
        <v/>
      </c>
      <c r="K1181" s="120" t="str">
        <f ca="1"/>
        <v/>
      </c>
      <c r="L1181" s="120" t="str">
        <f ca="1"/>
        <v/>
      </c>
      <c r="M1181" s="120" t="str">
        <f ca="1"/>
        <v/>
      </c>
      <c r="N1181" s="120" t="str">
        <f ca="1"/>
        <v/>
      </c>
    </row>
    <row r="1182" spans="8:14" x14ac:dyDescent="0.25">
      <c r="H1182" s="120" t="str">
        <f ca="1"/>
        <v/>
      </c>
      <c r="I1182" s="120" t="str">
        <f ca="1"/>
        <v/>
      </c>
      <c r="J1182" s="120" t="str">
        <f ca="1"/>
        <v/>
      </c>
      <c r="K1182" s="120" t="str">
        <f ca="1"/>
        <v/>
      </c>
      <c r="L1182" s="120" t="str">
        <f ca="1"/>
        <v/>
      </c>
      <c r="M1182" s="120" t="str">
        <f ca="1"/>
        <v/>
      </c>
      <c r="N1182" s="120" t="str">
        <f ca="1"/>
        <v/>
      </c>
    </row>
    <row r="1183" spans="8:14" x14ac:dyDescent="0.25">
      <c r="H1183" s="120" t="str">
        <f ca="1"/>
        <v/>
      </c>
      <c r="I1183" s="120" t="str">
        <f ca="1"/>
        <v/>
      </c>
      <c r="J1183" s="120" t="str">
        <f ca="1"/>
        <v/>
      </c>
      <c r="K1183" s="120" t="str">
        <f ca="1"/>
        <v/>
      </c>
      <c r="L1183" s="120" t="str">
        <f ca="1"/>
        <v/>
      </c>
      <c r="M1183" s="120" t="str">
        <f ca="1"/>
        <v/>
      </c>
      <c r="N1183" s="120" t="str">
        <f ca="1"/>
        <v/>
      </c>
    </row>
    <row r="1184" spans="8:14" x14ac:dyDescent="0.25">
      <c r="H1184" s="120" t="str">
        <f ca="1"/>
        <v/>
      </c>
      <c r="I1184" s="120" t="str">
        <f ca="1"/>
        <v/>
      </c>
      <c r="J1184" s="120" t="str">
        <f ca="1"/>
        <v/>
      </c>
      <c r="K1184" s="120" t="str">
        <f ca="1"/>
        <v/>
      </c>
      <c r="L1184" s="120" t="str">
        <f ca="1"/>
        <v/>
      </c>
      <c r="M1184" s="120" t="str">
        <f ca="1"/>
        <v/>
      </c>
      <c r="N1184" s="120" t="str">
        <f ca="1"/>
        <v/>
      </c>
    </row>
    <row r="1185" spans="8:14" x14ac:dyDescent="0.25">
      <c r="H1185" s="120" t="str">
        <f ca="1"/>
        <v/>
      </c>
      <c r="I1185" s="120" t="str">
        <f ca="1"/>
        <v/>
      </c>
      <c r="J1185" s="120" t="str">
        <f ca="1"/>
        <v/>
      </c>
      <c r="K1185" s="120" t="str">
        <f ca="1"/>
        <v/>
      </c>
      <c r="L1185" s="120" t="str">
        <f ca="1"/>
        <v/>
      </c>
      <c r="M1185" s="120" t="str">
        <f ca="1"/>
        <v/>
      </c>
      <c r="N1185" s="120" t="str">
        <f ca="1"/>
        <v/>
      </c>
    </row>
    <row r="1186" spans="8:14" x14ac:dyDescent="0.25">
      <c r="H1186" s="120" t="str">
        <f ca="1"/>
        <v/>
      </c>
      <c r="I1186" s="120" t="str">
        <f ca="1"/>
        <v/>
      </c>
      <c r="J1186" s="120" t="str">
        <f ca="1"/>
        <v/>
      </c>
      <c r="K1186" s="120" t="str">
        <f ca="1"/>
        <v/>
      </c>
      <c r="L1186" s="120" t="str">
        <f ca="1"/>
        <v/>
      </c>
      <c r="M1186" s="120" t="str">
        <f ca="1"/>
        <v/>
      </c>
      <c r="N1186" s="120" t="str">
        <f ca="1"/>
        <v/>
      </c>
    </row>
    <row r="1187" spans="8:14" x14ac:dyDescent="0.25">
      <c r="H1187" s="120" t="str">
        <f ca="1"/>
        <v/>
      </c>
      <c r="I1187" s="120" t="str">
        <f ca="1"/>
        <v/>
      </c>
      <c r="J1187" s="120" t="str">
        <f ca="1"/>
        <v/>
      </c>
      <c r="K1187" s="120" t="str">
        <f ca="1"/>
        <v/>
      </c>
      <c r="L1187" s="120" t="str">
        <f ca="1"/>
        <v/>
      </c>
      <c r="M1187" s="120" t="str">
        <f ca="1"/>
        <v/>
      </c>
      <c r="N1187" s="120" t="str">
        <f ca="1"/>
        <v/>
      </c>
    </row>
    <row r="1188" spans="8:14" x14ac:dyDescent="0.25">
      <c r="H1188" s="120" t="str">
        <f ca="1"/>
        <v/>
      </c>
      <c r="I1188" s="120" t="str">
        <f ca="1"/>
        <v/>
      </c>
      <c r="J1188" s="120" t="str">
        <f ca="1"/>
        <v/>
      </c>
      <c r="K1188" s="120" t="str">
        <f ca="1"/>
        <v/>
      </c>
      <c r="L1188" s="120" t="str">
        <f ca="1"/>
        <v/>
      </c>
      <c r="M1188" s="120" t="str">
        <f ca="1"/>
        <v/>
      </c>
      <c r="N1188" s="120" t="str">
        <f ca="1"/>
        <v/>
      </c>
    </row>
    <row r="1189" spans="8:14" x14ac:dyDescent="0.25">
      <c r="H1189" s="120" t="str">
        <f ca="1"/>
        <v/>
      </c>
      <c r="I1189" s="120" t="str">
        <f ca="1"/>
        <v/>
      </c>
      <c r="J1189" s="120" t="str">
        <f ca="1"/>
        <v/>
      </c>
      <c r="K1189" s="120" t="str">
        <f ca="1"/>
        <v/>
      </c>
      <c r="L1189" s="120" t="str">
        <f ca="1"/>
        <v/>
      </c>
      <c r="M1189" s="120" t="str">
        <f ca="1"/>
        <v/>
      </c>
      <c r="N1189" s="120" t="str">
        <f ca="1"/>
        <v/>
      </c>
    </row>
    <row r="1190" spans="8:14" x14ac:dyDescent="0.25">
      <c r="H1190" s="120" t="str">
        <f ca="1"/>
        <v/>
      </c>
      <c r="I1190" s="120" t="str">
        <f ca="1"/>
        <v/>
      </c>
      <c r="J1190" s="120" t="str">
        <f ca="1"/>
        <v/>
      </c>
      <c r="K1190" s="120" t="str">
        <f ca="1"/>
        <v/>
      </c>
      <c r="L1190" s="120" t="str">
        <f ca="1"/>
        <v/>
      </c>
      <c r="M1190" s="120" t="str">
        <f ca="1"/>
        <v/>
      </c>
      <c r="N1190" s="120" t="str">
        <f ca="1"/>
        <v/>
      </c>
    </row>
    <row r="1191" spans="8:14" x14ac:dyDescent="0.25">
      <c r="H1191" s="120" t="str">
        <f ca="1"/>
        <v/>
      </c>
      <c r="I1191" s="120" t="str">
        <f ca="1"/>
        <v/>
      </c>
      <c r="J1191" s="120" t="str">
        <f ca="1"/>
        <v/>
      </c>
      <c r="K1191" s="120" t="str">
        <f ca="1"/>
        <v/>
      </c>
      <c r="L1191" s="120" t="str">
        <f ca="1"/>
        <v/>
      </c>
      <c r="M1191" s="120" t="str">
        <f ca="1"/>
        <v/>
      </c>
      <c r="N1191" s="120" t="str">
        <f ca="1"/>
        <v/>
      </c>
    </row>
    <row r="1192" spans="8:14" x14ac:dyDescent="0.25">
      <c r="H1192" s="120" t="str">
        <f ca="1"/>
        <v/>
      </c>
      <c r="I1192" s="120" t="str">
        <f ca="1"/>
        <v/>
      </c>
      <c r="J1192" s="120" t="str">
        <f ca="1"/>
        <v/>
      </c>
      <c r="K1192" s="120" t="str">
        <f ca="1"/>
        <v/>
      </c>
      <c r="L1192" s="120" t="str">
        <f ca="1"/>
        <v/>
      </c>
      <c r="M1192" s="120" t="str">
        <f ca="1"/>
        <v/>
      </c>
      <c r="N1192" s="120" t="str">
        <f ca="1"/>
        <v/>
      </c>
    </row>
    <row r="1193" spans="8:14" x14ac:dyDescent="0.25">
      <c r="H1193" s="120" t="str">
        <f ca="1"/>
        <v/>
      </c>
      <c r="I1193" s="120" t="str">
        <f ca="1"/>
        <v/>
      </c>
      <c r="J1193" s="120" t="str">
        <f ca="1"/>
        <v/>
      </c>
      <c r="K1193" s="120" t="str">
        <f ca="1"/>
        <v/>
      </c>
      <c r="L1193" s="120" t="str">
        <f ca="1"/>
        <v/>
      </c>
      <c r="M1193" s="120" t="str">
        <f ca="1"/>
        <v/>
      </c>
      <c r="N1193" s="120" t="str">
        <f ca="1"/>
        <v/>
      </c>
    </row>
    <row r="1194" spans="8:14" x14ac:dyDescent="0.25">
      <c r="H1194" s="120" t="str">
        <f ca="1"/>
        <v/>
      </c>
      <c r="I1194" s="120" t="str">
        <f ca="1"/>
        <v/>
      </c>
      <c r="J1194" s="120" t="str">
        <f ca="1"/>
        <v/>
      </c>
      <c r="K1194" s="120" t="str">
        <f ca="1"/>
        <v/>
      </c>
      <c r="L1194" s="120" t="str">
        <f ca="1"/>
        <v/>
      </c>
      <c r="M1194" s="120" t="str">
        <f ca="1"/>
        <v/>
      </c>
      <c r="N1194" s="120" t="str">
        <f ca="1"/>
        <v/>
      </c>
    </row>
    <row r="1195" spans="8:14" x14ac:dyDescent="0.25">
      <c r="H1195" s="120" t="str">
        <f ca="1"/>
        <v/>
      </c>
      <c r="I1195" s="120" t="str">
        <f ca="1"/>
        <v/>
      </c>
      <c r="J1195" s="120" t="str">
        <f ca="1"/>
        <v/>
      </c>
      <c r="K1195" s="120" t="str">
        <f ca="1"/>
        <v/>
      </c>
      <c r="L1195" s="120" t="str">
        <f ca="1"/>
        <v/>
      </c>
      <c r="M1195" s="120" t="str">
        <f ca="1"/>
        <v/>
      </c>
      <c r="N1195" s="120" t="str">
        <f ca="1"/>
        <v/>
      </c>
    </row>
    <row r="1196" spans="8:14" x14ac:dyDescent="0.25">
      <c r="H1196" s="120" t="str">
        <f ca="1"/>
        <v/>
      </c>
      <c r="I1196" s="120" t="str">
        <f ca="1"/>
        <v/>
      </c>
      <c r="J1196" s="120" t="str">
        <f ca="1"/>
        <v/>
      </c>
      <c r="K1196" s="120" t="str">
        <f ca="1"/>
        <v/>
      </c>
      <c r="L1196" s="120" t="str">
        <f ca="1"/>
        <v/>
      </c>
      <c r="M1196" s="120" t="str">
        <f ca="1"/>
        <v/>
      </c>
      <c r="N1196" s="120" t="str">
        <f ca="1"/>
        <v/>
      </c>
    </row>
    <row r="1197" spans="8:14" x14ac:dyDescent="0.25">
      <c r="H1197" s="120" t="str">
        <f ca="1"/>
        <v/>
      </c>
      <c r="I1197" s="120" t="str">
        <f ca="1"/>
        <v/>
      </c>
      <c r="J1197" s="120" t="str">
        <f ca="1"/>
        <v/>
      </c>
      <c r="K1197" s="120" t="str">
        <f ca="1"/>
        <v/>
      </c>
      <c r="L1197" s="120" t="str">
        <f ca="1"/>
        <v/>
      </c>
      <c r="M1197" s="120" t="str">
        <f ca="1"/>
        <v/>
      </c>
      <c r="N1197" s="120" t="str">
        <f ca="1"/>
        <v/>
      </c>
    </row>
    <row r="1198" spans="8:14" x14ac:dyDescent="0.25">
      <c r="H1198" s="120" t="str">
        <f ca="1"/>
        <v/>
      </c>
      <c r="I1198" s="120" t="str">
        <f ca="1"/>
        <v/>
      </c>
      <c r="J1198" s="120" t="str">
        <f ca="1"/>
        <v/>
      </c>
      <c r="K1198" s="120" t="str">
        <f ca="1"/>
        <v/>
      </c>
      <c r="L1198" s="120" t="str">
        <f ca="1"/>
        <v/>
      </c>
      <c r="M1198" s="120" t="str">
        <f ca="1"/>
        <v/>
      </c>
      <c r="N1198" s="120" t="str">
        <f ca="1"/>
        <v/>
      </c>
    </row>
    <row r="1199" spans="8:14" x14ac:dyDescent="0.25">
      <c r="H1199" s="120" t="str">
        <f ca="1"/>
        <v/>
      </c>
      <c r="I1199" s="120" t="str">
        <f ca="1"/>
        <v/>
      </c>
      <c r="J1199" s="120" t="str">
        <f ca="1"/>
        <v/>
      </c>
      <c r="K1199" s="120" t="str">
        <f ca="1"/>
        <v/>
      </c>
      <c r="L1199" s="120" t="str">
        <f ca="1"/>
        <v/>
      </c>
      <c r="M1199" s="120" t="str">
        <f ca="1"/>
        <v/>
      </c>
      <c r="N1199" s="120" t="str">
        <f ca="1"/>
        <v/>
      </c>
    </row>
    <row r="1200" spans="8:14" x14ac:dyDescent="0.25">
      <c r="H1200" s="120" t="str">
        <f ca="1"/>
        <v/>
      </c>
      <c r="I1200" s="120" t="str">
        <f ca="1"/>
        <v/>
      </c>
      <c r="J1200" s="120" t="str">
        <f ca="1"/>
        <v/>
      </c>
      <c r="K1200" s="120" t="str">
        <f ca="1"/>
        <v/>
      </c>
      <c r="L1200" s="120" t="str">
        <f ca="1"/>
        <v/>
      </c>
      <c r="M1200" s="120" t="str">
        <f ca="1"/>
        <v/>
      </c>
      <c r="N1200" s="120" t="str">
        <f ca="1"/>
        <v/>
      </c>
    </row>
    <row r="1201" spans="8:14" x14ac:dyDescent="0.25">
      <c r="H1201" s="120" t="str">
        <f ca="1"/>
        <v/>
      </c>
      <c r="I1201" s="120" t="str">
        <f ca="1"/>
        <v/>
      </c>
      <c r="J1201" s="120" t="str">
        <f ca="1"/>
        <v/>
      </c>
      <c r="K1201" s="120" t="str">
        <f ca="1"/>
        <v/>
      </c>
      <c r="L1201" s="120" t="str">
        <f ca="1"/>
        <v/>
      </c>
      <c r="M1201" s="120" t="str">
        <f ca="1"/>
        <v/>
      </c>
      <c r="N1201" s="120" t="str">
        <f ca="1"/>
        <v/>
      </c>
    </row>
    <row r="1202" spans="8:14" x14ac:dyDescent="0.25">
      <c r="H1202" s="120" t="str">
        <f ca="1"/>
        <v/>
      </c>
      <c r="I1202" s="120" t="str">
        <f ca="1"/>
        <v/>
      </c>
      <c r="J1202" s="120" t="str">
        <f ca="1"/>
        <v/>
      </c>
      <c r="K1202" s="120" t="str">
        <f ca="1"/>
        <v/>
      </c>
      <c r="L1202" s="120" t="str">
        <f ca="1"/>
        <v/>
      </c>
      <c r="M1202" s="120" t="str">
        <f ca="1"/>
        <v/>
      </c>
      <c r="N1202" s="120" t="str">
        <f ca="1"/>
        <v/>
      </c>
    </row>
    <row r="1203" spans="8:14" x14ac:dyDescent="0.25">
      <c r="H1203" s="120" t="str">
        <f ca="1"/>
        <v/>
      </c>
      <c r="I1203" s="120" t="str">
        <f ca="1"/>
        <v/>
      </c>
      <c r="J1203" s="120" t="str">
        <f ca="1"/>
        <v/>
      </c>
      <c r="K1203" s="120" t="str">
        <f ca="1"/>
        <v/>
      </c>
      <c r="L1203" s="120" t="str">
        <f ca="1"/>
        <v/>
      </c>
      <c r="M1203" s="120" t="str">
        <f ca="1"/>
        <v/>
      </c>
      <c r="N1203" s="120" t="str">
        <f ca="1"/>
        <v/>
      </c>
    </row>
    <row r="1204" spans="8:14" x14ac:dyDescent="0.25">
      <c r="H1204" s="120" t="str">
        <f ca="1"/>
        <v/>
      </c>
      <c r="I1204" s="120" t="str">
        <f ca="1"/>
        <v/>
      </c>
      <c r="J1204" s="120" t="str">
        <f ca="1"/>
        <v/>
      </c>
      <c r="K1204" s="120" t="str">
        <f ca="1"/>
        <v/>
      </c>
      <c r="L1204" s="120" t="str">
        <f ca="1"/>
        <v/>
      </c>
      <c r="M1204" s="120" t="str">
        <f ca="1"/>
        <v/>
      </c>
      <c r="N1204" s="120" t="str">
        <f ca="1"/>
        <v/>
      </c>
    </row>
    <row r="1205" spans="8:14" x14ac:dyDescent="0.25">
      <c r="H1205" s="120" t="str">
        <f ca="1"/>
        <v/>
      </c>
      <c r="I1205" s="120" t="str">
        <f ca="1"/>
        <v/>
      </c>
      <c r="J1205" s="120" t="str">
        <f ca="1"/>
        <v/>
      </c>
      <c r="K1205" s="120" t="str">
        <f ca="1"/>
        <v/>
      </c>
      <c r="L1205" s="120" t="str">
        <f ca="1"/>
        <v/>
      </c>
      <c r="M1205" s="120" t="str">
        <f ca="1"/>
        <v/>
      </c>
      <c r="N1205" s="120" t="str">
        <f ca="1"/>
        <v/>
      </c>
    </row>
    <row r="1206" spans="8:14" x14ac:dyDescent="0.25">
      <c r="H1206" s="120" t="str">
        <f ca="1"/>
        <v/>
      </c>
      <c r="I1206" s="120" t="str">
        <f ca="1"/>
        <v/>
      </c>
      <c r="J1206" s="120" t="str">
        <f ca="1"/>
        <v/>
      </c>
      <c r="K1206" s="120" t="str">
        <f ca="1"/>
        <v/>
      </c>
      <c r="L1206" s="120" t="str">
        <f ca="1"/>
        <v/>
      </c>
      <c r="M1206" s="120" t="str">
        <f ca="1"/>
        <v/>
      </c>
      <c r="N1206" s="120" t="str">
        <f ca="1"/>
        <v/>
      </c>
    </row>
    <row r="1207" spans="8:14" x14ac:dyDescent="0.25">
      <c r="H1207" s="120" t="str">
        <f ca="1"/>
        <v/>
      </c>
      <c r="I1207" s="120" t="str">
        <f ca="1"/>
        <v/>
      </c>
      <c r="J1207" s="120" t="str">
        <f ca="1"/>
        <v/>
      </c>
      <c r="K1207" s="120" t="str">
        <f ca="1"/>
        <v/>
      </c>
      <c r="L1207" s="120" t="str">
        <f ca="1"/>
        <v/>
      </c>
      <c r="M1207" s="120" t="str">
        <f ca="1"/>
        <v/>
      </c>
      <c r="N1207" s="120" t="str">
        <f ca="1"/>
        <v/>
      </c>
    </row>
    <row r="1208" spans="8:14" x14ac:dyDescent="0.25">
      <c r="H1208" s="120" t="str">
        <f ca="1"/>
        <v/>
      </c>
      <c r="I1208" s="120" t="str">
        <f ca="1"/>
        <v/>
      </c>
      <c r="J1208" s="120" t="str">
        <f ca="1"/>
        <v/>
      </c>
      <c r="K1208" s="120" t="str">
        <f ca="1"/>
        <v/>
      </c>
      <c r="L1208" s="120" t="str">
        <f ca="1"/>
        <v/>
      </c>
      <c r="M1208" s="120" t="str">
        <f ca="1"/>
        <v/>
      </c>
      <c r="N1208" s="120" t="str">
        <f ca="1"/>
        <v/>
      </c>
    </row>
    <row r="1209" spans="8:14" x14ac:dyDescent="0.25">
      <c r="H1209" s="120" t="str">
        <f ca="1"/>
        <v/>
      </c>
      <c r="I1209" s="120" t="str">
        <f ca="1"/>
        <v/>
      </c>
      <c r="J1209" s="120" t="str">
        <f ca="1"/>
        <v/>
      </c>
      <c r="K1209" s="120" t="str">
        <f ca="1"/>
        <v/>
      </c>
      <c r="L1209" s="120" t="str">
        <f ca="1"/>
        <v/>
      </c>
      <c r="M1209" s="120" t="str">
        <f ca="1"/>
        <v/>
      </c>
      <c r="N1209" s="120" t="str">
        <f ca="1"/>
        <v/>
      </c>
    </row>
    <row r="1210" spans="8:14" x14ac:dyDescent="0.25">
      <c r="H1210" s="120" t="str">
        <f ca="1"/>
        <v/>
      </c>
      <c r="I1210" s="120" t="str">
        <f ca="1"/>
        <v/>
      </c>
      <c r="J1210" s="120" t="str">
        <f ca="1"/>
        <v/>
      </c>
      <c r="K1210" s="120" t="str">
        <f ca="1"/>
        <v/>
      </c>
      <c r="L1210" s="120" t="str">
        <f ca="1"/>
        <v/>
      </c>
      <c r="M1210" s="120" t="str">
        <f ca="1"/>
        <v/>
      </c>
      <c r="N1210" s="120" t="str">
        <f ca="1"/>
        <v/>
      </c>
    </row>
    <row r="1211" spans="8:14" x14ac:dyDescent="0.25">
      <c r="H1211" s="120" t="str">
        <f ca="1"/>
        <v/>
      </c>
      <c r="I1211" s="120" t="str">
        <f ca="1"/>
        <v/>
      </c>
      <c r="J1211" s="120" t="str">
        <f ca="1"/>
        <v/>
      </c>
      <c r="K1211" s="120" t="str">
        <f ca="1"/>
        <v/>
      </c>
      <c r="L1211" s="120" t="str">
        <f ca="1"/>
        <v/>
      </c>
      <c r="M1211" s="120" t="str">
        <f ca="1"/>
        <v/>
      </c>
      <c r="N1211" s="120" t="str">
        <f ca="1"/>
        <v/>
      </c>
    </row>
    <row r="1212" spans="8:14" x14ac:dyDescent="0.25">
      <c r="H1212" s="120" t="str">
        <f ca="1"/>
        <v/>
      </c>
      <c r="I1212" s="120" t="str">
        <f ca="1"/>
        <v/>
      </c>
      <c r="J1212" s="120" t="str">
        <f ca="1"/>
        <v/>
      </c>
      <c r="K1212" s="120" t="str">
        <f ca="1"/>
        <v/>
      </c>
      <c r="L1212" s="120" t="str">
        <f ca="1"/>
        <v/>
      </c>
      <c r="M1212" s="120" t="str">
        <f ca="1"/>
        <v/>
      </c>
      <c r="N1212" s="120" t="str">
        <f ca="1"/>
        <v/>
      </c>
    </row>
    <row r="1213" spans="8:14" x14ac:dyDescent="0.25">
      <c r="H1213" s="120" t="str">
        <f ca="1"/>
        <v/>
      </c>
      <c r="I1213" s="120" t="str">
        <f ca="1"/>
        <v/>
      </c>
      <c r="J1213" s="120" t="str">
        <f ca="1"/>
        <v/>
      </c>
      <c r="K1213" s="120" t="str">
        <f ca="1"/>
        <v/>
      </c>
      <c r="L1213" s="120" t="str">
        <f ca="1"/>
        <v/>
      </c>
      <c r="M1213" s="120" t="str">
        <f ca="1"/>
        <v/>
      </c>
      <c r="N1213" s="120" t="str">
        <f ca="1"/>
        <v/>
      </c>
    </row>
    <row r="1214" spans="8:14" x14ac:dyDescent="0.25">
      <c r="H1214" s="120" t="str">
        <f ca="1"/>
        <v/>
      </c>
      <c r="I1214" s="120" t="str">
        <f ca="1"/>
        <v/>
      </c>
      <c r="J1214" s="120" t="str">
        <f ca="1"/>
        <v/>
      </c>
      <c r="K1214" s="120" t="str">
        <f ca="1"/>
        <v/>
      </c>
      <c r="L1214" s="120" t="str">
        <f ca="1"/>
        <v/>
      </c>
      <c r="M1214" s="120" t="str">
        <f ca="1"/>
        <v/>
      </c>
      <c r="N1214" s="120" t="str">
        <f ca="1"/>
        <v/>
      </c>
    </row>
    <row r="1215" spans="8:14" x14ac:dyDescent="0.25">
      <c r="H1215" s="120" t="str">
        <f ca="1"/>
        <v/>
      </c>
      <c r="I1215" s="120" t="str">
        <f ca="1"/>
        <v/>
      </c>
      <c r="J1215" s="120" t="str">
        <f ca="1"/>
        <v/>
      </c>
      <c r="K1215" s="120" t="str">
        <f ca="1"/>
        <v/>
      </c>
      <c r="L1215" s="120" t="str">
        <f ca="1"/>
        <v/>
      </c>
      <c r="M1215" s="120" t="str">
        <f ca="1"/>
        <v/>
      </c>
      <c r="N1215" s="120" t="str">
        <f ca="1"/>
        <v/>
      </c>
    </row>
    <row r="1216" spans="8:14" x14ac:dyDescent="0.25">
      <c r="H1216" s="120" t="str">
        <f ca="1"/>
        <v/>
      </c>
      <c r="I1216" s="120" t="str">
        <f ca="1"/>
        <v/>
      </c>
      <c r="J1216" s="120" t="str">
        <f ca="1"/>
        <v/>
      </c>
      <c r="K1216" s="120" t="str">
        <f ca="1"/>
        <v/>
      </c>
      <c r="L1216" s="120" t="str">
        <f ca="1"/>
        <v/>
      </c>
      <c r="M1216" s="120" t="str">
        <f ca="1"/>
        <v/>
      </c>
      <c r="N1216" s="120" t="str">
        <f ca="1"/>
        <v/>
      </c>
    </row>
    <row r="1217" spans="8:14" x14ac:dyDescent="0.25">
      <c r="H1217" s="120" t="str">
        <f ca="1"/>
        <v/>
      </c>
      <c r="I1217" s="120" t="str">
        <f ca="1"/>
        <v/>
      </c>
      <c r="J1217" s="120" t="str">
        <f ca="1"/>
        <v/>
      </c>
      <c r="K1217" s="120" t="str">
        <f ca="1"/>
        <v/>
      </c>
      <c r="L1217" s="120" t="str">
        <f ca="1"/>
        <v/>
      </c>
      <c r="M1217" s="120" t="str">
        <f ca="1"/>
        <v/>
      </c>
      <c r="N1217" s="120" t="str">
        <f ca="1"/>
        <v/>
      </c>
    </row>
    <row r="1218" spans="8:14" x14ac:dyDescent="0.25">
      <c r="H1218" s="120" t="str">
        <f ca="1"/>
        <v/>
      </c>
      <c r="I1218" s="120" t="str">
        <f ca="1"/>
        <v/>
      </c>
      <c r="J1218" s="120" t="str">
        <f ca="1"/>
        <v/>
      </c>
      <c r="K1218" s="120" t="str">
        <f ca="1"/>
        <v/>
      </c>
      <c r="L1218" s="120" t="str">
        <f ca="1"/>
        <v/>
      </c>
      <c r="M1218" s="120" t="str">
        <f ca="1"/>
        <v/>
      </c>
      <c r="N1218" s="120" t="str">
        <f ca="1"/>
        <v/>
      </c>
    </row>
    <row r="1219" spans="8:14" x14ac:dyDescent="0.25">
      <c r="H1219" s="120" t="str">
        <f ca="1"/>
        <v/>
      </c>
      <c r="I1219" s="120" t="str">
        <f ca="1"/>
        <v/>
      </c>
      <c r="J1219" s="120" t="str">
        <f ca="1"/>
        <v/>
      </c>
      <c r="K1219" s="120" t="str">
        <f ca="1"/>
        <v/>
      </c>
      <c r="L1219" s="120" t="str">
        <f ca="1"/>
        <v/>
      </c>
      <c r="M1219" s="120" t="str">
        <f ca="1"/>
        <v/>
      </c>
      <c r="N1219" s="120" t="str">
        <f ca="1"/>
        <v/>
      </c>
    </row>
    <row r="1220" spans="8:14" x14ac:dyDescent="0.25">
      <c r="H1220" s="120" t="str">
        <f ca="1"/>
        <v/>
      </c>
      <c r="I1220" s="120" t="str">
        <f ca="1"/>
        <v/>
      </c>
      <c r="J1220" s="120" t="str">
        <f ca="1"/>
        <v/>
      </c>
      <c r="K1220" s="120" t="str">
        <f ca="1"/>
        <v/>
      </c>
      <c r="L1220" s="120" t="str">
        <f ca="1"/>
        <v/>
      </c>
      <c r="M1220" s="120" t="str">
        <f ca="1"/>
        <v/>
      </c>
      <c r="N1220" s="120" t="str">
        <f ca="1"/>
        <v/>
      </c>
    </row>
    <row r="1221" spans="8:14" x14ac:dyDescent="0.25">
      <c r="H1221" s="120" t="str">
        <f ca="1"/>
        <v/>
      </c>
      <c r="I1221" s="120" t="str">
        <f ca="1"/>
        <v/>
      </c>
      <c r="J1221" s="120" t="str">
        <f ca="1"/>
        <v/>
      </c>
      <c r="K1221" s="120" t="str">
        <f ca="1"/>
        <v/>
      </c>
      <c r="L1221" s="120" t="str">
        <f ca="1"/>
        <v/>
      </c>
      <c r="M1221" s="120" t="str">
        <f ca="1"/>
        <v/>
      </c>
      <c r="N1221" s="120" t="str">
        <f ca="1"/>
        <v/>
      </c>
    </row>
    <row r="1222" spans="8:14" x14ac:dyDescent="0.25">
      <c r="H1222" s="120" t="str">
        <f ca="1"/>
        <v/>
      </c>
      <c r="I1222" s="120" t="str">
        <f ca="1"/>
        <v/>
      </c>
      <c r="J1222" s="120" t="str">
        <f ca="1"/>
        <v/>
      </c>
      <c r="K1222" s="120" t="str">
        <f ca="1"/>
        <v/>
      </c>
      <c r="L1222" s="120" t="str">
        <f ca="1"/>
        <v/>
      </c>
      <c r="M1222" s="120" t="str">
        <f ca="1"/>
        <v/>
      </c>
      <c r="N1222" s="120" t="str">
        <f ca="1"/>
        <v/>
      </c>
    </row>
    <row r="1223" spans="8:14" x14ac:dyDescent="0.25">
      <c r="H1223" s="120" t="str">
        <f ca="1"/>
        <v/>
      </c>
      <c r="I1223" s="120" t="str">
        <f ca="1"/>
        <v/>
      </c>
      <c r="J1223" s="120" t="str">
        <f ca="1"/>
        <v/>
      </c>
      <c r="K1223" s="120" t="str">
        <f ca="1"/>
        <v/>
      </c>
      <c r="L1223" s="120" t="str">
        <f ca="1"/>
        <v/>
      </c>
      <c r="M1223" s="120" t="str">
        <f ca="1"/>
        <v/>
      </c>
      <c r="N1223" s="120" t="str">
        <f ca="1"/>
        <v/>
      </c>
    </row>
    <row r="1224" spans="8:14" x14ac:dyDescent="0.25">
      <c r="H1224" s="120" t="str">
        <f ca="1"/>
        <v/>
      </c>
      <c r="I1224" s="120" t="str">
        <f ca="1"/>
        <v/>
      </c>
      <c r="J1224" s="120" t="str">
        <f ca="1"/>
        <v/>
      </c>
      <c r="K1224" s="120" t="str">
        <f ca="1"/>
        <v/>
      </c>
      <c r="L1224" s="120" t="str">
        <f ca="1"/>
        <v/>
      </c>
      <c r="M1224" s="120" t="str">
        <f ca="1"/>
        <v/>
      </c>
      <c r="N1224" s="120" t="str">
        <f ca="1"/>
        <v/>
      </c>
    </row>
    <row r="1225" spans="8:14" x14ac:dyDescent="0.25">
      <c r="H1225" s="120" t="str">
        <f ca="1"/>
        <v/>
      </c>
      <c r="I1225" s="120" t="str">
        <f ca="1"/>
        <v/>
      </c>
      <c r="J1225" s="120" t="str">
        <f ca="1"/>
        <v/>
      </c>
      <c r="K1225" s="120" t="str">
        <f ca="1"/>
        <v/>
      </c>
      <c r="L1225" s="120" t="str">
        <f ca="1"/>
        <v/>
      </c>
      <c r="M1225" s="120" t="str">
        <f ca="1"/>
        <v/>
      </c>
      <c r="N1225" s="120" t="str">
        <f ca="1"/>
        <v/>
      </c>
    </row>
    <row r="1226" spans="8:14" x14ac:dyDescent="0.25">
      <c r="H1226" s="120" t="str">
        <f ca="1"/>
        <v/>
      </c>
      <c r="I1226" s="120" t="str">
        <f ca="1"/>
        <v/>
      </c>
      <c r="J1226" s="120" t="str">
        <f ca="1"/>
        <v/>
      </c>
      <c r="K1226" s="120" t="str">
        <f ca="1"/>
        <v/>
      </c>
      <c r="L1226" s="120" t="str">
        <f ca="1"/>
        <v/>
      </c>
      <c r="M1226" s="120" t="str">
        <f ca="1"/>
        <v/>
      </c>
      <c r="N1226" s="120" t="str">
        <f ca="1"/>
        <v/>
      </c>
    </row>
    <row r="1227" spans="8:14" x14ac:dyDescent="0.25">
      <c r="H1227" s="120" t="str">
        <f ca="1"/>
        <v/>
      </c>
      <c r="I1227" s="120" t="str">
        <f ca="1"/>
        <v/>
      </c>
      <c r="J1227" s="120" t="str">
        <f ca="1"/>
        <v/>
      </c>
      <c r="K1227" s="120" t="str">
        <f ca="1"/>
        <v/>
      </c>
      <c r="L1227" s="120" t="str">
        <f ca="1"/>
        <v/>
      </c>
      <c r="M1227" s="120" t="str">
        <f ca="1"/>
        <v/>
      </c>
      <c r="N1227" s="120" t="str">
        <f ca="1"/>
        <v/>
      </c>
    </row>
    <row r="1228" spans="8:14" x14ac:dyDescent="0.25">
      <c r="H1228" s="120" t="str">
        <f ca="1"/>
        <v/>
      </c>
      <c r="I1228" s="120" t="str">
        <f ca="1"/>
        <v/>
      </c>
      <c r="J1228" s="120" t="str">
        <f ca="1"/>
        <v/>
      </c>
      <c r="K1228" s="120" t="str">
        <f ca="1"/>
        <v/>
      </c>
      <c r="L1228" s="120" t="str">
        <f ca="1"/>
        <v/>
      </c>
      <c r="M1228" s="120" t="str">
        <f ca="1"/>
        <v/>
      </c>
      <c r="N1228" s="120" t="str">
        <f ca="1"/>
        <v/>
      </c>
    </row>
    <row r="1229" spans="8:14" x14ac:dyDescent="0.25">
      <c r="H1229" s="120" t="str">
        <f ca="1"/>
        <v/>
      </c>
      <c r="I1229" s="120" t="str">
        <f ca="1"/>
        <v/>
      </c>
      <c r="J1229" s="120" t="str">
        <f ca="1"/>
        <v/>
      </c>
      <c r="K1229" s="120" t="str">
        <f ca="1"/>
        <v/>
      </c>
      <c r="L1229" s="120" t="str">
        <f ca="1"/>
        <v/>
      </c>
      <c r="M1229" s="120" t="str">
        <f ca="1"/>
        <v/>
      </c>
      <c r="N1229" s="120" t="str">
        <f ca="1"/>
        <v/>
      </c>
    </row>
    <row r="1230" spans="8:14" x14ac:dyDescent="0.25">
      <c r="H1230" s="120" t="str">
        <f ca="1"/>
        <v/>
      </c>
      <c r="I1230" s="120" t="str">
        <f ca="1"/>
        <v/>
      </c>
      <c r="J1230" s="120" t="str">
        <f ca="1"/>
        <v/>
      </c>
      <c r="K1230" s="120" t="str">
        <f ca="1"/>
        <v/>
      </c>
      <c r="L1230" s="120" t="str">
        <f ca="1"/>
        <v/>
      </c>
      <c r="M1230" s="120" t="str">
        <f ca="1"/>
        <v/>
      </c>
      <c r="N1230" s="120" t="str">
        <f ca="1"/>
        <v/>
      </c>
    </row>
    <row r="1231" spans="8:14" x14ac:dyDescent="0.25">
      <c r="H1231" s="120" t="str">
        <f ca="1"/>
        <v/>
      </c>
      <c r="I1231" s="120" t="str">
        <f ca="1"/>
        <v/>
      </c>
      <c r="J1231" s="120" t="str">
        <f ca="1"/>
        <v/>
      </c>
      <c r="K1231" s="120" t="str">
        <f ca="1"/>
        <v/>
      </c>
      <c r="L1231" s="120" t="str">
        <f ca="1"/>
        <v/>
      </c>
      <c r="M1231" s="120" t="str">
        <f ca="1"/>
        <v/>
      </c>
      <c r="N1231" s="120" t="str">
        <f ca="1"/>
        <v/>
      </c>
    </row>
    <row r="1232" spans="8:14" x14ac:dyDescent="0.25">
      <c r="H1232" s="120" t="str">
        <f ca="1"/>
        <v/>
      </c>
      <c r="I1232" s="120" t="str">
        <f ca="1"/>
        <v/>
      </c>
      <c r="J1232" s="120" t="str">
        <f ca="1"/>
        <v/>
      </c>
      <c r="K1232" s="120" t="str">
        <f ca="1"/>
        <v/>
      </c>
      <c r="L1232" s="120" t="str">
        <f ca="1"/>
        <v/>
      </c>
      <c r="M1232" s="120" t="str">
        <f ca="1"/>
        <v/>
      </c>
      <c r="N1232" s="120" t="str">
        <f ca="1"/>
        <v/>
      </c>
    </row>
    <row r="1233" spans="8:14" x14ac:dyDescent="0.25">
      <c r="H1233" s="120" t="str">
        <f ca="1"/>
        <v/>
      </c>
      <c r="I1233" s="120" t="str">
        <f ca="1"/>
        <v/>
      </c>
      <c r="J1233" s="120" t="str">
        <f ca="1"/>
        <v/>
      </c>
      <c r="K1233" s="120" t="str">
        <f ca="1"/>
        <v/>
      </c>
      <c r="L1233" s="120" t="str">
        <f ca="1"/>
        <v/>
      </c>
      <c r="M1233" s="120" t="str">
        <f ca="1"/>
        <v/>
      </c>
      <c r="N1233" s="120" t="str">
        <f ca="1"/>
        <v/>
      </c>
    </row>
    <row r="1234" spans="8:14" x14ac:dyDescent="0.25">
      <c r="H1234" s="120" t="str">
        <f ca="1"/>
        <v/>
      </c>
      <c r="I1234" s="120" t="str">
        <f ca="1"/>
        <v/>
      </c>
      <c r="J1234" s="120" t="str">
        <f ca="1"/>
        <v/>
      </c>
      <c r="K1234" s="120" t="str">
        <f ca="1"/>
        <v/>
      </c>
      <c r="L1234" s="120" t="str">
        <f ca="1"/>
        <v/>
      </c>
      <c r="M1234" s="120" t="str">
        <f ca="1"/>
        <v/>
      </c>
      <c r="N1234" s="120" t="str">
        <f ca="1"/>
        <v/>
      </c>
    </row>
    <row r="1235" spans="8:14" x14ac:dyDescent="0.25">
      <c r="H1235" s="120" t="str">
        <f ca="1"/>
        <v/>
      </c>
      <c r="I1235" s="120" t="str">
        <f ca="1"/>
        <v/>
      </c>
      <c r="J1235" s="120" t="str">
        <f ca="1"/>
        <v/>
      </c>
      <c r="K1235" s="120" t="str">
        <f ca="1"/>
        <v/>
      </c>
      <c r="L1235" s="120" t="str">
        <f ca="1"/>
        <v/>
      </c>
      <c r="M1235" s="120" t="str">
        <f ca="1"/>
        <v/>
      </c>
      <c r="N1235" s="120" t="str">
        <f ca="1"/>
        <v/>
      </c>
    </row>
    <row r="1236" spans="8:14" x14ac:dyDescent="0.25">
      <c r="H1236" s="120" t="str">
        <f ca="1"/>
        <v/>
      </c>
      <c r="I1236" s="120" t="str">
        <f ca="1"/>
        <v/>
      </c>
      <c r="J1236" s="120" t="str">
        <f ca="1"/>
        <v/>
      </c>
      <c r="K1236" s="120" t="str">
        <f ca="1"/>
        <v/>
      </c>
      <c r="L1236" s="120" t="str">
        <f ca="1"/>
        <v/>
      </c>
      <c r="M1236" s="120" t="str">
        <f ca="1"/>
        <v/>
      </c>
      <c r="N1236" s="120" t="str">
        <f ca="1"/>
        <v/>
      </c>
    </row>
    <row r="1237" spans="8:14" x14ac:dyDescent="0.25">
      <c r="H1237" s="120" t="str">
        <f ca="1"/>
        <v/>
      </c>
      <c r="I1237" s="120" t="str">
        <f ca="1"/>
        <v/>
      </c>
      <c r="J1237" s="120" t="str">
        <f ca="1"/>
        <v/>
      </c>
      <c r="K1237" s="120" t="str">
        <f ca="1"/>
        <v/>
      </c>
      <c r="L1237" s="120" t="str">
        <f ca="1"/>
        <v/>
      </c>
      <c r="M1237" s="120" t="str">
        <f ca="1"/>
        <v/>
      </c>
      <c r="N1237" s="120" t="str">
        <f ca="1"/>
        <v/>
      </c>
    </row>
    <row r="1238" spans="8:14" x14ac:dyDescent="0.25">
      <c r="H1238" s="120" t="str">
        <f ca="1"/>
        <v/>
      </c>
      <c r="I1238" s="120" t="str">
        <f ca="1"/>
        <v/>
      </c>
      <c r="J1238" s="120" t="str">
        <f ca="1"/>
        <v/>
      </c>
      <c r="K1238" s="120" t="str">
        <f ca="1"/>
        <v/>
      </c>
      <c r="L1238" s="120" t="str">
        <f ca="1"/>
        <v/>
      </c>
      <c r="M1238" s="120" t="str">
        <f ca="1"/>
        <v/>
      </c>
      <c r="N1238" s="120" t="str">
        <f ca="1"/>
        <v/>
      </c>
    </row>
    <row r="1239" spans="8:14" x14ac:dyDescent="0.25">
      <c r="H1239" s="120" t="str">
        <f ca="1"/>
        <v/>
      </c>
      <c r="I1239" s="120" t="str">
        <f ca="1"/>
        <v/>
      </c>
      <c r="J1239" s="120" t="str">
        <f ca="1"/>
        <v/>
      </c>
      <c r="K1239" s="120" t="str">
        <f ca="1"/>
        <v/>
      </c>
      <c r="L1239" s="120" t="str">
        <f ca="1"/>
        <v/>
      </c>
      <c r="M1239" s="120" t="str">
        <f ca="1"/>
        <v/>
      </c>
      <c r="N1239" s="120" t="str">
        <f ca="1"/>
        <v/>
      </c>
    </row>
    <row r="1240" spans="8:14" x14ac:dyDescent="0.25">
      <c r="H1240" s="120" t="str">
        <f ca="1"/>
        <v/>
      </c>
      <c r="I1240" s="120" t="str">
        <f ca="1"/>
        <v/>
      </c>
      <c r="J1240" s="120" t="str">
        <f ca="1"/>
        <v/>
      </c>
      <c r="K1240" s="120" t="str">
        <f ca="1"/>
        <v/>
      </c>
      <c r="L1240" s="120" t="str">
        <f ca="1"/>
        <v/>
      </c>
      <c r="M1240" s="120" t="str">
        <f ca="1"/>
        <v/>
      </c>
      <c r="N1240" s="120" t="str">
        <f ca="1"/>
        <v/>
      </c>
    </row>
    <row r="1241" spans="8:14" x14ac:dyDescent="0.25">
      <c r="H1241" s="120" t="str">
        <f ca="1"/>
        <v/>
      </c>
      <c r="I1241" s="120" t="str">
        <f ca="1"/>
        <v/>
      </c>
      <c r="J1241" s="120" t="str">
        <f ca="1"/>
        <v/>
      </c>
      <c r="K1241" s="120" t="str">
        <f ca="1"/>
        <v/>
      </c>
      <c r="L1241" s="120" t="str">
        <f ca="1"/>
        <v/>
      </c>
      <c r="M1241" s="120" t="str">
        <f ca="1"/>
        <v/>
      </c>
      <c r="N1241" s="120" t="str">
        <f ca="1"/>
        <v/>
      </c>
    </row>
    <row r="1242" spans="8:14" x14ac:dyDescent="0.25">
      <c r="H1242" s="120" t="str">
        <f ca="1"/>
        <v/>
      </c>
      <c r="I1242" s="120" t="str">
        <f ca="1"/>
        <v/>
      </c>
      <c r="J1242" s="120" t="str">
        <f ca="1"/>
        <v/>
      </c>
      <c r="K1242" s="120" t="str">
        <f ca="1"/>
        <v/>
      </c>
      <c r="L1242" s="120" t="str">
        <f ca="1"/>
        <v/>
      </c>
      <c r="M1242" s="120" t="str">
        <f ca="1"/>
        <v/>
      </c>
      <c r="N1242" s="120" t="str">
        <f ca="1"/>
        <v/>
      </c>
    </row>
    <row r="1243" spans="8:14" x14ac:dyDescent="0.25">
      <c r="H1243" s="120" t="str">
        <f ca="1"/>
        <v/>
      </c>
      <c r="I1243" s="120" t="str">
        <f ca="1"/>
        <v/>
      </c>
      <c r="J1243" s="120" t="str">
        <f ca="1"/>
        <v/>
      </c>
      <c r="K1243" s="120" t="str">
        <f ca="1"/>
        <v/>
      </c>
      <c r="L1243" s="120" t="str">
        <f ca="1"/>
        <v/>
      </c>
      <c r="M1243" s="120" t="str">
        <f ca="1"/>
        <v/>
      </c>
      <c r="N1243" s="120" t="str">
        <f ca="1"/>
        <v/>
      </c>
    </row>
    <row r="1244" spans="8:14" x14ac:dyDescent="0.25">
      <c r="H1244" s="120" t="str">
        <f ca="1"/>
        <v/>
      </c>
      <c r="I1244" s="120" t="str">
        <f ca="1"/>
        <v/>
      </c>
      <c r="J1244" s="120" t="str">
        <f ca="1"/>
        <v/>
      </c>
      <c r="K1244" s="120" t="str">
        <f ca="1"/>
        <v/>
      </c>
      <c r="L1244" s="120" t="str">
        <f ca="1"/>
        <v/>
      </c>
      <c r="M1244" s="120" t="str">
        <f ca="1"/>
        <v/>
      </c>
      <c r="N1244" s="120" t="str">
        <f ca="1"/>
        <v/>
      </c>
    </row>
    <row r="1245" spans="8:14" x14ac:dyDescent="0.25">
      <c r="H1245" s="120" t="str">
        <f ca="1"/>
        <v/>
      </c>
      <c r="I1245" s="120" t="str">
        <f ca="1"/>
        <v/>
      </c>
      <c r="J1245" s="120" t="str">
        <f ca="1"/>
        <v/>
      </c>
      <c r="K1245" s="120" t="str">
        <f ca="1"/>
        <v/>
      </c>
      <c r="L1245" s="120" t="str">
        <f ca="1"/>
        <v/>
      </c>
      <c r="M1245" s="120" t="str">
        <f ca="1"/>
        <v/>
      </c>
      <c r="N1245" s="120" t="str">
        <f ca="1"/>
        <v/>
      </c>
    </row>
    <row r="1246" spans="8:14" x14ac:dyDescent="0.25">
      <c r="H1246" s="120" t="str">
        <f ca="1"/>
        <v/>
      </c>
      <c r="I1246" s="120" t="str">
        <f ca="1"/>
        <v/>
      </c>
      <c r="J1246" s="120" t="str">
        <f ca="1"/>
        <v/>
      </c>
      <c r="K1246" s="120" t="str">
        <f ca="1"/>
        <v/>
      </c>
      <c r="L1246" s="120" t="str">
        <f ca="1"/>
        <v/>
      </c>
      <c r="M1246" s="120" t="str">
        <f ca="1"/>
        <v/>
      </c>
      <c r="N1246" s="120" t="str">
        <f ca="1"/>
        <v/>
      </c>
    </row>
    <row r="1247" spans="8:14" x14ac:dyDescent="0.25">
      <c r="H1247" s="120" t="str">
        <f ca="1"/>
        <v/>
      </c>
      <c r="I1247" s="120" t="str">
        <f ca="1"/>
        <v/>
      </c>
      <c r="J1247" s="120" t="str">
        <f ca="1"/>
        <v/>
      </c>
      <c r="K1247" s="120" t="str">
        <f ca="1"/>
        <v/>
      </c>
      <c r="L1247" s="120" t="str">
        <f ca="1"/>
        <v/>
      </c>
      <c r="M1247" s="120" t="str">
        <f ca="1"/>
        <v/>
      </c>
      <c r="N1247" s="120" t="str">
        <f ca="1"/>
        <v/>
      </c>
    </row>
    <row r="1248" spans="8:14" x14ac:dyDescent="0.25">
      <c r="H1248" s="120" t="str">
        <f ca="1"/>
        <v/>
      </c>
      <c r="I1248" s="120" t="str">
        <f ca="1"/>
        <v/>
      </c>
      <c r="J1248" s="120" t="str">
        <f ca="1"/>
        <v/>
      </c>
      <c r="K1248" s="120" t="str">
        <f ca="1"/>
        <v/>
      </c>
      <c r="L1248" s="120" t="str">
        <f ca="1"/>
        <v/>
      </c>
      <c r="M1248" s="120" t="str">
        <f ca="1"/>
        <v/>
      </c>
      <c r="N1248" s="120" t="str">
        <f ca="1"/>
        <v/>
      </c>
    </row>
    <row r="1249" spans="8:14" x14ac:dyDescent="0.25">
      <c r="H1249" s="120" t="str">
        <f ca="1"/>
        <v/>
      </c>
      <c r="I1249" s="120" t="str">
        <f ca="1"/>
        <v/>
      </c>
      <c r="J1249" s="120" t="str">
        <f ca="1"/>
        <v/>
      </c>
      <c r="K1249" s="120" t="str">
        <f ca="1"/>
        <v/>
      </c>
      <c r="L1249" s="120" t="str">
        <f ca="1"/>
        <v/>
      </c>
      <c r="M1249" s="120" t="str">
        <f ca="1"/>
        <v/>
      </c>
      <c r="N1249" s="120" t="str">
        <f ca="1"/>
        <v/>
      </c>
    </row>
    <row r="1250" spans="8:14" x14ac:dyDescent="0.25">
      <c r="H1250" s="120" t="str">
        <f ca="1"/>
        <v/>
      </c>
      <c r="I1250" s="120" t="str">
        <f ca="1"/>
        <v/>
      </c>
      <c r="J1250" s="120" t="str">
        <f ca="1"/>
        <v/>
      </c>
      <c r="K1250" s="120" t="str">
        <f ca="1"/>
        <v/>
      </c>
      <c r="L1250" s="120" t="str">
        <f ca="1"/>
        <v/>
      </c>
      <c r="M1250" s="120" t="str">
        <f ca="1"/>
        <v/>
      </c>
      <c r="N1250" s="120" t="str">
        <f ca="1"/>
        <v/>
      </c>
    </row>
    <row r="1251" spans="8:14" x14ac:dyDescent="0.25">
      <c r="H1251" s="120" t="str">
        <f ca="1"/>
        <v/>
      </c>
      <c r="I1251" s="120" t="str">
        <f ca="1"/>
        <v/>
      </c>
      <c r="J1251" s="120" t="str">
        <f ca="1"/>
        <v/>
      </c>
      <c r="K1251" s="120" t="str">
        <f ca="1"/>
        <v/>
      </c>
      <c r="L1251" s="120" t="str">
        <f ca="1"/>
        <v/>
      </c>
      <c r="M1251" s="120" t="str">
        <f ca="1"/>
        <v/>
      </c>
      <c r="N1251" s="120" t="str">
        <f ca="1"/>
        <v/>
      </c>
    </row>
    <row r="1252" spans="8:14" x14ac:dyDescent="0.25">
      <c r="H1252" s="120" t="str">
        <f ca="1"/>
        <v/>
      </c>
      <c r="I1252" s="120" t="str">
        <f ca="1"/>
        <v/>
      </c>
      <c r="J1252" s="120" t="str">
        <f ca="1"/>
        <v/>
      </c>
      <c r="K1252" s="120" t="str">
        <f ca="1"/>
        <v/>
      </c>
      <c r="L1252" s="120" t="str">
        <f ca="1"/>
        <v/>
      </c>
      <c r="M1252" s="120" t="str">
        <f ca="1"/>
        <v/>
      </c>
      <c r="N1252" s="120" t="str">
        <f ca="1"/>
        <v/>
      </c>
    </row>
    <row r="1253" spans="8:14" x14ac:dyDescent="0.25">
      <c r="H1253" s="120" t="str">
        <f ca="1"/>
        <v/>
      </c>
      <c r="I1253" s="120" t="str">
        <f ca="1"/>
        <v/>
      </c>
      <c r="J1253" s="120" t="str">
        <f ca="1"/>
        <v/>
      </c>
      <c r="K1253" s="120" t="str">
        <f ca="1"/>
        <v/>
      </c>
      <c r="L1253" s="120" t="str">
        <f ca="1"/>
        <v/>
      </c>
      <c r="M1253" s="120" t="str">
        <f ca="1"/>
        <v/>
      </c>
      <c r="N1253" s="120" t="str">
        <f ca="1"/>
        <v/>
      </c>
    </row>
    <row r="1254" spans="8:14" x14ac:dyDescent="0.25">
      <c r="H1254" s="120" t="str">
        <f ca="1"/>
        <v/>
      </c>
      <c r="I1254" s="120" t="str">
        <f ca="1"/>
        <v/>
      </c>
      <c r="J1254" s="120" t="str">
        <f ca="1"/>
        <v/>
      </c>
      <c r="K1254" s="120" t="str">
        <f ca="1"/>
        <v/>
      </c>
      <c r="L1254" s="120" t="str">
        <f ca="1"/>
        <v/>
      </c>
      <c r="M1254" s="120" t="str">
        <f ca="1"/>
        <v/>
      </c>
      <c r="N1254" s="120" t="str">
        <f ca="1"/>
        <v/>
      </c>
    </row>
    <row r="1255" spans="8:14" x14ac:dyDescent="0.25">
      <c r="H1255" s="120" t="str">
        <f ca="1"/>
        <v/>
      </c>
      <c r="I1255" s="120" t="str">
        <f ca="1"/>
        <v/>
      </c>
      <c r="J1255" s="120" t="str">
        <f ca="1"/>
        <v/>
      </c>
      <c r="K1255" s="120" t="str">
        <f ca="1"/>
        <v/>
      </c>
      <c r="L1255" s="120" t="str">
        <f ca="1"/>
        <v/>
      </c>
      <c r="M1255" s="120" t="str">
        <f ca="1"/>
        <v/>
      </c>
      <c r="N1255" s="120" t="str">
        <f ca="1"/>
        <v/>
      </c>
    </row>
    <row r="1256" spans="8:14" x14ac:dyDescent="0.25">
      <c r="H1256" s="120" t="str">
        <f ca="1"/>
        <v/>
      </c>
      <c r="I1256" s="120" t="str">
        <f ca="1"/>
        <v/>
      </c>
      <c r="J1256" s="120" t="str">
        <f ca="1"/>
        <v/>
      </c>
      <c r="K1256" s="120" t="str">
        <f ca="1"/>
        <v/>
      </c>
      <c r="L1256" s="120" t="str">
        <f ca="1"/>
        <v/>
      </c>
      <c r="M1256" s="120" t="str">
        <f ca="1"/>
        <v/>
      </c>
      <c r="N1256" s="120" t="str">
        <f ca="1"/>
        <v/>
      </c>
    </row>
    <row r="1257" spans="8:14" x14ac:dyDescent="0.25">
      <c r="H1257" s="120" t="str">
        <f ca="1"/>
        <v/>
      </c>
      <c r="I1257" s="120" t="str">
        <f ca="1"/>
        <v/>
      </c>
      <c r="J1257" s="120" t="str">
        <f ca="1"/>
        <v/>
      </c>
      <c r="K1257" s="120" t="str">
        <f ca="1"/>
        <v/>
      </c>
      <c r="L1257" s="120" t="str">
        <f ca="1"/>
        <v/>
      </c>
      <c r="M1257" s="120" t="str">
        <f ca="1"/>
        <v/>
      </c>
      <c r="N1257" s="120" t="str">
        <f ca="1"/>
        <v/>
      </c>
    </row>
    <row r="1258" spans="8:14" x14ac:dyDescent="0.25">
      <c r="H1258" s="120" t="str">
        <f ca="1"/>
        <v/>
      </c>
      <c r="I1258" s="120" t="str">
        <f ca="1"/>
        <v/>
      </c>
      <c r="J1258" s="120" t="str">
        <f ca="1"/>
        <v/>
      </c>
      <c r="K1258" s="120" t="str">
        <f ca="1"/>
        <v/>
      </c>
      <c r="L1258" s="120" t="str">
        <f ca="1"/>
        <v/>
      </c>
      <c r="M1258" s="120" t="str">
        <f ca="1"/>
        <v/>
      </c>
      <c r="N1258" s="120" t="str">
        <f ca="1"/>
        <v/>
      </c>
    </row>
    <row r="1259" spans="8:14" x14ac:dyDescent="0.25">
      <c r="H1259" s="120" t="str">
        <f ca="1"/>
        <v/>
      </c>
      <c r="I1259" s="120" t="str">
        <f ca="1"/>
        <v/>
      </c>
      <c r="J1259" s="120" t="str">
        <f ca="1"/>
        <v/>
      </c>
      <c r="K1259" s="120" t="str">
        <f ca="1"/>
        <v/>
      </c>
      <c r="L1259" s="120" t="str">
        <f ca="1"/>
        <v/>
      </c>
      <c r="M1259" s="120" t="str">
        <f ca="1"/>
        <v/>
      </c>
      <c r="N1259" s="120" t="str">
        <f ca="1"/>
        <v/>
      </c>
    </row>
    <row r="1260" spans="8:14" x14ac:dyDescent="0.25">
      <c r="H1260" s="120" t="str">
        <f ca="1"/>
        <v/>
      </c>
      <c r="I1260" s="120" t="str">
        <f ca="1"/>
        <v/>
      </c>
      <c r="J1260" s="120" t="str">
        <f ca="1"/>
        <v/>
      </c>
      <c r="K1260" s="120" t="str">
        <f ca="1"/>
        <v/>
      </c>
      <c r="L1260" s="120" t="str">
        <f ca="1"/>
        <v/>
      </c>
      <c r="M1260" s="120" t="str">
        <f ca="1"/>
        <v/>
      </c>
      <c r="N1260" s="120" t="str">
        <f ca="1"/>
        <v/>
      </c>
    </row>
    <row r="1261" spans="8:14" x14ac:dyDescent="0.25">
      <c r="H1261" s="120" t="str">
        <f ca="1"/>
        <v/>
      </c>
      <c r="I1261" s="120" t="str">
        <f ca="1"/>
        <v/>
      </c>
      <c r="J1261" s="120" t="str">
        <f ca="1"/>
        <v/>
      </c>
      <c r="K1261" s="120" t="str">
        <f ca="1"/>
        <v/>
      </c>
      <c r="L1261" s="120" t="str">
        <f ca="1"/>
        <v/>
      </c>
      <c r="M1261" s="120" t="str">
        <f ca="1"/>
        <v/>
      </c>
      <c r="N1261" s="120" t="str">
        <f ca="1"/>
        <v/>
      </c>
    </row>
    <row r="1262" spans="8:14" x14ac:dyDescent="0.25">
      <c r="H1262" s="120" t="str">
        <f ca="1"/>
        <v/>
      </c>
      <c r="I1262" s="120" t="str">
        <f ca="1"/>
        <v/>
      </c>
      <c r="J1262" s="120" t="str">
        <f ca="1"/>
        <v/>
      </c>
      <c r="K1262" s="120" t="str">
        <f ca="1"/>
        <v/>
      </c>
      <c r="L1262" s="120" t="str">
        <f ca="1"/>
        <v/>
      </c>
      <c r="M1262" s="120" t="str">
        <f ca="1"/>
        <v/>
      </c>
      <c r="N1262" s="120" t="str">
        <f ca="1"/>
        <v/>
      </c>
    </row>
    <row r="1263" spans="8:14" x14ac:dyDescent="0.25">
      <c r="H1263" s="120" t="str">
        <f ca="1"/>
        <v/>
      </c>
      <c r="I1263" s="120" t="str">
        <f ca="1"/>
        <v/>
      </c>
      <c r="J1263" s="120" t="str">
        <f ca="1"/>
        <v/>
      </c>
      <c r="K1263" s="120" t="str">
        <f ca="1"/>
        <v/>
      </c>
      <c r="L1263" s="120" t="str">
        <f ca="1"/>
        <v/>
      </c>
      <c r="M1263" s="120" t="str">
        <f ca="1"/>
        <v/>
      </c>
      <c r="N1263" s="120" t="str">
        <f ca="1"/>
        <v/>
      </c>
    </row>
    <row r="1264" spans="8:14" x14ac:dyDescent="0.25">
      <c r="H1264" s="120" t="str">
        <f ca="1"/>
        <v/>
      </c>
      <c r="I1264" s="120" t="str">
        <f ca="1"/>
        <v/>
      </c>
      <c r="J1264" s="120" t="str">
        <f ca="1"/>
        <v/>
      </c>
      <c r="K1264" s="120" t="str">
        <f ca="1"/>
        <v/>
      </c>
      <c r="L1264" s="120" t="str">
        <f ca="1"/>
        <v/>
      </c>
      <c r="M1264" s="120" t="str">
        <f ca="1"/>
        <v/>
      </c>
      <c r="N1264" s="120" t="str">
        <f ca="1"/>
        <v/>
      </c>
    </row>
    <row r="1265" spans="8:14" x14ac:dyDescent="0.25">
      <c r="H1265" s="120" t="str">
        <f ca="1"/>
        <v/>
      </c>
      <c r="I1265" s="120" t="str">
        <f ca="1"/>
        <v/>
      </c>
      <c r="J1265" s="120" t="str">
        <f ca="1"/>
        <v/>
      </c>
      <c r="K1265" s="120" t="str">
        <f ca="1"/>
        <v/>
      </c>
      <c r="L1265" s="120" t="str">
        <f ca="1"/>
        <v/>
      </c>
      <c r="M1265" s="120" t="str">
        <f ca="1"/>
        <v/>
      </c>
      <c r="N1265" s="120" t="str">
        <f ca="1"/>
        <v/>
      </c>
    </row>
    <row r="1266" spans="8:14" x14ac:dyDescent="0.25">
      <c r="H1266" s="120" t="str">
        <f ca="1"/>
        <v/>
      </c>
      <c r="I1266" s="120" t="str">
        <f ca="1"/>
        <v/>
      </c>
      <c r="J1266" s="120" t="str">
        <f ca="1"/>
        <v/>
      </c>
      <c r="K1266" s="120" t="str">
        <f ca="1"/>
        <v/>
      </c>
      <c r="L1266" s="120" t="str">
        <f ca="1"/>
        <v/>
      </c>
      <c r="M1266" s="120" t="str">
        <f ca="1"/>
        <v/>
      </c>
      <c r="N1266" s="120" t="str">
        <f ca="1"/>
        <v/>
      </c>
    </row>
    <row r="1267" spans="8:14" x14ac:dyDescent="0.25">
      <c r="H1267" s="120" t="str">
        <f ca="1"/>
        <v/>
      </c>
      <c r="I1267" s="120" t="str">
        <f ca="1"/>
        <v/>
      </c>
      <c r="J1267" s="120" t="str">
        <f ca="1"/>
        <v/>
      </c>
      <c r="K1267" s="120" t="str">
        <f ca="1"/>
        <v/>
      </c>
      <c r="L1267" s="120" t="str">
        <f ca="1"/>
        <v/>
      </c>
      <c r="M1267" s="120" t="str">
        <f ca="1"/>
        <v/>
      </c>
      <c r="N1267" s="120" t="str">
        <f ca="1"/>
        <v/>
      </c>
    </row>
    <row r="1268" spans="8:14" x14ac:dyDescent="0.25">
      <c r="H1268" s="120" t="str">
        <f ca="1"/>
        <v/>
      </c>
      <c r="I1268" s="120" t="str">
        <f ca="1"/>
        <v/>
      </c>
      <c r="J1268" s="120" t="str">
        <f ca="1"/>
        <v/>
      </c>
      <c r="K1268" s="120" t="str">
        <f ca="1"/>
        <v/>
      </c>
      <c r="L1268" s="120" t="str">
        <f ca="1"/>
        <v/>
      </c>
      <c r="M1268" s="120" t="str">
        <f ca="1"/>
        <v/>
      </c>
      <c r="N1268" s="120" t="str">
        <f ca="1"/>
        <v/>
      </c>
    </row>
    <row r="1269" spans="8:14" x14ac:dyDescent="0.25">
      <c r="H1269" s="120" t="str">
        <f ca="1"/>
        <v/>
      </c>
      <c r="I1269" s="120" t="str">
        <f ca="1"/>
        <v/>
      </c>
      <c r="J1269" s="120" t="str">
        <f ca="1"/>
        <v/>
      </c>
      <c r="K1269" s="120" t="str">
        <f ca="1"/>
        <v/>
      </c>
      <c r="L1269" s="120" t="str">
        <f ca="1"/>
        <v/>
      </c>
      <c r="M1269" s="120" t="str">
        <f ca="1"/>
        <v/>
      </c>
      <c r="N1269" s="120" t="str">
        <f ca="1"/>
        <v/>
      </c>
    </row>
    <row r="1270" spans="8:14" x14ac:dyDescent="0.25">
      <c r="H1270" s="120" t="str">
        <f ca="1"/>
        <v/>
      </c>
      <c r="I1270" s="120" t="str">
        <f ca="1"/>
        <v/>
      </c>
      <c r="J1270" s="120" t="str">
        <f ca="1"/>
        <v/>
      </c>
      <c r="K1270" s="120" t="str">
        <f ca="1"/>
        <v/>
      </c>
      <c r="L1270" s="120" t="str">
        <f ca="1"/>
        <v/>
      </c>
      <c r="M1270" s="120" t="str">
        <f ca="1"/>
        <v/>
      </c>
      <c r="N1270" s="120" t="str">
        <f ca="1"/>
        <v/>
      </c>
    </row>
    <row r="1271" spans="8:14" x14ac:dyDescent="0.25">
      <c r="H1271" s="120" t="str">
        <f ca="1"/>
        <v/>
      </c>
      <c r="I1271" s="120" t="str">
        <f ca="1"/>
        <v/>
      </c>
      <c r="J1271" s="120" t="str">
        <f ca="1"/>
        <v/>
      </c>
      <c r="K1271" s="120" t="str">
        <f ca="1"/>
        <v/>
      </c>
      <c r="L1271" s="120" t="str">
        <f ca="1"/>
        <v/>
      </c>
      <c r="M1271" s="120" t="str">
        <f ca="1"/>
        <v/>
      </c>
      <c r="N1271" s="120" t="str">
        <f ca="1"/>
        <v/>
      </c>
    </row>
    <row r="1272" spans="8:14" x14ac:dyDescent="0.25">
      <c r="H1272" s="120" t="str">
        <f ca="1"/>
        <v/>
      </c>
      <c r="I1272" s="120" t="str">
        <f ca="1"/>
        <v/>
      </c>
      <c r="J1272" s="120" t="str">
        <f ca="1"/>
        <v/>
      </c>
      <c r="K1272" s="120" t="str">
        <f ca="1"/>
        <v/>
      </c>
      <c r="L1272" s="120" t="str">
        <f ca="1"/>
        <v/>
      </c>
      <c r="M1272" s="120" t="str">
        <f ca="1"/>
        <v/>
      </c>
      <c r="N1272" s="120" t="str">
        <f ca="1"/>
        <v/>
      </c>
    </row>
    <row r="1273" spans="8:14" x14ac:dyDescent="0.25">
      <c r="H1273" s="120" t="str">
        <f ca="1"/>
        <v/>
      </c>
      <c r="I1273" s="120" t="str">
        <f ca="1"/>
        <v/>
      </c>
      <c r="J1273" s="120" t="str">
        <f ca="1"/>
        <v/>
      </c>
      <c r="K1273" s="120" t="str">
        <f ca="1"/>
        <v/>
      </c>
      <c r="L1273" s="120" t="str">
        <f ca="1"/>
        <v/>
      </c>
      <c r="M1273" s="120" t="str">
        <f ca="1"/>
        <v/>
      </c>
      <c r="N1273" s="120" t="str">
        <f ca="1"/>
        <v/>
      </c>
    </row>
    <row r="1274" spans="8:14" x14ac:dyDescent="0.25">
      <c r="H1274" s="120" t="str">
        <f ca="1"/>
        <v/>
      </c>
      <c r="I1274" s="120" t="str">
        <f ca="1"/>
        <v/>
      </c>
      <c r="J1274" s="120" t="str">
        <f ca="1"/>
        <v/>
      </c>
      <c r="K1274" s="120" t="str">
        <f ca="1"/>
        <v/>
      </c>
      <c r="L1274" s="120" t="str">
        <f ca="1"/>
        <v/>
      </c>
      <c r="M1274" s="120" t="str">
        <f ca="1"/>
        <v/>
      </c>
      <c r="N1274" s="120" t="str">
        <f ca="1"/>
        <v/>
      </c>
    </row>
    <row r="1275" spans="8:14" x14ac:dyDescent="0.25">
      <c r="H1275" s="120" t="str">
        <f ca="1"/>
        <v/>
      </c>
      <c r="I1275" s="120" t="str">
        <f ca="1"/>
        <v/>
      </c>
      <c r="J1275" s="120" t="str">
        <f ca="1"/>
        <v/>
      </c>
      <c r="K1275" s="120" t="str">
        <f ca="1"/>
        <v/>
      </c>
      <c r="L1275" s="120" t="str">
        <f ca="1"/>
        <v/>
      </c>
      <c r="M1275" s="120" t="str">
        <f ca="1"/>
        <v/>
      </c>
      <c r="N1275" s="120" t="str">
        <f ca="1"/>
        <v/>
      </c>
    </row>
    <row r="1276" spans="8:14" x14ac:dyDescent="0.25">
      <c r="H1276" s="120" t="str">
        <f ca="1"/>
        <v/>
      </c>
      <c r="I1276" s="120" t="str">
        <f ca="1"/>
        <v/>
      </c>
      <c r="J1276" s="120" t="str">
        <f ca="1"/>
        <v/>
      </c>
      <c r="K1276" s="120" t="str">
        <f ca="1"/>
        <v/>
      </c>
      <c r="L1276" s="120" t="str">
        <f ca="1"/>
        <v/>
      </c>
      <c r="M1276" s="120" t="str">
        <f ca="1"/>
        <v/>
      </c>
      <c r="N1276" s="120" t="str">
        <f ca="1"/>
        <v/>
      </c>
    </row>
    <row r="1277" spans="8:14" x14ac:dyDescent="0.25">
      <c r="H1277" s="120" t="str">
        <f ca="1"/>
        <v/>
      </c>
      <c r="I1277" s="120" t="str">
        <f ca="1"/>
        <v/>
      </c>
      <c r="J1277" s="120" t="str">
        <f ca="1"/>
        <v/>
      </c>
      <c r="K1277" s="120" t="str">
        <f ca="1"/>
        <v/>
      </c>
      <c r="L1277" s="120" t="str">
        <f ca="1"/>
        <v/>
      </c>
      <c r="M1277" s="120" t="str">
        <f ca="1"/>
        <v/>
      </c>
      <c r="N1277" s="120" t="str">
        <f ca="1"/>
        <v/>
      </c>
    </row>
    <row r="1278" spans="8:14" x14ac:dyDescent="0.25">
      <c r="H1278" s="120" t="str">
        <f ca="1"/>
        <v/>
      </c>
      <c r="I1278" s="120" t="str">
        <f ca="1"/>
        <v/>
      </c>
      <c r="J1278" s="120" t="str">
        <f ca="1"/>
        <v/>
      </c>
      <c r="K1278" s="120" t="str">
        <f ca="1"/>
        <v/>
      </c>
      <c r="L1278" s="120" t="str">
        <f ca="1"/>
        <v/>
      </c>
      <c r="M1278" s="120" t="str">
        <f ca="1"/>
        <v/>
      </c>
      <c r="N1278" s="120" t="str">
        <f ca="1"/>
        <v/>
      </c>
    </row>
    <row r="1279" spans="8:14" x14ac:dyDescent="0.25">
      <c r="H1279" s="120" t="str">
        <f ca="1"/>
        <v/>
      </c>
      <c r="I1279" s="120" t="str">
        <f ca="1"/>
        <v/>
      </c>
      <c r="J1279" s="120" t="str">
        <f ca="1"/>
        <v/>
      </c>
      <c r="K1279" s="120" t="str">
        <f ca="1"/>
        <v/>
      </c>
      <c r="L1279" s="120" t="str">
        <f ca="1"/>
        <v/>
      </c>
      <c r="M1279" s="120" t="str">
        <f ca="1"/>
        <v/>
      </c>
      <c r="N1279" s="120" t="str">
        <f ca="1"/>
        <v/>
      </c>
    </row>
    <row r="1280" spans="8:14" x14ac:dyDescent="0.25">
      <c r="H1280" s="120" t="str">
        <f ca="1"/>
        <v/>
      </c>
      <c r="I1280" s="120" t="str">
        <f ca="1"/>
        <v/>
      </c>
      <c r="J1280" s="120" t="str">
        <f ca="1"/>
        <v/>
      </c>
      <c r="K1280" s="120" t="str">
        <f ca="1"/>
        <v/>
      </c>
      <c r="L1280" s="120" t="str">
        <f ca="1"/>
        <v/>
      </c>
      <c r="M1280" s="120" t="str">
        <f ca="1"/>
        <v/>
      </c>
      <c r="N1280" s="120" t="str">
        <f ca="1"/>
        <v/>
      </c>
    </row>
    <row r="1281" spans="8:14" x14ac:dyDescent="0.25">
      <c r="H1281" s="120" t="str">
        <f ca="1"/>
        <v/>
      </c>
      <c r="I1281" s="120" t="str">
        <f ca="1"/>
        <v/>
      </c>
      <c r="J1281" s="120" t="str">
        <f ca="1"/>
        <v/>
      </c>
      <c r="K1281" s="120" t="str">
        <f ca="1"/>
        <v/>
      </c>
      <c r="L1281" s="120" t="str">
        <f ca="1"/>
        <v/>
      </c>
      <c r="M1281" s="120" t="str">
        <f ca="1"/>
        <v/>
      </c>
      <c r="N1281" s="120" t="str">
        <f ca="1"/>
        <v/>
      </c>
    </row>
    <row r="1282" spans="8:14" x14ac:dyDescent="0.25">
      <c r="H1282" s="120" t="str">
        <f ca="1"/>
        <v/>
      </c>
      <c r="I1282" s="120" t="str">
        <f ca="1"/>
        <v/>
      </c>
      <c r="J1282" s="120" t="str">
        <f ca="1"/>
        <v/>
      </c>
      <c r="K1282" s="120" t="str">
        <f ca="1"/>
        <v/>
      </c>
      <c r="L1282" s="120" t="str">
        <f ca="1"/>
        <v/>
      </c>
      <c r="M1282" s="120" t="str">
        <f ca="1"/>
        <v/>
      </c>
      <c r="N1282" s="120" t="str">
        <f ca="1"/>
        <v/>
      </c>
    </row>
    <row r="1283" spans="8:14" x14ac:dyDescent="0.25">
      <c r="H1283" s="120" t="str">
        <f ca="1"/>
        <v/>
      </c>
      <c r="I1283" s="120" t="str">
        <f ca="1"/>
        <v/>
      </c>
      <c r="J1283" s="120" t="str">
        <f ca="1"/>
        <v/>
      </c>
      <c r="K1283" s="120" t="str">
        <f ca="1"/>
        <v/>
      </c>
      <c r="L1283" s="120" t="str">
        <f ca="1"/>
        <v/>
      </c>
      <c r="M1283" s="120" t="str">
        <f ca="1"/>
        <v/>
      </c>
      <c r="N1283" s="120" t="str">
        <f ca="1"/>
        <v/>
      </c>
    </row>
    <row r="1284" spans="8:14" x14ac:dyDescent="0.25">
      <c r="H1284" s="120" t="str">
        <f ca="1"/>
        <v/>
      </c>
      <c r="I1284" s="120" t="str">
        <f ca="1"/>
        <v/>
      </c>
      <c r="J1284" s="120" t="str">
        <f ca="1"/>
        <v/>
      </c>
      <c r="K1284" s="120" t="str">
        <f ca="1"/>
        <v/>
      </c>
      <c r="L1284" s="120" t="str">
        <f ca="1"/>
        <v/>
      </c>
      <c r="M1284" s="120" t="str">
        <f ca="1"/>
        <v/>
      </c>
      <c r="N1284" s="120" t="str">
        <f ca="1"/>
        <v/>
      </c>
    </row>
    <row r="1285" spans="8:14" x14ac:dyDescent="0.25">
      <c r="H1285" s="120" t="str">
        <f ca="1"/>
        <v/>
      </c>
      <c r="I1285" s="120" t="str">
        <f ca="1"/>
        <v/>
      </c>
      <c r="J1285" s="120" t="str">
        <f ca="1"/>
        <v/>
      </c>
      <c r="K1285" s="120" t="str">
        <f ca="1"/>
        <v/>
      </c>
      <c r="L1285" s="120" t="str">
        <f ca="1"/>
        <v/>
      </c>
      <c r="M1285" s="120" t="str">
        <f ca="1"/>
        <v/>
      </c>
      <c r="N1285" s="120" t="str">
        <f ca="1"/>
        <v/>
      </c>
    </row>
    <row r="1286" spans="8:14" x14ac:dyDescent="0.25">
      <c r="H1286" s="120" t="str">
        <f ca="1"/>
        <v/>
      </c>
      <c r="I1286" s="120" t="str">
        <f ca="1"/>
        <v/>
      </c>
      <c r="J1286" s="120" t="str">
        <f ca="1"/>
        <v/>
      </c>
      <c r="K1286" s="120" t="str">
        <f ca="1"/>
        <v/>
      </c>
      <c r="L1286" s="120" t="str">
        <f ca="1"/>
        <v/>
      </c>
      <c r="M1286" s="120" t="str">
        <f ca="1"/>
        <v/>
      </c>
      <c r="N1286" s="120" t="str">
        <f ca="1"/>
        <v/>
      </c>
    </row>
    <row r="1287" spans="8:14" x14ac:dyDescent="0.25">
      <c r="H1287" s="120" t="str">
        <f ca="1"/>
        <v/>
      </c>
      <c r="I1287" s="120" t="str">
        <f ca="1"/>
        <v/>
      </c>
      <c r="J1287" s="120" t="str">
        <f ca="1"/>
        <v/>
      </c>
      <c r="K1287" s="120" t="str">
        <f ca="1"/>
        <v/>
      </c>
      <c r="L1287" s="120" t="str">
        <f ca="1"/>
        <v/>
      </c>
      <c r="M1287" s="120" t="str">
        <f ca="1"/>
        <v/>
      </c>
      <c r="N1287" s="120" t="str">
        <f ca="1"/>
        <v/>
      </c>
    </row>
    <row r="1288" spans="8:14" x14ac:dyDescent="0.25">
      <c r="H1288" s="120" t="str">
        <f ca="1"/>
        <v/>
      </c>
      <c r="I1288" s="120" t="str">
        <f ca="1"/>
        <v/>
      </c>
      <c r="J1288" s="120" t="str">
        <f ca="1"/>
        <v/>
      </c>
      <c r="K1288" s="120" t="str">
        <f ca="1"/>
        <v/>
      </c>
      <c r="L1288" s="120" t="str">
        <f ca="1"/>
        <v/>
      </c>
      <c r="M1288" s="120" t="str">
        <f ca="1"/>
        <v/>
      </c>
      <c r="N1288" s="120" t="str">
        <f ca="1"/>
        <v/>
      </c>
    </row>
    <row r="1289" spans="8:14" x14ac:dyDescent="0.25">
      <c r="H1289" s="120" t="str">
        <f ca="1"/>
        <v/>
      </c>
      <c r="I1289" s="120" t="str">
        <f ca="1"/>
        <v/>
      </c>
      <c r="J1289" s="120" t="str">
        <f ca="1"/>
        <v/>
      </c>
      <c r="K1289" s="120" t="str">
        <f ca="1"/>
        <v/>
      </c>
      <c r="L1289" s="120" t="str">
        <f ca="1"/>
        <v/>
      </c>
      <c r="M1289" s="120" t="str">
        <f ca="1"/>
        <v/>
      </c>
      <c r="N1289" s="120" t="str">
        <f ca="1"/>
        <v/>
      </c>
    </row>
    <row r="1290" spans="8:14" x14ac:dyDescent="0.25">
      <c r="H1290" s="120" t="str">
        <f ca="1"/>
        <v/>
      </c>
      <c r="I1290" s="120" t="str">
        <f ca="1"/>
        <v/>
      </c>
      <c r="J1290" s="120" t="str">
        <f ca="1"/>
        <v/>
      </c>
      <c r="K1290" s="120" t="str">
        <f ca="1"/>
        <v/>
      </c>
      <c r="L1290" s="120" t="str">
        <f ca="1"/>
        <v/>
      </c>
      <c r="M1290" s="120" t="str">
        <f ca="1"/>
        <v/>
      </c>
      <c r="N1290" s="120" t="str">
        <f ca="1"/>
        <v/>
      </c>
    </row>
    <row r="1291" spans="8:14" x14ac:dyDescent="0.25">
      <c r="H1291" s="120" t="str">
        <f ca="1"/>
        <v/>
      </c>
      <c r="I1291" s="120" t="str">
        <f ca="1"/>
        <v/>
      </c>
      <c r="J1291" s="120" t="str">
        <f ca="1"/>
        <v/>
      </c>
      <c r="K1291" s="120" t="str">
        <f ca="1"/>
        <v/>
      </c>
      <c r="L1291" s="120" t="str">
        <f ca="1"/>
        <v/>
      </c>
      <c r="M1291" s="120" t="str">
        <f ca="1"/>
        <v/>
      </c>
      <c r="N1291" s="120" t="str">
        <f ca="1"/>
        <v/>
      </c>
    </row>
    <row r="1292" spans="8:14" x14ac:dyDescent="0.25">
      <c r="H1292" s="120" t="str">
        <f ca="1"/>
        <v/>
      </c>
      <c r="I1292" s="120" t="str">
        <f ca="1"/>
        <v/>
      </c>
      <c r="J1292" s="120" t="str">
        <f ca="1"/>
        <v/>
      </c>
      <c r="K1292" s="120" t="str">
        <f ca="1"/>
        <v/>
      </c>
      <c r="L1292" s="120" t="str">
        <f ca="1"/>
        <v/>
      </c>
      <c r="M1292" s="120" t="str">
        <f ca="1"/>
        <v/>
      </c>
      <c r="N1292" s="120" t="str">
        <f ca="1"/>
        <v/>
      </c>
    </row>
    <row r="1293" spans="8:14" x14ac:dyDescent="0.25">
      <c r="H1293" s="120" t="str">
        <f ca="1"/>
        <v/>
      </c>
      <c r="I1293" s="120" t="str">
        <f ca="1"/>
        <v/>
      </c>
      <c r="J1293" s="120" t="str">
        <f ca="1"/>
        <v/>
      </c>
      <c r="K1293" s="120" t="str">
        <f ca="1"/>
        <v/>
      </c>
      <c r="L1293" s="120" t="str">
        <f ca="1"/>
        <v/>
      </c>
      <c r="M1293" s="120" t="str">
        <f ca="1"/>
        <v/>
      </c>
      <c r="N1293" s="120" t="str">
        <f ca="1"/>
        <v/>
      </c>
    </row>
    <row r="1294" spans="8:14" x14ac:dyDescent="0.25">
      <c r="H1294" s="120" t="str">
        <f ca="1"/>
        <v/>
      </c>
      <c r="I1294" s="120" t="str">
        <f ca="1"/>
        <v/>
      </c>
      <c r="J1294" s="120" t="str">
        <f ca="1"/>
        <v/>
      </c>
      <c r="K1294" s="120" t="str">
        <f ca="1"/>
        <v/>
      </c>
      <c r="L1294" s="120" t="str">
        <f ca="1"/>
        <v/>
      </c>
      <c r="M1294" s="120" t="str">
        <f ca="1"/>
        <v/>
      </c>
      <c r="N1294" s="120" t="str">
        <f ca="1"/>
        <v/>
      </c>
    </row>
    <row r="1295" spans="8:14" x14ac:dyDescent="0.25">
      <c r="H1295" s="120" t="str">
        <f ca="1"/>
        <v/>
      </c>
      <c r="I1295" s="120" t="str">
        <f ca="1"/>
        <v/>
      </c>
      <c r="J1295" s="120" t="str">
        <f ca="1"/>
        <v/>
      </c>
      <c r="K1295" s="120" t="str">
        <f ca="1"/>
        <v/>
      </c>
      <c r="L1295" s="120" t="str">
        <f ca="1"/>
        <v/>
      </c>
      <c r="M1295" s="120" t="str">
        <f ca="1"/>
        <v/>
      </c>
      <c r="N1295" s="120" t="str">
        <f ca="1"/>
        <v/>
      </c>
    </row>
    <row r="1296" spans="8:14" x14ac:dyDescent="0.25">
      <c r="H1296" s="120" t="str">
        <f ca="1"/>
        <v/>
      </c>
      <c r="I1296" s="120" t="str">
        <f ca="1"/>
        <v/>
      </c>
      <c r="J1296" s="120" t="str">
        <f ca="1"/>
        <v/>
      </c>
      <c r="K1296" s="120" t="str">
        <f ca="1"/>
        <v/>
      </c>
      <c r="L1296" s="120" t="str">
        <f ca="1"/>
        <v/>
      </c>
      <c r="M1296" s="120" t="str">
        <f ca="1"/>
        <v/>
      </c>
      <c r="N1296" s="120" t="str">
        <f ca="1"/>
        <v/>
      </c>
    </row>
    <row r="1297" spans="8:14" x14ac:dyDescent="0.25">
      <c r="H1297" s="120" t="str">
        <f ca="1"/>
        <v/>
      </c>
      <c r="I1297" s="120" t="str">
        <f ca="1"/>
        <v/>
      </c>
      <c r="J1297" s="120" t="str">
        <f ca="1"/>
        <v/>
      </c>
      <c r="K1297" s="120" t="str">
        <f ca="1"/>
        <v/>
      </c>
      <c r="L1297" s="120" t="str">
        <f ca="1"/>
        <v/>
      </c>
      <c r="M1297" s="120" t="str">
        <f ca="1"/>
        <v/>
      </c>
      <c r="N1297" s="120" t="str">
        <f ca="1"/>
        <v/>
      </c>
    </row>
    <row r="1298" spans="8:14" x14ac:dyDescent="0.25">
      <c r="H1298" s="120" t="str">
        <f ca="1"/>
        <v/>
      </c>
      <c r="I1298" s="120" t="str">
        <f ca="1"/>
        <v/>
      </c>
      <c r="J1298" s="120" t="str">
        <f ca="1"/>
        <v/>
      </c>
      <c r="K1298" s="120" t="str">
        <f ca="1"/>
        <v/>
      </c>
      <c r="L1298" s="120" t="str">
        <f ca="1"/>
        <v/>
      </c>
      <c r="M1298" s="120" t="str">
        <f ca="1"/>
        <v/>
      </c>
      <c r="N1298" s="120" t="str">
        <f ca="1"/>
        <v/>
      </c>
    </row>
    <row r="1299" spans="8:14" x14ac:dyDescent="0.25">
      <c r="H1299" s="120" t="str">
        <f ca="1"/>
        <v/>
      </c>
      <c r="I1299" s="120" t="str">
        <f ca="1"/>
        <v/>
      </c>
      <c r="J1299" s="120" t="str">
        <f ca="1"/>
        <v/>
      </c>
      <c r="K1299" s="120" t="str">
        <f ca="1"/>
        <v/>
      </c>
      <c r="L1299" s="120" t="str">
        <f ca="1"/>
        <v/>
      </c>
      <c r="M1299" s="120" t="str">
        <f ca="1"/>
        <v/>
      </c>
      <c r="N1299" s="120" t="str">
        <f ca="1"/>
        <v/>
      </c>
    </row>
    <row r="1300" spans="8:14" x14ac:dyDescent="0.25">
      <c r="H1300" s="120" t="str">
        <f ca="1"/>
        <v/>
      </c>
      <c r="I1300" s="120" t="str">
        <f ca="1"/>
        <v/>
      </c>
      <c r="J1300" s="120" t="str">
        <f ca="1"/>
        <v/>
      </c>
      <c r="K1300" s="120" t="str">
        <f ca="1"/>
        <v/>
      </c>
      <c r="L1300" s="120" t="str">
        <f ca="1"/>
        <v/>
      </c>
      <c r="M1300" s="120" t="str">
        <f ca="1"/>
        <v/>
      </c>
      <c r="N1300" s="120" t="str">
        <f ca="1"/>
        <v/>
      </c>
    </row>
    <row r="1301" spans="8:14" x14ac:dyDescent="0.25">
      <c r="H1301" s="120" t="str">
        <f ca="1"/>
        <v/>
      </c>
      <c r="I1301" s="120" t="str">
        <f ca="1"/>
        <v/>
      </c>
      <c r="J1301" s="120" t="str">
        <f ca="1"/>
        <v/>
      </c>
      <c r="K1301" s="120" t="str">
        <f ca="1"/>
        <v/>
      </c>
      <c r="L1301" s="120" t="str">
        <f ca="1"/>
        <v/>
      </c>
      <c r="M1301" s="120" t="str">
        <f ca="1"/>
        <v/>
      </c>
      <c r="N1301" s="120" t="str">
        <f ca="1"/>
        <v/>
      </c>
    </row>
    <row r="1302" spans="8:14" x14ac:dyDescent="0.25">
      <c r="H1302" s="120" t="str">
        <f ca="1"/>
        <v/>
      </c>
      <c r="I1302" s="120" t="str">
        <f ca="1"/>
        <v/>
      </c>
      <c r="J1302" s="120" t="str">
        <f ca="1"/>
        <v/>
      </c>
      <c r="K1302" s="120" t="str">
        <f ca="1"/>
        <v/>
      </c>
      <c r="L1302" s="120" t="str">
        <f ca="1"/>
        <v/>
      </c>
      <c r="M1302" s="120" t="str">
        <f ca="1"/>
        <v/>
      </c>
      <c r="N1302" s="120" t="str">
        <f ca="1"/>
        <v/>
      </c>
    </row>
    <row r="1303" spans="8:14" x14ac:dyDescent="0.25">
      <c r="H1303" s="120" t="str">
        <f ca="1"/>
        <v/>
      </c>
      <c r="I1303" s="120" t="str">
        <f ca="1"/>
        <v/>
      </c>
      <c r="J1303" s="120" t="str">
        <f ca="1"/>
        <v/>
      </c>
      <c r="K1303" s="120" t="str">
        <f ca="1"/>
        <v/>
      </c>
      <c r="L1303" s="120" t="str">
        <f ca="1"/>
        <v/>
      </c>
      <c r="M1303" s="120" t="str">
        <f ca="1"/>
        <v/>
      </c>
      <c r="N1303" s="120" t="str">
        <f ca="1"/>
        <v/>
      </c>
    </row>
    <row r="1304" spans="8:14" x14ac:dyDescent="0.25">
      <c r="H1304" s="120" t="str">
        <f ca="1"/>
        <v/>
      </c>
      <c r="I1304" s="120" t="str">
        <f ca="1"/>
        <v/>
      </c>
      <c r="J1304" s="120" t="str">
        <f ca="1"/>
        <v/>
      </c>
      <c r="K1304" s="120" t="str">
        <f ca="1"/>
        <v/>
      </c>
      <c r="L1304" s="120" t="str">
        <f ca="1"/>
        <v/>
      </c>
      <c r="M1304" s="120" t="str">
        <f ca="1"/>
        <v/>
      </c>
      <c r="N1304" s="120" t="str">
        <f ca="1"/>
        <v/>
      </c>
    </row>
    <row r="1305" spans="8:14" x14ac:dyDescent="0.25">
      <c r="H1305" s="120" t="str">
        <f ca="1"/>
        <v/>
      </c>
      <c r="I1305" s="120" t="str">
        <f ca="1"/>
        <v/>
      </c>
      <c r="J1305" s="120" t="str">
        <f ca="1"/>
        <v/>
      </c>
      <c r="K1305" s="120" t="str">
        <f ca="1"/>
        <v/>
      </c>
      <c r="L1305" s="120" t="str">
        <f ca="1"/>
        <v/>
      </c>
      <c r="M1305" s="120" t="str">
        <f ca="1"/>
        <v/>
      </c>
      <c r="N1305" s="120" t="str">
        <f ca="1"/>
        <v/>
      </c>
    </row>
    <row r="1306" spans="8:14" x14ac:dyDescent="0.25">
      <c r="H1306" s="120" t="str">
        <f ca="1"/>
        <v/>
      </c>
      <c r="I1306" s="120" t="str">
        <f ca="1"/>
        <v/>
      </c>
      <c r="J1306" s="120" t="str">
        <f ca="1"/>
        <v/>
      </c>
      <c r="K1306" s="120" t="str">
        <f ca="1"/>
        <v/>
      </c>
      <c r="L1306" s="120" t="str">
        <f ca="1"/>
        <v/>
      </c>
      <c r="M1306" s="120" t="str">
        <f ca="1"/>
        <v/>
      </c>
      <c r="N1306" s="120" t="str">
        <f ca="1"/>
        <v/>
      </c>
    </row>
    <row r="1307" spans="8:14" x14ac:dyDescent="0.25">
      <c r="H1307" s="120" t="str">
        <f ca="1"/>
        <v/>
      </c>
      <c r="I1307" s="120" t="str">
        <f ca="1"/>
        <v/>
      </c>
      <c r="J1307" s="120" t="str">
        <f ca="1"/>
        <v/>
      </c>
      <c r="K1307" s="120" t="str">
        <f ca="1"/>
        <v/>
      </c>
      <c r="L1307" s="120" t="str">
        <f ca="1"/>
        <v/>
      </c>
      <c r="M1307" s="120" t="str">
        <f ca="1"/>
        <v/>
      </c>
      <c r="N1307" s="120" t="str">
        <f ca="1"/>
        <v/>
      </c>
    </row>
    <row r="1308" spans="8:14" x14ac:dyDescent="0.25">
      <c r="H1308" s="120" t="str">
        <f ca="1"/>
        <v/>
      </c>
      <c r="I1308" s="120" t="str">
        <f ca="1"/>
        <v/>
      </c>
      <c r="J1308" s="120" t="str">
        <f ca="1"/>
        <v/>
      </c>
      <c r="K1308" s="120" t="str">
        <f ca="1"/>
        <v/>
      </c>
      <c r="L1308" s="120" t="str">
        <f ca="1"/>
        <v/>
      </c>
      <c r="M1308" s="120" t="str">
        <f ca="1"/>
        <v/>
      </c>
      <c r="N1308" s="120" t="str">
        <f ca="1"/>
        <v/>
      </c>
    </row>
    <row r="1309" spans="8:14" x14ac:dyDescent="0.25">
      <c r="H1309" s="120" t="str">
        <f ca="1"/>
        <v/>
      </c>
      <c r="I1309" s="120" t="str">
        <f ca="1"/>
        <v/>
      </c>
      <c r="J1309" s="120" t="str">
        <f ca="1"/>
        <v/>
      </c>
      <c r="K1309" s="120" t="str">
        <f ca="1"/>
        <v/>
      </c>
      <c r="L1309" s="120" t="str">
        <f ca="1"/>
        <v/>
      </c>
      <c r="M1309" s="120" t="str">
        <f ca="1"/>
        <v/>
      </c>
      <c r="N1309" s="120" t="str">
        <f ca="1"/>
        <v/>
      </c>
    </row>
    <row r="1310" spans="8:14" x14ac:dyDescent="0.25">
      <c r="H1310" s="120" t="str">
        <f ca="1"/>
        <v/>
      </c>
      <c r="I1310" s="120" t="str">
        <f ca="1"/>
        <v/>
      </c>
      <c r="J1310" s="120" t="str">
        <f ca="1"/>
        <v/>
      </c>
      <c r="K1310" s="120" t="str">
        <f ca="1"/>
        <v/>
      </c>
      <c r="L1310" s="120" t="str">
        <f ca="1"/>
        <v/>
      </c>
      <c r="M1310" s="120" t="str">
        <f ca="1"/>
        <v/>
      </c>
      <c r="N1310" s="120" t="str">
        <f ca="1"/>
        <v/>
      </c>
    </row>
    <row r="1311" spans="8:14" x14ac:dyDescent="0.25">
      <c r="H1311" s="120" t="str">
        <f ca="1"/>
        <v/>
      </c>
      <c r="I1311" s="120" t="str">
        <f ca="1"/>
        <v/>
      </c>
      <c r="J1311" s="120" t="str">
        <f ca="1"/>
        <v/>
      </c>
      <c r="K1311" s="120" t="str">
        <f ca="1"/>
        <v/>
      </c>
      <c r="L1311" s="120" t="str">
        <f ca="1"/>
        <v/>
      </c>
      <c r="M1311" s="120" t="str">
        <f ca="1"/>
        <v/>
      </c>
      <c r="N1311" s="120" t="str">
        <f ca="1"/>
        <v/>
      </c>
    </row>
    <row r="1312" spans="8:14" x14ac:dyDescent="0.25">
      <c r="H1312" s="120" t="str">
        <f ca="1"/>
        <v/>
      </c>
      <c r="I1312" s="120" t="str">
        <f ca="1"/>
        <v/>
      </c>
      <c r="J1312" s="120" t="str">
        <f ca="1"/>
        <v/>
      </c>
      <c r="K1312" s="120" t="str">
        <f ca="1"/>
        <v/>
      </c>
      <c r="L1312" s="120" t="str">
        <f ca="1"/>
        <v/>
      </c>
      <c r="M1312" s="120" t="str">
        <f ca="1"/>
        <v/>
      </c>
      <c r="N1312" s="120" t="str">
        <f ca="1"/>
        <v/>
      </c>
    </row>
    <row r="1313" spans="8:14" x14ac:dyDescent="0.25">
      <c r="H1313" s="120" t="str">
        <f ca="1"/>
        <v/>
      </c>
      <c r="I1313" s="120" t="str">
        <f ca="1"/>
        <v/>
      </c>
      <c r="J1313" s="120" t="str">
        <f ca="1"/>
        <v/>
      </c>
      <c r="K1313" s="120" t="str">
        <f ca="1"/>
        <v/>
      </c>
      <c r="L1313" s="120" t="str">
        <f ca="1"/>
        <v/>
      </c>
      <c r="M1313" s="120" t="str">
        <f ca="1"/>
        <v/>
      </c>
      <c r="N1313" s="120" t="str">
        <f ca="1"/>
        <v/>
      </c>
    </row>
    <row r="1314" spans="8:14" x14ac:dyDescent="0.25">
      <c r="H1314" s="120" t="str">
        <f ca="1"/>
        <v/>
      </c>
      <c r="I1314" s="120" t="str">
        <f ca="1"/>
        <v/>
      </c>
      <c r="J1314" s="120" t="str">
        <f ca="1"/>
        <v/>
      </c>
      <c r="K1314" s="120" t="str">
        <f ca="1"/>
        <v/>
      </c>
      <c r="L1314" s="120" t="str">
        <f ca="1"/>
        <v/>
      </c>
      <c r="M1314" s="120" t="str">
        <f ca="1"/>
        <v/>
      </c>
      <c r="N1314" s="120" t="str">
        <f ca="1"/>
        <v/>
      </c>
    </row>
    <row r="1315" spans="8:14" x14ac:dyDescent="0.25">
      <c r="H1315" s="120" t="str">
        <f ca="1"/>
        <v/>
      </c>
      <c r="I1315" s="120" t="str">
        <f ca="1"/>
        <v/>
      </c>
      <c r="J1315" s="120" t="str">
        <f ca="1"/>
        <v/>
      </c>
      <c r="K1315" s="120" t="str">
        <f ca="1"/>
        <v/>
      </c>
      <c r="L1315" s="120" t="str">
        <f ca="1"/>
        <v/>
      </c>
      <c r="M1315" s="120" t="str">
        <f ca="1"/>
        <v/>
      </c>
      <c r="N1315" s="120" t="str">
        <f ca="1"/>
        <v/>
      </c>
    </row>
    <row r="1316" spans="8:14" x14ac:dyDescent="0.25">
      <c r="H1316" s="120" t="str">
        <f ca="1"/>
        <v/>
      </c>
      <c r="I1316" s="120" t="str">
        <f ca="1"/>
        <v/>
      </c>
      <c r="J1316" s="120" t="str">
        <f ca="1"/>
        <v/>
      </c>
      <c r="K1316" s="120" t="str">
        <f ca="1"/>
        <v/>
      </c>
      <c r="L1316" s="120" t="str">
        <f ca="1"/>
        <v/>
      </c>
      <c r="M1316" s="120" t="str">
        <f ca="1"/>
        <v/>
      </c>
      <c r="N1316" s="120" t="str">
        <f ca="1"/>
        <v/>
      </c>
    </row>
    <row r="1317" spans="8:14" x14ac:dyDescent="0.25">
      <c r="H1317" s="120" t="str">
        <f ca="1"/>
        <v/>
      </c>
      <c r="I1317" s="120" t="str">
        <f ca="1"/>
        <v/>
      </c>
      <c r="J1317" s="120" t="str">
        <f ca="1"/>
        <v/>
      </c>
      <c r="K1317" s="120" t="str">
        <f ca="1"/>
        <v/>
      </c>
      <c r="L1317" s="120" t="str">
        <f ca="1"/>
        <v/>
      </c>
      <c r="M1317" s="120" t="str">
        <f ca="1"/>
        <v/>
      </c>
      <c r="N1317" s="120" t="str">
        <f ca="1"/>
        <v/>
      </c>
    </row>
    <row r="1318" spans="8:14" x14ac:dyDescent="0.25">
      <c r="H1318" s="120" t="str">
        <f ca="1"/>
        <v/>
      </c>
      <c r="I1318" s="120" t="str">
        <f ca="1"/>
        <v/>
      </c>
      <c r="J1318" s="120" t="str">
        <f ca="1"/>
        <v/>
      </c>
      <c r="K1318" s="120" t="str">
        <f ca="1"/>
        <v/>
      </c>
      <c r="L1318" s="120" t="str">
        <f ca="1"/>
        <v/>
      </c>
      <c r="M1318" s="120" t="str">
        <f ca="1"/>
        <v/>
      </c>
      <c r="N1318" s="120" t="str">
        <f ca="1"/>
        <v/>
      </c>
    </row>
    <row r="1319" spans="8:14" x14ac:dyDescent="0.25">
      <c r="H1319" s="120" t="str">
        <f ca="1"/>
        <v/>
      </c>
      <c r="I1319" s="120" t="str">
        <f ca="1"/>
        <v/>
      </c>
      <c r="J1319" s="120" t="str">
        <f ca="1"/>
        <v/>
      </c>
      <c r="K1319" s="120" t="str">
        <f ca="1"/>
        <v/>
      </c>
      <c r="L1319" s="120" t="str">
        <f ca="1"/>
        <v/>
      </c>
      <c r="M1319" s="120" t="str">
        <f ca="1"/>
        <v/>
      </c>
      <c r="N1319" s="120" t="str">
        <f ca="1"/>
        <v/>
      </c>
    </row>
    <row r="1320" spans="8:14" x14ac:dyDescent="0.25">
      <c r="H1320" s="120" t="str">
        <f ca="1"/>
        <v/>
      </c>
      <c r="I1320" s="120" t="str">
        <f ca="1"/>
        <v/>
      </c>
      <c r="J1320" s="120" t="str">
        <f ca="1"/>
        <v/>
      </c>
      <c r="K1320" s="120" t="str">
        <f ca="1"/>
        <v/>
      </c>
      <c r="L1320" s="120" t="str">
        <f ca="1"/>
        <v/>
      </c>
      <c r="M1320" s="120" t="str">
        <f ca="1"/>
        <v/>
      </c>
      <c r="N1320" s="120" t="str">
        <f ca="1"/>
        <v/>
      </c>
    </row>
    <row r="1321" spans="8:14" x14ac:dyDescent="0.25">
      <c r="H1321" s="120" t="str">
        <f ca="1"/>
        <v/>
      </c>
      <c r="I1321" s="120" t="str">
        <f ca="1"/>
        <v/>
      </c>
      <c r="J1321" s="120" t="str">
        <f ca="1"/>
        <v/>
      </c>
      <c r="K1321" s="120" t="str">
        <f ca="1"/>
        <v/>
      </c>
      <c r="L1321" s="120" t="str">
        <f ca="1"/>
        <v/>
      </c>
      <c r="M1321" s="120" t="str">
        <f ca="1"/>
        <v/>
      </c>
      <c r="N1321" s="120" t="str">
        <f ca="1"/>
        <v/>
      </c>
    </row>
    <row r="1322" spans="8:14" x14ac:dyDescent="0.25">
      <c r="H1322" s="120" t="str">
        <f ca="1"/>
        <v/>
      </c>
      <c r="I1322" s="120" t="str">
        <f ca="1"/>
        <v/>
      </c>
      <c r="J1322" s="120" t="str">
        <f ca="1"/>
        <v/>
      </c>
      <c r="K1322" s="120" t="str">
        <f ca="1"/>
        <v/>
      </c>
      <c r="L1322" s="120" t="str">
        <f ca="1"/>
        <v/>
      </c>
      <c r="M1322" s="120" t="str">
        <f ca="1"/>
        <v/>
      </c>
      <c r="N1322" s="120" t="str">
        <f ca="1"/>
        <v/>
      </c>
    </row>
    <row r="1323" spans="8:14" x14ac:dyDescent="0.25">
      <c r="H1323" s="120" t="str">
        <f ca="1"/>
        <v/>
      </c>
      <c r="I1323" s="120" t="str">
        <f ca="1"/>
        <v/>
      </c>
      <c r="J1323" s="120" t="str">
        <f ca="1"/>
        <v/>
      </c>
      <c r="K1323" s="120" t="str">
        <f ca="1"/>
        <v/>
      </c>
      <c r="L1323" s="120" t="str">
        <f ca="1"/>
        <v/>
      </c>
      <c r="M1323" s="120" t="str">
        <f ca="1"/>
        <v/>
      </c>
      <c r="N1323" s="120" t="str">
        <f ca="1"/>
        <v/>
      </c>
    </row>
    <row r="1324" spans="8:14" x14ac:dyDescent="0.25">
      <c r="H1324" s="120" t="str">
        <f ca="1"/>
        <v/>
      </c>
      <c r="I1324" s="120" t="str">
        <f ca="1"/>
        <v/>
      </c>
      <c r="J1324" s="120" t="str">
        <f ca="1"/>
        <v/>
      </c>
      <c r="K1324" s="120" t="str">
        <f ca="1"/>
        <v/>
      </c>
      <c r="L1324" s="120" t="str">
        <f ca="1"/>
        <v/>
      </c>
      <c r="M1324" s="120" t="str">
        <f ca="1"/>
        <v/>
      </c>
      <c r="N1324" s="120" t="str">
        <f ca="1"/>
        <v/>
      </c>
    </row>
    <row r="1325" spans="8:14" x14ac:dyDescent="0.25">
      <c r="H1325" s="120" t="str">
        <f ca="1"/>
        <v/>
      </c>
      <c r="I1325" s="120" t="str">
        <f ca="1"/>
        <v/>
      </c>
      <c r="J1325" s="120" t="str">
        <f ca="1"/>
        <v/>
      </c>
      <c r="K1325" s="120" t="str">
        <f ca="1"/>
        <v/>
      </c>
      <c r="L1325" s="120" t="str">
        <f ca="1"/>
        <v/>
      </c>
      <c r="M1325" s="120" t="str">
        <f ca="1"/>
        <v/>
      </c>
      <c r="N1325" s="120" t="str">
        <f ca="1"/>
        <v/>
      </c>
    </row>
    <row r="1326" spans="8:14" x14ac:dyDescent="0.25">
      <c r="H1326" s="120" t="str">
        <f ca="1"/>
        <v/>
      </c>
      <c r="I1326" s="120" t="str">
        <f ca="1"/>
        <v/>
      </c>
      <c r="J1326" s="120" t="str">
        <f ca="1"/>
        <v/>
      </c>
      <c r="K1326" s="120" t="str">
        <f ca="1"/>
        <v/>
      </c>
      <c r="L1326" s="120" t="str">
        <f ca="1"/>
        <v/>
      </c>
      <c r="M1326" s="120" t="str">
        <f ca="1"/>
        <v/>
      </c>
      <c r="N1326" s="120" t="str">
        <f ca="1"/>
        <v/>
      </c>
    </row>
    <row r="1327" spans="8:14" x14ac:dyDescent="0.25">
      <c r="H1327" s="120" t="str">
        <f ca="1"/>
        <v/>
      </c>
      <c r="I1327" s="120" t="str">
        <f ca="1"/>
        <v/>
      </c>
      <c r="J1327" s="120" t="str">
        <f ca="1"/>
        <v/>
      </c>
      <c r="K1327" s="120" t="str">
        <f ca="1"/>
        <v/>
      </c>
      <c r="L1327" s="120" t="str">
        <f ca="1"/>
        <v/>
      </c>
      <c r="M1327" s="120" t="str">
        <f ca="1"/>
        <v/>
      </c>
      <c r="N1327" s="120" t="str">
        <f ca="1"/>
        <v/>
      </c>
    </row>
    <row r="1328" spans="8:14" x14ac:dyDescent="0.25">
      <c r="H1328" s="120" t="str">
        <f ca="1"/>
        <v/>
      </c>
      <c r="I1328" s="120" t="str">
        <f ca="1"/>
        <v/>
      </c>
      <c r="J1328" s="120" t="str">
        <f ca="1"/>
        <v/>
      </c>
      <c r="K1328" s="120" t="str">
        <f ca="1"/>
        <v/>
      </c>
      <c r="L1328" s="120" t="str">
        <f ca="1"/>
        <v/>
      </c>
      <c r="M1328" s="120" t="str">
        <f ca="1"/>
        <v/>
      </c>
      <c r="N1328" s="120" t="str">
        <f ca="1"/>
        <v/>
      </c>
    </row>
    <row r="1329" spans="8:14" x14ac:dyDescent="0.25">
      <c r="H1329" s="120" t="str">
        <f ca="1"/>
        <v/>
      </c>
      <c r="I1329" s="120" t="str">
        <f ca="1"/>
        <v/>
      </c>
      <c r="J1329" s="120" t="str">
        <f ca="1"/>
        <v/>
      </c>
      <c r="K1329" s="120" t="str">
        <f ca="1"/>
        <v/>
      </c>
      <c r="L1329" s="120" t="str">
        <f ca="1"/>
        <v/>
      </c>
      <c r="M1329" s="120" t="str">
        <f ca="1"/>
        <v/>
      </c>
      <c r="N1329" s="120" t="str">
        <f ca="1"/>
        <v/>
      </c>
    </row>
    <row r="1330" spans="8:14" x14ac:dyDescent="0.25">
      <c r="H1330" s="120" t="str">
        <f ca="1"/>
        <v/>
      </c>
      <c r="I1330" s="120" t="str">
        <f ca="1"/>
        <v/>
      </c>
      <c r="J1330" s="120" t="str">
        <f ca="1"/>
        <v/>
      </c>
      <c r="K1330" s="120" t="str">
        <f ca="1"/>
        <v/>
      </c>
      <c r="L1330" s="120" t="str">
        <f ca="1"/>
        <v/>
      </c>
      <c r="M1330" s="120" t="str">
        <f ca="1"/>
        <v/>
      </c>
      <c r="N1330" s="120" t="str">
        <f ca="1"/>
        <v/>
      </c>
    </row>
    <row r="1331" spans="8:14" x14ac:dyDescent="0.25">
      <c r="H1331" s="120" t="str">
        <f ca="1"/>
        <v/>
      </c>
      <c r="I1331" s="120" t="str">
        <f ca="1"/>
        <v/>
      </c>
      <c r="J1331" s="120" t="str">
        <f ca="1"/>
        <v/>
      </c>
      <c r="K1331" s="120" t="str">
        <f ca="1"/>
        <v/>
      </c>
      <c r="L1331" s="120" t="str">
        <f ca="1"/>
        <v/>
      </c>
      <c r="M1331" s="120" t="str">
        <f ca="1"/>
        <v/>
      </c>
      <c r="N1331" s="120" t="str">
        <f ca="1"/>
        <v/>
      </c>
    </row>
    <row r="1332" spans="8:14" x14ac:dyDescent="0.25">
      <c r="H1332" s="120" t="str">
        <f ca="1"/>
        <v/>
      </c>
      <c r="I1332" s="120" t="str">
        <f ca="1"/>
        <v/>
      </c>
      <c r="J1332" s="120" t="str">
        <f ca="1"/>
        <v/>
      </c>
      <c r="K1332" s="120" t="str">
        <f ca="1"/>
        <v/>
      </c>
      <c r="L1332" s="120" t="str">
        <f ca="1"/>
        <v/>
      </c>
      <c r="M1332" s="120" t="str">
        <f ca="1"/>
        <v/>
      </c>
      <c r="N1332" s="120" t="str">
        <f ca="1"/>
        <v/>
      </c>
    </row>
    <row r="1333" spans="8:14" x14ac:dyDescent="0.25">
      <c r="H1333" s="120" t="str">
        <f ca="1"/>
        <v/>
      </c>
      <c r="I1333" s="120" t="str">
        <f ca="1"/>
        <v/>
      </c>
      <c r="J1333" s="120" t="str">
        <f ca="1"/>
        <v/>
      </c>
      <c r="K1333" s="120" t="str">
        <f ca="1"/>
        <v/>
      </c>
      <c r="L1333" s="120" t="str">
        <f ca="1"/>
        <v/>
      </c>
      <c r="M1333" s="120" t="str">
        <f ca="1"/>
        <v/>
      </c>
      <c r="N1333" s="120" t="str">
        <f ca="1"/>
        <v/>
      </c>
    </row>
    <row r="1334" spans="8:14" x14ac:dyDescent="0.25">
      <c r="H1334" s="120" t="str">
        <f ca="1"/>
        <v/>
      </c>
      <c r="I1334" s="120" t="str">
        <f ca="1"/>
        <v/>
      </c>
      <c r="J1334" s="120" t="str">
        <f ca="1"/>
        <v/>
      </c>
      <c r="K1334" s="120" t="str">
        <f ca="1"/>
        <v/>
      </c>
      <c r="L1334" s="120" t="str">
        <f ca="1"/>
        <v/>
      </c>
      <c r="M1334" s="120" t="str">
        <f ca="1"/>
        <v/>
      </c>
      <c r="N1334" s="120" t="str">
        <f ca="1"/>
        <v/>
      </c>
    </row>
    <row r="1335" spans="8:14" x14ac:dyDescent="0.25">
      <c r="H1335" s="120" t="str">
        <f ca="1"/>
        <v/>
      </c>
      <c r="I1335" s="120" t="str">
        <f ca="1"/>
        <v/>
      </c>
      <c r="J1335" s="120" t="str">
        <f ca="1"/>
        <v/>
      </c>
      <c r="K1335" s="120" t="str">
        <f ca="1"/>
        <v/>
      </c>
      <c r="L1335" s="120" t="str">
        <f ca="1"/>
        <v/>
      </c>
      <c r="M1335" s="120" t="str">
        <f ca="1"/>
        <v/>
      </c>
      <c r="N1335" s="120" t="str">
        <f ca="1"/>
        <v/>
      </c>
    </row>
    <row r="1336" spans="8:14" x14ac:dyDescent="0.25">
      <c r="H1336" s="120" t="str">
        <f ca="1"/>
        <v/>
      </c>
      <c r="I1336" s="120" t="str">
        <f ca="1"/>
        <v/>
      </c>
      <c r="J1336" s="120" t="str">
        <f ca="1"/>
        <v/>
      </c>
      <c r="K1336" s="120" t="str">
        <f ca="1"/>
        <v/>
      </c>
      <c r="L1336" s="120" t="str">
        <f ca="1"/>
        <v/>
      </c>
      <c r="M1336" s="120" t="str">
        <f ca="1"/>
        <v/>
      </c>
      <c r="N1336" s="120" t="str">
        <f ca="1"/>
        <v/>
      </c>
    </row>
    <row r="1337" spans="8:14" x14ac:dyDescent="0.25">
      <c r="H1337" s="120" t="str">
        <f ca="1"/>
        <v/>
      </c>
      <c r="I1337" s="120" t="str">
        <f ca="1"/>
        <v/>
      </c>
      <c r="J1337" s="120" t="str">
        <f ca="1"/>
        <v/>
      </c>
      <c r="K1337" s="120" t="str">
        <f ca="1"/>
        <v/>
      </c>
      <c r="L1337" s="120" t="str">
        <f ca="1"/>
        <v/>
      </c>
      <c r="M1337" s="120" t="str">
        <f ca="1"/>
        <v/>
      </c>
      <c r="N1337" s="120" t="str">
        <f ca="1"/>
        <v/>
      </c>
    </row>
    <row r="1338" spans="8:14" x14ac:dyDescent="0.25">
      <c r="H1338" s="120" t="str">
        <f ca="1"/>
        <v/>
      </c>
      <c r="I1338" s="120" t="str">
        <f ca="1"/>
        <v/>
      </c>
      <c r="J1338" s="120" t="str">
        <f ca="1"/>
        <v/>
      </c>
      <c r="K1338" s="120" t="str">
        <f ca="1"/>
        <v/>
      </c>
      <c r="L1338" s="120" t="str">
        <f ca="1"/>
        <v/>
      </c>
      <c r="M1338" s="120" t="str">
        <f ca="1"/>
        <v/>
      </c>
      <c r="N1338" s="120" t="str">
        <f ca="1"/>
        <v/>
      </c>
    </row>
    <row r="1339" spans="8:14" x14ac:dyDescent="0.25">
      <c r="H1339" s="120" t="str">
        <f ca="1"/>
        <v/>
      </c>
      <c r="I1339" s="120" t="str">
        <f ca="1"/>
        <v/>
      </c>
      <c r="J1339" s="120" t="str">
        <f ca="1"/>
        <v/>
      </c>
      <c r="K1339" s="120" t="str">
        <f ca="1"/>
        <v/>
      </c>
      <c r="L1339" s="120" t="str">
        <f ca="1"/>
        <v/>
      </c>
      <c r="M1339" s="120" t="str">
        <f ca="1"/>
        <v/>
      </c>
      <c r="N1339" s="120" t="str">
        <f ca="1"/>
        <v/>
      </c>
    </row>
    <row r="1340" spans="8:14" x14ac:dyDescent="0.25">
      <c r="H1340" s="120" t="str">
        <f ca="1"/>
        <v/>
      </c>
      <c r="I1340" s="120" t="str">
        <f ca="1"/>
        <v/>
      </c>
      <c r="J1340" s="120" t="str">
        <f ca="1"/>
        <v/>
      </c>
      <c r="K1340" s="120" t="str">
        <f ca="1"/>
        <v/>
      </c>
      <c r="L1340" s="120" t="str">
        <f ca="1"/>
        <v/>
      </c>
      <c r="M1340" s="120" t="str">
        <f ca="1"/>
        <v/>
      </c>
      <c r="N1340" s="120" t="str">
        <f ca="1"/>
        <v/>
      </c>
    </row>
    <row r="1341" spans="8:14" x14ac:dyDescent="0.25">
      <c r="H1341" s="120" t="str">
        <f ca="1"/>
        <v/>
      </c>
      <c r="I1341" s="120" t="str">
        <f ca="1"/>
        <v/>
      </c>
      <c r="J1341" s="120" t="str">
        <f ca="1"/>
        <v/>
      </c>
      <c r="K1341" s="120" t="str">
        <f ca="1"/>
        <v/>
      </c>
      <c r="L1341" s="120" t="str">
        <f ca="1"/>
        <v/>
      </c>
      <c r="M1341" s="120" t="str">
        <f ca="1"/>
        <v/>
      </c>
      <c r="N1341" s="120" t="str">
        <f ca="1"/>
        <v/>
      </c>
    </row>
    <row r="1342" spans="8:14" x14ac:dyDescent="0.25">
      <c r="H1342" s="120" t="str">
        <f ca="1"/>
        <v/>
      </c>
      <c r="I1342" s="120" t="str">
        <f ca="1"/>
        <v/>
      </c>
      <c r="J1342" s="120" t="str">
        <f ca="1"/>
        <v/>
      </c>
      <c r="K1342" s="120" t="str">
        <f ca="1"/>
        <v/>
      </c>
      <c r="L1342" s="120" t="str">
        <f ca="1"/>
        <v/>
      </c>
      <c r="M1342" s="120" t="str">
        <f ca="1"/>
        <v/>
      </c>
      <c r="N1342" s="120" t="str">
        <f ca="1"/>
        <v/>
      </c>
    </row>
    <row r="1343" spans="8:14" x14ac:dyDescent="0.25">
      <c r="H1343" s="120" t="str">
        <f ca="1"/>
        <v/>
      </c>
      <c r="I1343" s="120" t="str">
        <f ca="1"/>
        <v/>
      </c>
      <c r="J1343" s="120" t="str">
        <f ca="1"/>
        <v/>
      </c>
      <c r="K1343" s="120" t="str">
        <f ca="1"/>
        <v/>
      </c>
      <c r="L1343" s="120" t="str">
        <f ca="1"/>
        <v/>
      </c>
      <c r="M1343" s="120" t="str">
        <f ca="1"/>
        <v/>
      </c>
      <c r="N1343" s="120" t="str">
        <f ca="1"/>
        <v/>
      </c>
    </row>
    <row r="1344" spans="8:14" x14ac:dyDescent="0.25">
      <c r="H1344" s="120" t="str">
        <f ca="1"/>
        <v/>
      </c>
      <c r="I1344" s="120" t="str">
        <f ca="1"/>
        <v/>
      </c>
      <c r="J1344" s="120" t="str">
        <f ca="1"/>
        <v/>
      </c>
      <c r="K1344" s="120" t="str">
        <f ca="1"/>
        <v/>
      </c>
      <c r="L1344" s="120" t="str">
        <f ca="1"/>
        <v/>
      </c>
      <c r="M1344" s="120" t="str">
        <f ca="1"/>
        <v/>
      </c>
      <c r="N1344" s="120" t="str">
        <f ca="1"/>
        <v/>
      </c>
    </row>
    <row r="1345" spans="8:14" x14ac:dyDescent="0.25">
      <c r="H1345" s="120" t="str">
        <f ca="1"/>
        <v/>
      </c>
      <c r="I1345" s="120" t="str">
        <f ca="1"/>
        <v/>
      </c>
      <c r="J1345" s="120" t="str">
        <f ca="1"/>
        <v/>
      </c>
      <c r="K1345" s="120" t="str">
        <f ca="1"/>
        <v/>
      </c>
      <c r="L1345" s="120" t="str">
        <f ca="1"/>
        <v/>
      </c>
      <c r="M1345" s="120" t="str">
        <f ca="1"/>
        <v/>
      </c>
      <c r="N1345" s="120" t="str">
        <f ca="1"/>
        <v/>
      </c>
    </row>
    <row r="1346" spans="8:14" x14ac:dyDescent="0.25">
      <c r="H1346" s="120" t="str">
        <f ca="1"/>
        <v/>
      </c>
      <c r="I1346" s="120" t="str">
        <f ca="1"/>
        <v/>
      </c>
      <c r="J1346" s="120" t="str">
        <f ca="1"/>
        <v/>
      </c>
      <c r="K1346" s="120" t="str">
        <f ca="1"/>
        <v/>
      </c>
      <c r="L1346" s="120" t="str">
        <f ca="1"/>
        <v/>
      </c>
      <c r="M1346" s="120" t="str">
        <f ca="1"/>
        <v/>
      </c>
      <c r="N1346" s="120" t="str">
        <f ca="1"/>
        <v/>
      </c>
    </row>
    <row r="1347" spans="8:14" x14ac:dyDescent="0.25">
      <c r="H1347" s="120" t="str">
        <f ca="1"/>
        <v/>
      </c>
      <c r="I1347" s="120" t="str">
        <f ca="1"/>
        <v/>
      </c>
      <c r="J1347" s="120" t="str">
        <f ca="1"/>
        <v/>
      </c>
      <c r="K1347" s="120" t="str">
        <f ca="1"/>
        <v/>
      </c>
      <c r="L1347" s="120" t="str">
        <f ca="1"/>
        <v/>
      </c>
      <c r="M1347" s="120" t="str">
        <f ca="1"/>
        <v/>
      </c>
      <c r="N1347" s="120" t="str">
        <f ca="1"/>
        <v/>
      </c>
    </row>
    <row r="1348" spans="8:14" x14ac:dyDescent="0.25">
      <c r="H1348" s="120" t="str">
        <f ca="1"/>
        <v/>
      </c>
      <c r="I1348" s="120" t="str">
        <f ca="1"/>
        <v/>
      </c>
      <c r="J1348" s="120" t="str">
        <f ca="1"/>
        <v/>
      </c>
      <c r="K1348" s="120" t="str">
        <f ca="1"/>
        <v/>
      </c>
      <c r="L1348" s="120" t="str">
        <f ca="1"/>
        <v/>
      </c>
      <c r="M1348" s="120" t="str">
        <f ca="1"/>
        <v/>
      </c>
      <c r="N1348" s="120" t="str">
        <f ca="1"/>
        <v/>
      </c>
    </row>
    <row r="1349" spans="8:14" x14ac:dyDescent="0.25">
      <c r="H1349" s="120" t="str">
        <f ca="1"/>
        <v/>
      </c>
      <c r="I1349" s="120" t="str">
        <f ca="1"/>
        <v/>
      </c>
      <c r="J1349" s="120" t="str">
        <f ca="1"/>
        <v/>
      </c>
      <c r="K1349" s="120" t="str">
        <f ca="1"/>
        <v/>
      </c>
      <c r="L1349" s="120" t="str">
        <f ca="1"/>
        <v/>
      </c>
      <c r="M1349" s="120" t="str">
        <f ca="1"/>
        <v/>
      </c>
      <c r="N1349" s="120" t="str">
        <f ca="1"/>
        <v/>
      </c>
    </row>
    <row r="1350" spans="8:14" x14ac:dyDescent="0.25">
      <c r="H1350" s="120" t="str">
        <f ca="1"/>
        <v/>
      </c>
      <c r="I1350" s="120" t="str">
        <f ca="1"/>
        <v/>
      </c>
      <c r="J1350" s="120" t="str">
        <f ca="1"/>
        <v/>
      </c>
      <c r="K1350" s="120" t="str">
        <f ca="1"/>
        <v/>
      </c>
      <c r="L1350" s="120" t="str">
        <f ca="1"/>
        <v/>
      </c>
      <c r="M1350" s="120" t="str">
        <f ca="1"/>
        <v/>
      </c>
      <c r="N1350" s="120" t="str">
        <f ca="1"/>
        <v/>
      </c>
    </row>
    <row r="1351" spans="8:14" x14ac:dyDescent="0.25">
      <c r="H1351" s="120" t="str">
        <f ca="1"/>
        <v/>
      </c>
      <c r="I1351" s="120" t="str">
        <f ca="1"/>
        <v/>
      </c>
      <c r="J1351" s="120" t="str">
        <f ca="1"/>
        <v/>
      </c>
      <c r="K1351" s="120" t="str">
        <f ca="1"/>
        <v/>
      </c>
      <c r="L1351" s="120" t="str">
        <f ca="1"/>
        <v/>
      </c>
      <c r="M1351" s="120" t="str">
        <f ca="1"/>
        <v/>
      </c>
      <c r="N1351" s="120" t="str">
        <f ca="1"/>
        <v/>
      </c>
    </row>
    <row r="1352" spans="8:14" x14ac:dyDescent="0.25">
      <c r="H1352" s="120" t="str">
        <f ca="1"/>
        <v/>
      </c>
      <c r="I1352" s="120" t="str">
        <f ca="1"/>
        <v/>
      </c>
      <c r="J1352" s="120" t="str">
        <f ca="1"/>
        <v/>
      </c>
      <c r="K1352" s="120" t="str">
        <f ca="1"/>
        <v/>
      </c>
      <c r="L1352" s="120" t="str">
        <f ca="1"/>
        <v/>
      </c>
      <c r="M1352" s="120" t="str">
        <f ca="1"/>
        <v/>
      </c>
      <c r="N1352" s="120" t="str">
        <f ca="1"/>
        <v/>
      </c>
    </row>
    <row r="1353" spans="8:14" x14ac:dyDescent="0.25">
      <c r="H1353" s="120" t="str">
        <f ca="1"/>
        <v/>
      </c>
      <c r="I1353" s="120" t="str">
        <f ca="1"/>
        <v/>
      </c>
      <c r="J1353" s="120" t="str">
        <f ca="1"/>
        <v/>
      </c>
      <c r="K1353" s="120" t="str">
        <f ca="1"/>
        <v/>
      </c>
      <c r="L1353" s="120" t="str">
        <f ca="1"/>
        <v/>
      </c>
      <c r="M1353" s="120" t="str">
        <f ca="1"/>
        <v/>
      </c>
      <c r="N1353" s="120" t="str">
        <f ca="1"/>
        <v/>
      </c>
    </row>
    <row r="1354" spans="8:14" x14ac:dyDescent="0.25">
      <c r="H1354" s="120" t="str">
        <f ca="1"/>
        <v/>
      </c>
      <c r="I1354" s="120" t="str">
        <f ca="1"/>
        <v/>
      </c>
      <c r="J1354" s="120" t="str">
        <f ca="1"/>
        <v/>
      </c>
      <c r="K1354" s="120" t="str">
        <f ca="1"/>
        <v/>
      </c>
      <c r="L1354" s="120" t="str">
        <f ca="1"/>
        <v/>
      </c>
      <c r="M1354" s="120" t="str">
        <f ca="1"/>
        <v/>
      </c>
      <c r="N1354" s="120" t="str">
        <f ca="1"/>
        <v/>
      </c>
    </row>
    <row r="1355" spans="8:14" x14ac:dyDescent="0.25">
      <c r="H1355" s="120" t="str">
        <f ca="1"/>
        <v/>
      </c>
      <c r="I1355" s="120" t="str">
        <f ca="1"/>
        <v/>
      </c>
      <c r="J1355" s="120" t="str">
        <f ca="1"/>
        <v/>
      </c>
      <c r="K1355" s="120" t="str">
        <f ca="1"/>
        <v/>
      </c>
      <c r="L1355" s="120" t="str">
        <f ca="1"/>
        <v/>
      </c>
      <c r="M1355" s="120" t="str">
        <f ca="1"/>
        <v/>
      </c>
      <c r="N1355" s="120" t="str">
        <f ca="1"/>
        <v/>
      </c>
    </row>
    <row r="1356" spans="8:14" x14ac:dyDescent="0.25">
      <c r="H1356" s="120" t="str">
        <f ca="1"/>
        <v/>
      </c>
      <c r="I1356" s="120" t="str">
        <f ca="1"/>
        <v/>
      </c>
      <c r="J1356" s="120" t="str">
        <f ca="1"/>
        <v/>
      </c>
      <c r="K1356" s="120" t="str">
        <f ca="1"/>
        <v/>
      </c>
      <c r="L1356" s="120" t="str">
        <f ca="1"/>
        <v/>
      </c>
      <c r="M1356" s="120" t="str">
        <f ca="1"/>
        <v/>
      </c>
      <c r="N1356" s="120" t="str">
        <f ca="1"/>
        <v/>
      </c>
    </row>
    <row r="1357" spans="8:14" x14ac:dyDescent="0.25">
      <c r="H1357" s="120" t="str">
        <f ca="1"/>
        <v/>
      </c>
      <c r="I1357" s="120" t="str">
        <f ca="1"/>
        <v/>
      </c>
      <c r="J1357" s="120" t="str">
        <f ca="1"/>
        <v/>
      </c>
      <c r="K1357" s="120" t="str">
        <f ca="1"/>
        <v/>
      </c>
      <c r="L1357" s="120" t="str">
        <f ca="1"/>
        <v/>
      </c>
      <c r="M1357" s="120" t="str">
        <f ca="1"/>
        <v/>
      </c>
      <c r="N1357" s="120" t="str">
        <f ca="1"/>
        <v/>
      </c>
    </row>
    <row r="1358" spans="8:14" x14ac:dyDescent="0.25">
      <c r="H1358" s="120" t="str">
        <f ca="1"/>
        <v/>
      </c>
      <c r="I1358" s="120" t="str">
        <f ca="1"/>
        <v/>
      </c>
      <c r="J1358" s="120" t="str">
        <f ca="1"/>
        <v/>
      </c>
      <c r="K1358" s="120" t="str">
        <f ca="1"/>
        <v/>
      </c>
      <c r="L1358" s="120" t="str">
        <f ca="1"/>
        <v/>
      </c>
      <c r="M1358" s="120" t="str">
        <f ca="1"/>
        <v/>
      </c>
      <c r="N1358" s="120" t="str">
        <f ca="1"/>
        <v/>
      </c>
    </row>
    <row r="1359" spans="8:14" x14ac:dyDescent="0.25">
      <c r="H1359" s="120" t="str">
        <f ca="1"/>
        <v/>
      </c>
      <c r="I1359" s="120" t="str">
        <f ca="1"/>
        <v/>
      </c>
      <c r="J1359" s="120" t="str">
        <f ca="1"/>
        <v/>
      </c>
      <c r="K1359" s="120" t="str">
        <f ca="1"/>
        <v/>
      </c>
      <c r="L1359" s="120" t="str">
        <f ca="1"/>
        <v/>
      </c>
      <c r="M1359" s="120" t="str">
        <f ca="1"/>
        <v/>
      </c>
      <c r="N1359" s="120" t="str">
        <f ca="1"/>
        <v/>
      </c>
    </row>
    <row r="1360" spans="8:14" x14ac:dyDescent="0.25">
      <c r="H1360" s="120" t="str">
        <f ca="1"/>
        <v/>
      </c>
      <c r="I1360" s="120" t="str">
        <f ca="1"/>
        <v/>
      </c>
      <c r="J1360" s="120" t="str">
        <f ca="1"/>
        <v/>
      </c>
      <c r="K1360" s="120" t="str">
        <f ca="1"/>
        <v/>
      </c>
      <c r="L1360" s="120" t="str">
        <f ca="1"/>
        <v/>
      </c>
      <c r="M1360" s="120" t="str">
        <f ca="1"/>
        <v/>
      </c>
      <c r="N1360" s="120" t="str">
        <f ca="1"/>
        <v/>
      </c>
    </row>
    <row r="1361" spans="8:14" x14ac:dyDescent="0.25">
      <c r="H1361" s="120" t="str">
        <f ca="1"/>
        <v/>
      </c>
      <c r="I1361" s="120" t="str">
        <f ca="1"/>
        <v/>
      </c>
      <c r="J1361" s="120" t="str">
        <f ca="1"/>
        <v/>
      </c>
      <c r="K1361" s="120" t="str">
        <f ca="1"/>
        <v/>
      </c>
      <c r="L1361" s="120" t="str">
        <f ca="1"/>
        <v/>
      </c>
      <c r="M1361" s="120" t="str">
        <f ca="1"/>
        <v/>
      </c>
      <c r="N1361" s="120" t="str">
        <f ca="1"/>
        <v/>
      </c>
    </row>
    <row r="1362" spans="8:14" x14ac:dyDescent="0.25">
      <c r="H1362" s="120" t="str">
        <f ca="1"/>
        <v/>
      </c>
      <c r="I1362" s="120" t="str">
        <f ca="1"/>
        <v/>
      </c>
      <c r="J1362" s="120" t="str">
        <f ca="1"/>
        <v/>
      </c>
      <c r="K1362" s="120" t="str">
        <f ca="1"/>
        <v/>
      </c>
      <c r="L1362" s="120" t="str">
        <f ca="1"/>
        <v/>
      </c>
      <c r="M1362" s="120" t="str">
        <f ca="1"/>
        <v/>
      </c>
      <c r="N1362" s="120" t="str">
        <f ca="1"/>
        <v/>
      </c>
    </row>
    <row r="1363" spans="8:14" x14ac:dyDescent="0.25">
      <c r="H1363" s="120" t="str">
        <f ca="1"/>
        <v/>
      </c>
      <c r="I1363" s="120" t="str">
        <f ca="1"/>
        <v/>
      </c>
      <c r="J1363" s="120" t="str">
        <f ca="1"/>
        <v/>
      </c>
      <c r="K1363" s="120" t="str">
        <f ca="1"/>
        <v/>
      </c>
      <c r="L1363" s="120" t="str">
        <f ca="1"/>
        <v/>
      </c>
      <c r="M1363" s="120" t="str">
        <f ca="1"/>
        <v/>
      </c>
      <c r="N1363" s="120" t="str">
        <f ca="1"/>
        <v/>
      </c>
    </row>
    <row r="1364" spans="8:14" x14ac:dyDescent="0.25">
      <c r="H1364" s="120" t="str">
        <f ca="1"/>
        <v/>
      </c>
      <c r="I1364" s="120" t="str">
        <f ca="1"/>
        <v/>
      </c>
      <c r="J1364" s="120" t="str">
        <f ca="1"/>
        <v/>
      </c>
      <c r="K1364" s="120" t="str">
        <f ca="1"/>
        <v/>
      </c>
      <c r="L1364" s="120" t="str">
        <f ca="1"/>
        <v/>
      </c>
      <c r="M1364" s="120" t="str">
        <f ca="1"/>
        <v/>
      </c>
      <c r="N1364" s="120" t="str">
        <f ca="1"/>
        <v/>
      </c>
    </row>
    <row r="1365" spans="8:14" x14ac:dyDescent="0.25">
      <c r="H1365" s="120" t="str">
        <f ca="1"/>
        <v/>
      </c>
      <c r="I1365" s="120" t="str">
        <f ca="1"/>
        <v/>
      </c>
      <c r="J1365" s="120" t="str">
        <f ca="1"/>
        <v/>
      </c>
      <c r="K1365" s="120" t="str">
        <f ca="1"/>
        <v/>
      </c>
      <c r="L1365" s="120" t="str">
        <f ca="1"/>
        <v/>
      </c>
      <c r="M1365" s="120" t="str">
        <f ca="1"/>
        <v/>
      </c>
      <c r="N1365" s="120" t="str">
        <f ca="1"/>
        <v/>
      </c>
    </row>
    <row r="1366" spans="8:14" x14ac:dyDescent="0.25">
      <c r="H1366" s="120" t="str">
        <f ca="1"/>
        <v/>
      </c>
      <c r="I1366" s="120" t="str">
        <f ca="1"/>
        <v/>
      </c>
      <c r="J1366" s="120" t="str">
        <f ca="1"/>
        <v/>
      </c>
      <c r="K1366" s="120" t="str">
        <f ca="1"/>
        <v/>
      </c>
      <c r="L1366" s="120" t="str">
        <f ca="1"/>
        <v/>
      </c>
      <c r="M1366" s="120" t="str">
        <f ca="1"/>
        <v/>
      </c>
      <c r="N1366" s="120" t="str">
        <f ca="1"/>
        <v/>
      </c>
    </row>
    <row r="1367" spans="8:14" x14ac:dyDescent="0.25">
      <c r="H1367" s="120" t="str">
        <f ca="1"/>
        <v/>
      </c>
      <c r="I1367" s="120" t="str">
        <f ca="1"/>
        <v/>
      </c>
      <c r="J1367" s="120" t="str">
        <f ca="1"/>
        <v/>
      </c>
      <c r="K1367" s="120" t="str">
        <f ca="1"/>
        <v/>
      </c>
      <c r="L1367" s="120" t="str">
        <f ca="1"/>
        <v/>
      </c>
      <c r="M1367" s="120" t="str">
        <f ca="1"/>
        <v/>
      </c>
      <c r="N1367" s="120" t="str">
        <f ca="1"/>
        <v/>
      </c>
    </row>
    <row r="1368" spans="8:14" x14ac:dyDescent="0.25">
      <c r="H1368" s="120" t="str">
        <f ca="1"/>
        <v/>
      </c>
      <c r="I1368" s="120" t="str">
        <f ca="1"/>
        <v/>
      </c>
      <c r="J1368" s="120" t="str">
        <f ca="1"/>
        <v/>
      </c>
      <c r="K1368" s="120" t="str">
        <f ca="1"/>
        <v/>
      </c>
      <c r="L1368" s="120" t="str">
        <f ca="1"/>
        <v/>
      </c>
      <c r="M1368" s="120" t="str">
        <f ca="1"/>
        <v/>
      </c>
      <c r="N1368" s="120" t="str">
        <f ca="1"/>
        <v/>
      </c>
    </row>
    <row r="1369" spans="8:14" x14ac:dyDescent="0.25">
      <c r="H1369" s="120" t="str">
        <f ca="1"/>
        <v/>
      </c>
      <c r="I1369" s="120" t="str">
        <f ca="1"/>
        <v/>
      </c>
      <c r="J1369" s="120" t="str">
        <f ca="1"/>
        <v/>
      </c>
      <c r="K1369" s="120" t="str">
        <f ca="1"/>
        <v/>
      </c>
      <c r="L1369" s="120" t="str">
        <f ca="1"/>
        <v/>
      </c>
      <c r="M1369" s="120" t="str">
        <f ca="1"/>
        <v/>
      </c>
      <c r="N1369" s="120" t="str">
        <f ca="1"/>
        <v/>
      </c>
    </row>
    <row r="1370" spans="8:14" x14ac:dyDescent="0.25">
      <c r="H1370" s="120" t="str">
        <f ca="1"/>
        <v/>
      </c>
      <c r="I1370" s="120" t="str">
        <f ca="1"/>
        <v/>
      </c>
      <c r="J1370" s="120" t="str">
        <f ca="1"/>
        <v/>
      </c>
      <c r="K1370" s="120" t="str">
        <f ca="1"/>
        <v/>
      </c>
      <c r="L1370" s="120" t="str">
        <f ca="1"/>
        <v/>
      </c>
      <c r="M1370" s="120" t="str">
        <f ca="1"/>
        <v/>
      </c>
      <c r="N1370" s="120" t="str">
        <f ca="1"/>
        <v/>
      </c>
    </row>
    <row r="1371" spans="8:14" x14ac:dyDescent="0.25">
      <c r="H1371" s="120" t="str">
        <f ca="1"/>
        <v/>
      </c>
      <c r="I1371" s="120" t="str">
        <f ca="1"/>
        <v/>
      </c>
      <c r="J1371" s="120" t="str">
        <f ca="1"/>
        <v/>
      </c>
      <c r="K1371" s="120" t="str">
        <f ca="1"/>
        <v/>
      </c>
      <c r="L1371" s="120" t="str">
        <f ca="1"/>
        <v/>
      </c>
      <c r="M1371" s="120" t="str">
        <f ca="1"/>
        <v/>
      </c>
      <c r="N1371" s="120" t="str">
        <f ca="1"/>
        <v/>
      </c>
    </row>
    <row r="1372" spans="8:14" x14ac:dyDescent="0.25">
      <c r="H1372" s="120" t="str">
        <f ca="1"/>
        <v/>
      </c>
      <c r="I1372" s="120" t="str">
        <f ca="1"/>
        <v/>
      </c>
      <c r="J1372" s="120" t="str">
        <f ca="1"/>
        <v/>
      </c>
      <c r="K1372" s="120" t="str">
        <f ca="1"/>
        <v/>
      </c>
      <c r="L1372" s="120" t="str">
        <f ca="1"/>
        <v/>
      </c>
      <c r="M1372" s="120" t="str">
        <f ca="1"/>
        <v/>
      </c>
      <c r="N1372" s="120" t="str">
        <f ca="1"/>
        <v/>
      </c>
    </row>
    <row r="1373" spans="8:14" x14ac:dyDescent="0.25">
      <c r="H1373" s="120" t="str">
        <f ca="1"/>
        <v/>
      </c>
      <c r="I1373" s="120" t="str">
        <f ca="1"/>
        <v/>
      </c>
      <c r="J1373" s="120" t="str">
        <f ca="1"/>
        <v/>
      </c>
      <c r="K1373" s="120" t="str">
        <f ca="1"/>
        <v/>
      </c>
      <c r="L1373" s="120" t="str">
        <f ca="1"/>
        <v/>
      </c>
      <c r="M1373" s="120" t="str">
        <f ca="1"/>
        <v/>
      </c>
      <c r="N1373" s="120" t="str">
        <f ca="1"/>
        <v/>
      </c>
    </row>
    <row r="1374" spans="8:14" x14ac:dyDescent="0.25">
      <c r="H1374" s="120" t="str">
        <f ca="1"/>
        <v/>
      </c>
      <c r="I1374" s="120" t="str">
        <f ca="1"/>
        <v/>
      </c>
      <c r="J1374" s="120" t="str">
        <f ca="1"/>
        <v/>
      </c>
      <c r="K1374" s="120" t="str">
        <f ca="1"/>
        <v/>
      </c>
      <c r="L1374" s="120" t="str">
        <f ca="1"/>
        <v/>
      </c>
      <c r="M1374" s="120" t="str">
        <f ca="1"/>
        <v/>
      </c>
      <c r="N1374" s="120" t="str">
        <f ca="1"/>
        <v/>
      </c>
    </row>
    <row r="1375" spans="8:14" x14ac:dyDescent="0.25">
      <c r="H1375" s="120" t="str">
        <f ca="1"/>
        <v/>
      </c>
      <c r="I1375" s="120" t="str">
        <f ca="1"/>
        <v/>
      </c>
      <c r="J1375" s="120" t="str">
        <f ca="1"/>
        <v/>
      </c>
      <c r="K1375" s="120" t="str">
        <f ca="1"/>
        <v/>
      </c>
      <c r="L1375" s="120" t="str">
        <f ca="1"/>
        <v/>
      </c>
      <c r="M1375" s="120" t="str">
        <f ca="1"/>
        <v/>
      </c>
      <c r="N1375" s="120" t="str">
        <f ca="1"/>
        <v/>
      </c>
    </row>
    <row r="1376" spans="8:14" x14ac:dyDescent="0.25">
      <c r="H1376" s="120" t="str">
        <f ca="1"/>
        <v/>
      </c>
      <c r="I1376" s="120" t="str">
        <f ca="1"/>
        <v/>
      </c>
      <c r="J1376" s="120" t="str">
        <f ca="1"/>
        <v/>
      </c>
      <c r="K1376" s="120" t="str">
        <f ca="1"/>
        <v/>
      </c>
      <c r="L1376" s="120" t="str">
        <f ca="1"/>
        <v/>
      </c>
      <c r="M1376" s="120" t="str">
        <f ca="1"/>
        <v/>
      </c>
      <c r="N1376" s="120" t="str">
        <f ca="1"/>
        <v/>
      </c>
    </row>
    <row r="1377" spans="8:14" x14ac:dyDescent="0.25">
      <c r="H1377" s="120" t="str">
        <f ca="1"/>
        <v/>
      </c>
      <c r="I1377" s="120" t="str">
        <f ca="1"/>
        <v/>
      </c>
      <c r="J1377" s="120" t="str">
        <f ca="1"/>
        <v/>
      </c>
      <c r="K1377" s="120" t="str">
        <f ca="1"/>
        <v/>
      </c>
      <c r="L1377" s="120" t="str">
        <f ca="1"/>
        <v/>
      </c>
      <c r="M1377" s="120" t="str">
        <f ca="1"/>
        <v/>
      </c>
      <c r="N1377" s="120" t="str">
        <f ca="1"/>
        <v/>
      </c>
    </row>
    <row r="1378" spans="8:14" x14ac:dyDescent="0.25">
      <c r="H1378" s="120" t="str">
        <f ca="1"/>
        <v/>
      </c>
      <c r="I1378" s="120" t="str">
        <f ca="1"/>
        <v/>
      </c>
      <c r="J1378" s="120" t="str">
        <f ca="1"/>
        <v/>
      </c>
      <c r="K1378" s="120" t="str">
        <f ca="1"/>
        <v/>
      </c>
      <c r="L1378" s="120" t="str">
        <f ca="1"/>
        <v/>
      </c>
      <c r="M1378" s="120" t="str">
        <f ca="1"/>
        <v/>
      </c>
      <c r="N1378" s="120" t="str">
        <f ca="1"/>
        <v/>
      </c>
    </row>
    <row r="1379" spans="8:14" x14ac:dyDescent="0.25">
      <c r="H1379" s="120" t="str">
        <f ca="1"/>
        <v/>
      </c>
      <c r="I1379" s="120" t="str">
        <f ca="1"/>
        <v/>
      </c>
      <c r="J1379" s="120" t="str">
        <f ca="1"/>
        <v/>
      </c>
      <c r="K1379" s="120" t="str">
        <f ca="1"/>
        <v/>
      </c>
      <c r="L1379" s="120" t="str">
        <f ca="1"/>
        <v/>
      </c>
      <c r="M1379" s="120" t="str">
        <f ca="1"/>
        <v/>
      </c>
      <c r="N1379" s="120" t="str">
        <f ca="1"/>
        <v/>
      </c>
    </row>
    <row r="1380" spans="8:14" x14ac:dyDescent="0.25">
      <c r="H1380" s="120" t="str">
        <f ca="1"/>
        <v/>
      </c>
      <c r="I1380" s="120" t="str">
        <f ca="1"/>
        <v/>
      </c>
      <c r="J1380" s="120" t="str">
        <f ca="1"/>
        <v/>
      </c>
      <c r="K1380" s="120" t="str">
        <f ca="1"/>
        <v/>
      </c>
      <c r="L1380" s="120" t="str">
        <f ca="1"/>
        <v/>
      </c>
      <c r="M1380" s="120" t="str">
        <f ca="1"/>
        <v/>
      </c>
      <c r="N1380" s="120" t="str">
        <f ca="1"/>
        <v/>
      </c>
    </row>
    <row r="1381" spans="8:14" x14ac:dyDescent="0.25">
      <c r="H1381" s="120" t="str">
        <f ca="1"/>
        <v/>
      </c>
      <c r="I1381" s="120" t="str">
        <f ca="1"/>
        <v/>
      </c>
      <c r="J1381" s="120" t="str">
        <f ca="1"/>
        <v/>
      </c>
      <c r="K1381" s="120" t="str">
        <f ca="1"/>
        <v/>
      </c>
      <c r="L1381" s="120" t="str">
        <f ca="1"/>
        <v/>
      </c>
      <c r="M1381" s="120" t="str">
        <f ca="1"/>
        <v/>
      </c>
      <c r="N1381" s="120" t="str">
        <f ca="1"/>
        <v/>
      </c>
    </row>
    <row r="1382" spans="8:14" x14ac:dyDescent="0.25">
      <c r="H1382" s="120" t="str">
        <f ca="1"/>
        <v/>
      </c>
      <c r="I1382" s="120" t="str">
        <f ca="1"/>
        <v/>
      </c>
      <c r="J1382" s="120" t="str">
        <f ca="1"/>
        <v/>
      </c>
      <c r="K1382" s="120" t="str">
        <f ca="1"/>
        <v/>
      </c>
      <c r="L1382" s="120" t="str">
        <f ca="1"/>
        <v/>
      </c>
      <c r="M1382" s="120" t="str">
        <f ca="1"/>
        <v/>
      </c>
      <c r="N1382" s="120" t="str">
        <f ca="1"/>
        <v/>
      </c>
    </row>
    <row r="1383" spans="8:14" x14ac:dyDescent="0.25">
      <c r="H1383" s="120" t="str">
        <f ca="1"/>
        <v/>
      </c>
      <c r="I1383" s="120" t="str">
        <f ca="1"/>
        <v/>
      </c>
      <c r="J1383" s="120" t="str">
        <f ca="1"/>
        <v/>
      </c>
      <c r="K1383" s="120" t="str">
        <f ca="1"/>
        <v/>
      </c>
      <c r="L1383" s="120" t="str">
        <f ca="1"/>
        <v/>
      </c>
      <c r="M1383" s="120" t="str">
        <f ca="1"/>
        <v/>
      </c>
      <c r="N1383" s="120" t="str">
        <f ca="1"/>
        <v/>
      </c>
    </row>
    <row r="1384" spans="8:14" x14ac:dyDescent="0.25">
      <c r="H1384" s="120" t="str">
        <f ca="1"/>
        <v/>
      </c>
      <c r="I1384" s="120" t="str">
        <f ca="1"/>
        <v/>
      </c>
      <c r="J1384" s="120" t="str">
        <f ca="1"/>
        <v/>
      </c>
      <c r="K1384" s="120" t="str">
        <f ca="1"/>
        <v/>
      </c>
      <c r="L1384" s="120" t="str">
        <f ca="1"/>
        <v/>
      </c>
      <c r="M1384" s="120" t="str">
        <f ca="1"/>
        <v/>
      </c>
      <c r="N1384" s="120" t="str">
        <f ca="1"/>
        <v/>
      </c>
    </row>
    <row r="1385" spans="8:14" x14ac:dyDescent="0.25">
      <c r="H1385" s="120" t="str">
        <f ca="1"/>
        <v/>
      </c>
      <c r="I1385" s="120" t="str">
        <f ca="1"/>
        <v/>
      </c>
      <c r="J1385" s="120" t="str">
        <f ca="1"/>
        <v/>
      </c>
      <c r="K1385" s="120" t="str">
        <f ca="1"/>
        <v/>
      </c>
      <c r="L1385" s="120" t="str">
        <f ca="1"/>
        <v/>
      </c>
      <c r="M1385" s="120" t="str">
        <f ca="1"/>
        <v/>
      </c>
      <c r="N1385" s="120" t="str">
        <f ca="1"/>
        <v/>
      </c>
    </row>
    <row r="1386" spans="8:14" x14ac:dyDescent="0.25">
      <c r="H1386" s="120" t="str">
        <f ca="1"/>
        <v/>
      </c>
      <c r="I1386" s="120" t="str">
        <f ca="1"/>
        <v/>
      </c>
      <c r="J1386" s="120" t="str">
        <f ca="1"/>
        <v/>
      </c>
      <c r="K1386" s="120" t="str">
        <f ca="1"/>
        <v/>
      </c>
      <c r="L1386" s="120" t="str">
        <f ca="1"/>
        <v/>
      </c>
      <c r="M1386" s="120" t="str">
        <f ca="1"/>
        <v/>
      </c>
      <c r="N1386" s="120" t="str">
        <f ca="1"/>
        <v/>
      </c>
    </row>
    <row r="1387" spans="8:14" x14ac:dyDescent="0.25">
      <c r="H1387" s="120" t="str">
        <f ca="1"/>
        <v/>
      </c>
      <c r="I1387" s="120" t="str">
        <f ca="1"/>
        <v/>
      </c>
      <c r="J1387" s="120" t="str">
        <f ca="1"/>
        <v/>
      </c>
      <c r="K1387" s="120" t="str">
        <f ca="1"/>
        <v/>
      </c>
      <c r="L1387" s="120" t="str">
        <f ca="1"/>
        <v/>
      </c>
      <c r="M1387" s="120" t="str">
        <f ca="1"/>
        <v/>
      </c>
      <c r="N1387" s="120" t="str">
        <f ca="1"/>
        <v/>
      </c>
    </row>
    <row r="1388" spans="8:14" x14ac:dyDescent="0.25">
      <c r="H1388" s="120" t="str">
        <f ca="1"/>
        <v/>
      </c>
      <c r="I1388" s="120" t="str">
        <f ca="1"/>
        <v/>
      </c>
      <c r="J1388" s="120" t="str">
        <f ca="1"/>
        <v/>
      </c>
      <c r="K1388" s="120" t="str">
        <f ca="1"/>
        <v/>
      </c>
      <c r="L1388" s="120" t="str">
        <f ca="1"/>
        <v/>
      </c>
      <c r="M1388" s="120" t="str">
        <f ca="1"/>
        <v/>
      </c>
      <c r="N1388" s="120" t="str">
        <f ca="1"/>
        <v/>
      </c>
    </row>
    <row r="1389" spans="8:14" x14ac:dyDescent="0.25">
      <c r="H1389" s="120" t="str">
        <f ca="1"/>
        <v/>
      </c>
      <c r="I1389" s="120" t="str">
        <f ca="1"/>
        <v/>
      </c>
      <c r="J1389" s="120" t="str">
        <f ca="1"/>
        <v/>
      </c>
      <c r="K1389" s="120" t="str">
        <f ca="1"/>
        <v/>
      </c>
      <c r="L1389" s="120" t="str">
        <f ca="1"/>
        <v/>
      </c>
      <c r="M1389" s="120" t="str">
        <f ca="1"/>
        <v/>
      </c>
      <c r="N1389" s="120" t="str">
        <f ca="1"/>
        <v/>
      </c>
    </row>
    <row r="1390" spans="8:14" x14ac:dyDescent="0.25">
      <c r="H1390" s="120" t="str">
        <f ca="1"/>
        <v/>
      </c>
      <c r="I1390" s="120" t="str">
        <f ca="1"/>
        <v/>
      </c>
      <c r="J1390" s="120" t="str">
        <f ca="1"/>
        <v/>
      </c>
      <c r="K1390" s="120" t="str">
        <f ca="1"/>
        <v/>
      </c>
      <c r="L1390" s="120" t="str">
        <f ca="1"/>
        <v/>
      </c>
      <c r="M1390" s="120" t="str">
        <f ca="1"/>
        <v/>
      </c>
      <c r="N1390" s="120" t="str">
        <f ca="1"/>
        <v/>
      </c>
    </row>
    <row r="1391" spans="8:14" x14ac:dyDescent="0.25">
      <c r="H1391" s="120" t="str">
        <f ca="1"/>
        <v/>
      </c>
      <c r="I1391" s="120" t="str">
        <f ca="1"/>
        <v/>
      </c>
      <c r="J1391" s="120" t="str">
        <f ca="1"/>
        <v/>
      </c>
      <c r="K1391" s="120" t="str">
        <f ca="1"/>
        <v/>
      </c>
      <c r="L1391" s="120" t="str">
        <f ca="1"/>
        <v/>
      </c>
      <c r="M1391" s="120" t="str">
        <f ca="1"/>
        <v/>
      </c>
      <c r="N1391" s="120" t="str">
        <f ca="1"/>
        <v/>
      </c>
    </row>
    <row r="1392" spans="8:14" x14ac:dyDescent="0.25">
      <c r="H1392" s="120" t="str">
        <f ca="1"/>
        <v/>
      </c>
      <c r="I1392" s="120" t="str">
        <f ca="1"/>
        <v/>
      </c>
      <c r="J1392" s="120" t="str">
        <f ca="1"/>
        <v/>
      </c>
      <c r="K1392" s="120" t="str">
        <f ca="1"/>
        <v/>
      </c>
      <c r="L1392" s="120" t="str">
        <f ca="1"/>
        <v/>
      </c>
      <c r="M1392" s="120" t="str">
        <f ca="1"/>
        <v/>
      </c>
      <c r="N1392" s="120" t="str">
        <f ca="1"/>
        <v/>
      </c>
    </row>
    <row r="1393" spans="8:14" x14ac:dyDescent="0.25">
      <c r="H1393" s="120" t="str">
        <f ca="1"/>
        <v/>
      </c>
      <c r="I1393" s="120" t="str">
        <f ca="1"/>
        <v/>
      </c>
      <c r="J1393" s="120" t="str">
        <f ca="1"/>
        <v/>
      </c>
      <c r="K1393" s="120" t="str">
        <f ca="1"/>
        <v/>
      </c>
      <c r="L1393" s="120" t="str">
        <f ca="1"/>
        <v/>
      </c>
      <c r="M1393" s="120" t="str">
        <f ca="1"/>
        <v/>
      </c>
      <c r="N1393" s="120" t="str">
        <f ca="1"/>
        <v/>
      </c>
    </row>
    <row r="1394" spans="8:14" x14ac:dyDescent="0.25">
      <c r="H1394" s="120" t="str">
        <f ca="1"/>
        <v/>
      </c>
      <c r="I1394" s="120" t="str">
        <f ca="1"/>
        <v/>
      </c>
      <c r="J1394" s="120" t="str">
        <f ca="1"/>
        <v/>
      </c>
      <c r="K1394" s="120" t="str">
        <f ca="1"/>
        <v/>
      </c>
      <c r="L1394" s="120" t="str">
        <f ca="1"/>
        <v/>
      </c>
      <c r="M1394" s="120" t="str">
        <f ca="1"/>
        <v/>
      </c>
      <c r="N1394" s="120" t="str">
        <f ca="1"/>
        <v/>
      </c>
    </row>
    <row r="1395" spans="8:14" x14ac:dyDescent="0.25">
      <c r="H1395" s="120" t="str">
        <f ca="1"/>
        <v/>
      </c>
      <c r="I1395" s="120" t="str">
        <f ca="1"/>
        <v/>
      </c>
      <c r="J1395" s="120" t="str">
        <f ca="1"/>
        <v/>
      </c>
      <c r="K1395" s="120" t="str">
        <f ca="1"/>
        <v/>
      </c>
      <c r="L1395" s="120" t="str">
        <f ca="1"/>
        <v/>
      </c>
      <c r="M1395" s="120" t="str">
        <f ca="1"/>
        <v/>
      </c>
      <c r="N1395" s="120" t="str">
        <f ca="1"/>
        <v/>
      </c>
    </row>
    <row r="1396" spans="8:14" x14ac:dyDescent="0.25">
      <c r="H1396" s="120" t="str">
        <f ca="1"/>
        <v/>
      </c>
      <c r="I1396" s="120" t="str">
        <f ca="1"/>
        <v/>
      </c>
      <c r="J1396" s="120" t="str">
        <f ca="1"/>
        <v/>
      </c>
      <c r="K1396" s="120" t="str">
        <f ca="1"/>
        <v/>
      </c>
      <c r="L1396" s="120" t="str">
        <f ca="1"/>
        <v/>
      </c>
      <c r="M1396" s="120" t="str">
        <f ca="1"/>
        <v/>
      </c>
      <c r="N1396" s="120" t="str">
        <f ca="1"/>
        <v/>
      </c>
    </row>
    <row r="1397" spans="8:14" x14ac:dyDescent="0.25">
      <c r="H1397" s="120" t="str">
        <f ca="1"/>
        <v/>
      </c>
      <c r="I1397" s="120" t="str">
        <f ca="1"/>
        <v/>
      </c>
      <c r="J1397" s="120" t="str">
        <f ca="1"/>
        <v/>
      </c>
      <c r="K1397" s="120" t="str">
        <f ca="1"/>
        <v/>
      </c>
      <c r="L1397" s="120" t="str">
        <f ca="1"/>
        <v/>
      </c>
      <c r="M1397" s="120" t="str">
        <f ca="1"/>
        <v/>
      </c>
      <c r="N1397" s="120" t="str">
        <f ca="1"/>
        <v/>
      </c>
    </row>
    <row r="1398" spans="8:14" x14ac:dyDescent="0.25">
      <c r="H1398" s="120" t="str">
        <f ca="1"/>
        <v/>
      </c>
      <c r="I1398" s="120" t="str">
        <f ca="1"/>
        <v/>
      </c>
      <c r="J1398" s="120" t="str">
        <f ca="1"/>
        <v/>
      </c>
      <c r="K1398" s="120" t="str">
        <f ca="1"/>
        <v/>
      </c>
      <c r="L1398" s="120" t="str">
        <f ca="1"/>
        <v/>
      </c>
      <c r="M1398" s="120" t="str">
        <f ca="1"/>
        <v/>
      </c>
      <c r="N1398" s="120" t="str">
        <f ca="1"/>
        <v/>
      </c>
    </row>
    <row r="1399" spans="8:14" x14ac:dyDescent="0.25">
      <c r="H1399" s="120" t="str">
        <f ca="1"/>
        <v/>
      </c>
      <c r="I1399" s="120" t="str">
        <f ca="1"/>
        <v/>
      </c>
      <c r="J1399" s="120" t="str">
        <f ca="1"/>
        <v/>
      </c>
      <c r="K1399" s="120" t="str">
        <f ca="1"/>
        <v/>
      </c>
      <c r="L1399" s="120" t="str">
        <f ca="1"/>
        <v/>
      </c>
      <c r="M1399" s="120" t="str">
        <f ca="1"/>
        <v/>
      </c>
      <c r="N1399" s="120" t="str">
        <f ca="1"/>
        <v/>
      </c>
    </row>
    <row r="1400" spans="8:14" x14ac:dyDescent="0.25">
      <c r="H1400" s="120" t="str">
        <f ca="1"/>
        <v/>
      </c>
      <c r="I1400" s="120" t="str">
        <f ca="1"/>
        <v/>
      </c>
      <c r="J1400" s="120" t="str">
        <f ca="1"/>
        <v/>
      </c>
      <c r="K1400" s="120" t="str">
        <f ca="1"/>
        <v/>
      </c>
      <c r="L1400" s="120" t="str">
        <f ca="1"/>
        <v/>
      </c>
      <c r="M1400" s="120" t="str">
        <f ca="1"/>
        <v/>
      </c>
      <c r="N1400" s="120" t="str">
        <f ca="1"/>
        <v/>
      </c>
    </row>
    <row r="1401" spans="8:14" x14ac:dyDescent="0.25">
      <c r="H1401" s="120" t="str">
        <f ca="1"/>
        <v/>
      </c>
      <c r="I1401" s="120" t="str">
        <f ca="1"/>
        <v/>
      </c>
      <c r="J1401" s="120" t="str">
        <f ca="1"/>
        <v/>
      </c>
      <c r="K1401" s="120" t="str">
        <f ca="1"/>
        <v/>
      </c>
      <c r="L1401" s="120" t="str">
        <f ca="1"/>
        <v/>
      </c>
      <c r="M1401" s="120" t="str">
        <f ca="1"/>
        <v/>
      </c>
      <c r="N1401" s="120" t="str">
        <f ca="1"/>
        <v/>
      </c>
    </row>
    <row r="1402" spans="8:14" x14ac:dyDescent="0.25">
      <c r="H1402" s="120" t="str">
        <f ca="1"/>
        <v/>
      </c>
      <c r="I1402" s="120" t="str">
        <f ca="1"/>
        <v/>
      </c>
      <c r="J1402" s="120" t="str">
        <f ca="1"/>
        <v/>
      </c>
      <c r="K1402" s="120" t="str">
        <f ca="1"/>
        <v/>
      </c>
      <c r="L1402" s="120" t="str">
        <f ca="1"/>
        <v/>
      </c>
      <c r="M1402" s="120" t="str">
        <f ca="1"/>
        <v/>
      </c>
      <c r="N1402" s="120" t="str">
        <f ca="1"/>
        <v/>
      </c>
    </row>
    <row r="1403" spans="8:14" x14ac:dyDescent="0.25">
      <c r="H1403" s="120" t="str">
        <f ca="1"/>
        <v/>
      </c>
      <c r="I1403" s="120" t="str">
        <f ca="1"/>
        <v/>
      </c>
      <c r="J1403" s="120" t="str">
        <f ca="1"/>
        <v/>
      </c>
      <c r="K1403" s="120" t="str">
        <f ca="1"/>
        <v/>
      </c>
      <c r="L1403" s="120" t="str">
        <f ca="1"/>
        <v/>
      </c>
      <c r="M1403" s="120" t="str">
        <f ca="1"/>
        <v/>
      </c>
      <c r="N1403" s="120" t="str">
        <f ca="1"/>
        <v/>
      </c>
    </row>
    <row r="1404" spans="8:14" x14ac:dyDescent="0.25">
      <c r="H1404" s="120" t="str">
        <f ca="1"/>
        <v/>
      </c>
      <c r="I1404" s="120" t="str">
        <f ca="1"/>
        <v/>
      </c>
      <c r="J1404" s="120" t="str">
        <f ca="1"/>
        <v/>
      </c>
      <c r="K1404" s="120" t="str">
        <f ca="1"/>
        <v/>
      </c>
      <c r="L1404" s="120" t="str">
        <f ca="1"/>
        <v/>
      </c>
      <c r="M1404" s="120" t="str">
        <f ca="1"/>
        <v/>
      </c>
      <c r="N1404" s="120" t="str">
        <f ca="1"/>
        <v/>
      </c>
    </row>
    <row r="1405" spans="8:14" x14ac:dyDescent="0.25">
      <c r="H1405" s="120" t="str">
        <f ca="1"/>
        <v/>
      </c>
      <c r="I1405" s="120" t="str">
        <f ca="1"/>
        <v/>
      </c>
      <c r="J1405" s="120" t="str">
        <f ca="1"/>
        <v/>
      </c>
      <c r="K1405" s="120" t="str">
        <f ca="1"/>
        <v/>
      </c>
      <c r="L1405" s="120" t="str">
        <f ca="1"/>
        <v/>
      </c>
      <c r="M1405" s="120" t="str">
        <f ca="1"/>
        <v/>
      </c>
      <c r="N1405" s="120" t="str">
        <f ca="1"/>
        <v/>
      </c>
    </row>
    <row r="1406" spans="8:14" x14ac:dyDescent="0.25">
      <c r="H1406" s="120" t="str">
        <f ca="1"/>
        <v/>
      </c>
      <c r="I1406" s="120" t="str">
        <f ca="1"/>
        <v/>
      </c>
      <c r="J1406" s="120" t="str">
        <f ca="1"/>
        <v/>
      </c>
      <c r="K1406" s="120" t="str">
        <f ca="1"/>
        <v/>
      </c>
      <c r="L1406" s="120" t="str">
        <f ca="1"/>
        <v/>
      </c>
      <c r="M1406" s="120" t="str">
        <f ca="1"/>
        <v/>
      </c>
      <c r="N1406" s="120" t="str">
        <f ca="1"/>
        <v/>
      </c>
    </row>
    <row r="1407" spans="8:14" x14ac:dyDescent="0.25">
      <c r="H1407" s="120" t="str">
        <f ca="1"/>
        <v/>
      </c>
      <c r="I1407" s="120" t="str">
        <f ca="1"/>
        <v/>
      </c>
      <c r="J1407" s="120" t="str">
        <f ca="1"/>
        <v/>
      </c>
      <c r="K1407" s="120" t="str">
        <f ca="1"/>
        <v/>
      </c>
      <c r="L1407" s="120" t="str">
        <f ca="1"/>
        <v/>
      </c>
      <c r="M1407" s="120" t="str">
        <f ca="1"/>
        <v/>
      </c>
      <c r="N1407" s="120" t="str">
        <f ca="1"/>
        <v/>
      </c>
    </row>
    <row r="1408" spans="8:14" x14ac:dyDescent="0.25">
      <c r="H1408" s="120" t="str">
        <f ca="1"/>
        <v/>
      </c>
      <c r="I1408" s="120" t="str">
        <f ca="1"/>
        <v/>
      </c>
      <c r="J1408" s="120" t="str">
        <f ca="1"/>
        <v/>
      </c>
      <c r="K1408" s="120" t="str">
        <f ca="1"/>
        <v/>
      </c>
      <c r="L1408" s="120" t="str">
        <f ca="1"/>
        <v/>
      </c>
      <c r="M1408" s="120" t="str">
        <f ca="1"/>
        <v/>
      </c>
      <c r="N1408" s="120" t="str">
        <f ca="1"/>
        <v/>
      </c>
    </row>
    <row r="1409" spans="8:14" x14ac:dyDescent="0.25">
      <c r="H1409" s="120" t="str">
        <f ca="1"/>
        <v/>
      </c>
      <c r="I1409" s="120" t="str">
        <f ca="1"/>
        <v/>
      </c>
      <c r="J1409" s="120" t="str">
        <f ca="1"/>
        <v/>
      </c>
      <c r="K1409" s="120" t="str">
        <f ca="1"/>
        <v/>
      </c>
      <c r="L1409" s="120" t="str">
        <f ca="1"/>
        <v/>
      </c>
      <c r="M1409" s="120" t="str">
        <f ca="1"/>
        <v/>
      </c>
      <c r="N1409" s="120" t="str">
        <f ca="1"/>
        <v/>
      </c>
    </row>
    <row r="1410" spans="8:14" x14ac:dyDescent="0.25">
      <c r="H1410" s="120" t="str">
        <f ca="1"/>
        <v/>
      </c>
      <c r="I1410" s="120" t="str">
        <f ca="1"/>
        <v/>
      </c>
      <c r="J1410" s="120" t="str">
        <f ca="1"/>
        <v/>
      </c>
      <c r="K1410" s="120" t="str">
        <f ca="1"/>
        <v/>
      </c>
      <c r="L1410" s="120" t="str">
        <f ca="1"/>
        <v/>
      </c>
      <c r="M1410" s="120" t="str">
        <f ca="1"/>
        <v/>
      </c>
      <c r="N1410" s="120" t="str">
        <f ca="1"/>
        <v/>
      </c>
    </row>
    <row r="1411" spans="8:14" x14ac:dyDescent="0.25">
      <c r="H1411" s="120" t="str">
        <f ca="1"/>
        <v/>
      </c>
      <c r="I1411" s="120" t="str">
        <f ca="1"/>
        <v/>
      </c>
      <c r="J1411" s="120" t="str">
        <f ca="1"/>
        <v/>
      </c>
      <c r="K1411" s="120" t="str">
        <f ca="1"/>
        <v/>
      </c>
      <c r="L1411" s="120" t="str">
        <f ca="1"/>
        <v/>
      </c>
      <c r="M1411" s="120" t="str">
        <f ca="1"/>
        <v/>
      </c>
      <c r="N1411" s="120" t="str">
        <f ca="1"/>
        <v/>
      </c>
    </row>
    <row r="1412" spans="8:14" x14ac:dyDescent="0.25">
      <c r="H1412" s="120" t="str">
        <f ca="1"/>
        <v/>
      </c>
      <c r="I1412" s="120" t="str">
        <f ca="1"/>
        <v/>
      </c>
      <c r="J1412" s="120" t="str">
        <f ca="1"/>
        <v/>
      </c>
      <c r="K1412" s="120" t="str">
        <f ca="1"/>
        <v/>
      </c>
      <c r="L1412" s="120" t="str">
        <f ca="1"/>
        <v/>
      </c>
      <c r="M1412" s="120" t="str">
        <f ca="1"/>
        <v/>
      </c>
      <c r="N1412" s="120" t="str">
        <f ca="1"/>
        <v/>
      </c>
    </row>
    <row r="1413" spans="8:14" x14ac:dyDescent="0.25">
      <c r="H1413" s="120" t="str">
        <f ca="1"/>
        <v/>
      </c>
      <c r="I1413" s="120" t="str">
        <f ca="1"/>
        <v/>
      </c>
      <c r="J1413" s="120" t="str">
        <f ca="1"/>
        <v/>
      </c>
      <c r="K1413" s="120" t="str">
        <f ca="1"/>
        <v/>
      </c>
      <c r="L1413" s="120" t="str">
        <f ca="1"/>
        <v/>
      </c>
      <c r="M1413" s="120" t="str">
        <f ca="1"/>
        <v/>
      </c>
      <c r="N1413" s="120" t="str">
        <f ca="1"/>
        <v/>
      </c>
    </row>
    <row r="1414" spans="8:14" x14ac:dyDescent="0.25">
      <c r="H1414" s="120" t="str">
        <f ca="1"/>
        <v/>
      </c>
      <c r="I1414" s="120" t="str">
        <f ca="1"/>
        <v/>
      </c>
      <c r="J1414" s="120" t="str">
        <f ca="1"/>
        <v/>
      </c>
      <c r="K1414" s="120" t="str">
        <f ca="1"/>
        <v/>
      </c>
      <c r="L1414" s="120" t="str">
        <f ca="1"/>
        <v/>
      </c>
      <c r="M1414" s="120" t="str">
        <f ca="1"/>
        <v/>
      </c>
      <c r="N1414" s="120" t="str">
        <f ca="1"/>
        <v/>
      </c>
    </row>
    <row r="1415" spans="8:14" x14ac:dyDescent="0.25">
      <c r="H1415" s="120" t="str">
        <f ca="1"/>
        <v/>
      </c>
      <c r="I1415" s="120" t="str">
        <f ca="1"/>
        <v/>
      </c>
      <c r="J1415" s="120" t="str">
        <f ca="1"/>
        <v/>
      </c>
      <c r="K1415" s="120" t="str">
        <f ca="1"/>
        <v/>
      </c>
      <c r="L1415" s="120" t="str">
        <f ca="1"/>
        <v/>
      </c>
      <c r="M1415" s="120" t="str">
        <f ca="1"/>
        <v/>
      </c>
      <c r="N1415" s="120" t="str">
        <f ca="1"/>
        <v/>
      </c>
    </row>
    <row r="1416" spans="8:14" x14ac:dyDescent="0.25">
      <c r="H1416" s="120" t="str">
        <f ca="1"/>
        <v/>
      </c>
      <c r="I1416" s="120" t="str">
        <f ca="1"/>
        <v/>
      </c>
      <c r="J1416" s="120" t="str">
        <f ca="1"/>
        <v/>
      </c>
      <c r="K1416" s="120" t="str">
        <f ca="1"/>
        <v/>
      </c>
      <c r="L1416" s="120" t="str">
        <f ca="1"/>
        <v/>
      </c>
      <c r="M1416" s="120" t="str">
        <f ca="1"/>
        <v/>
      </c>
      <c r="N1416" s="120" t="str">
        <f ca="1"/>
        <v/>
      </c>
    </row>
    <row r="1417" spans="8:14" x14ac:dyDescent="0.25">
      <c r="H1417" s="120" t="str">
        <f ca="1"/>
        <v/>
      </c>
      <c r="I1417" s="120" t="str">
        <f ca="1"/>
        <v/>
      </c>
      <c r="J1417" s="120" t="str">
        <f ca="1"/>
        <v/>
      </c>
      <c r="K1417" s="120" t="str">
        <f ca="1"/>
        <v/>
      </c>
      <c r="L1417" s="120" t="str">
        <f ca="1"/>
        <v/>
      </c>
      <c r="M1417" s="120" t="str">
        <f ca="1"/>
        <v/>
      </c>
      <c r="N1417" s="120" t="str">
        <f ca="1"/>
        <v/>
      </c>
    </row>
    <row r="1418" spans="8:14" x14ac:dyDescent="0.25">
      <c r="H1418" s="120" t="str">
        <f ca="1"/>
        <v/>
      </c>
      <c r="I1418" s="120" t="str">
        <f ca="1"/>
        <v/>
      </c>
      <c r="J1418" s="120" t="str">
        <f ca="1"/>
        <v/>
      </c>
      <c r="K1418" s="120" t="str">
        <f ca="1"/>
        <v/>
      </c>
      <c r="L1418" s="120" t="str">
        <f ca="1"/>
        <v/>
      </c>
      <c r="M1418" s="120" t="str">
        <f ca="1"/>
        <v/>
      </c>
      <c r="N1418" s="120" t="str">
        <f ca="1"/>
        <v/>
      </c>
    </row>
    <row r="1419" spans="8:14" x14ac:dyDescent="0.25">
      <c r="H1419" s="120" t="str">
        <f ca="1"/>
        <v/>
      </c>
      <c r="I1419" s="120" t="str">
        <f ca="1"/>
        <v/>
      </c>
      <c r="J1419" s="120" t="str">
        <f ca="1"/>
        <v/>
      </c>
      <c r="K1419" s="120" t="str">
        <f ca="1"/>
        <v/>
      </c>
      <c r="L1419" s="120" t="str">
        <f ca="1"/>
        <v/>
      </c>
      <c r="M1419" s="120" t="str">
        <f ca="1"/>
        <v/>
      </c>
      <c r="N1419" s="120" t="str">
        <f ca="1"/>
        <v/>
      </c>
    </row>
    <row r="1420" spans="8:14" x14ac:dyDescent="0.25">
      <c r="H1420" s="120" t="str">
        <f ca="1"/>
        <v/>
      </c>
      <c r="I1420" s="120" t="str">
        <f ca="1"/>
        <v/>
      </c>
      <c r="J1420" s="120" t="str">
        <f ca="1"/>
        <v/>
      </c>
      <c r="K1420" s="120" t="str">
        <f ca="1"/>
        <v/>
      </c>
      <c r="L1420" s="120" t="str">
        <f ca="1"/>
        <v/>
      </c>
      <c r="M1420" s="120" t="str">
        <f ca="1"/>
        <v/>
      </c>
      <c r="N1420" s="120" t="str">
        <f ca="1"/>
        <v/>
      </c>
    </row>
    <row r="1421" spans="8:14" x14ac:dyDescent="0.25">
      <c r="H1421" s="120" t="str">
        <f ca="1"/>
        <v/>
      </c>
      <c r="I1421" s="120" t="str">
        <f ca="1"/>
        <v/>
      </c>
      <c r="J1421" s="120" t="str">
        <f ca="1"/>
        <v/>
      </c>
      <c r="K1421" s="120" t="str">
        <f ca="1"/>
        <v/>
      </c>
      <c r="L1421" s="120" t="str">
        <f ca="1"/>
        <v/>
      </c>
      <c r="M1421" s="120" t="str">
        <f ca="1"/>
        <v/>
      </c>
      <c r="N1421" s="120" t="str">
        <f ca="1"/>
        <v/>
      </c>
    </row>
    <row r="1422" spans="8:14" x14ac:dyDescent="0.25">
      <c r="H1422" s="120" t="str">
        <f ca="1"/>
        <v/>
      </c>
      <c r="I1422" s="120" t="str">
        <f ca="1"/>
        <v/>
      </c>
      <c r="J1422" s="120" t="str">
        <f ca="1"/>
        <v/>
      </c>
      <c r="K1422" s="120" t="str">
        <f ca="1"/>
        <v/>
      </c>
      <c r="L1422" s="120" t="str">
        <f ca="1"/>
        <v/>
      </c>
      <c r="M1422" s="120" t="str">
        <f ca="1"/>
        <v/>
      </c>
      <c r="N1422" s="120" t="str">
        <f ca="1"/>
        <v/>
      </c>
    </row>
    <row r="1423" spans="8:14" x14ac:dyDescent="0.25">
      <c r="H1423" s="120" t="str">
        <f ca="1"/>
        <v/>
      </c>
      <c r="I1423" s="120" t="str">
        <f ca="1"/>
        <v/>
      </c>
      <c r="J1423" s="120" t="str">
        <f ca="1"/>
        <v/>
      </c>
      <c r="K1423" s="120" t="str">
        <f ca="1"/>
        <v/>
      </c>
      <c r="L1423" s="120" t="str">
        <f ca="1"/>
        <v/>
      </c>
      <c r="M1423" s="120" t="str">
        <f ca="1"/>
        <v/>
      </c>
      <c r="N1423" s="120" t="str">
        <f ca="1"/>
        <v/>
      </c>
    </row>
    <row r="1424" spans="8:14" x14ac:dyDescent="0.25">
      <c r="H1424" s="120" t="str">
        <f ca="1"/>
        <v/>
      </c>
      <c r="I1424" s="120" t="str">
        <f ca="1"/>
        <v/>
      </c>
      <c r="J1424" s="120" t="str">
        <f ca="1"/>
        <v/>
      </c>
      <c r="K1424" s="120" t="str">
        <f ca="1"/>
        <v/>
      </c>
      <c r="L1424" s="120" t="str">
        <f ca="1"/>
        <v/>
      </c>
      <c r="M1424" s="120" t="str">
        <f ca="1"/>
        <v/>
      </c>
      <c r="N1424" s="120" t="str">
        <f ca="1"/>
        <v/>
      </c>
    </row>
    <row r="1425" spans="8:14" x14ac:dyDescent="0.25">
      <c r="H1425" s="120" t="str">
        <f ca="1"/>
        <v/>
      </c>
      <c r="I1425" s="120" t="str">
        <f ca="1"/>
        <v/>
      </c>
      <c r="J1425" s="120" t="str">
        <f ca="1"/>
        <v/>
      </c>
      <c r="K1425" s="120" t="str">
        <f ca="1"/>
        <v/>
      </c>
      <c r="L1425" s="120" t="str">
        <f ca="1"/>
        <v/>
      </c>
      <c r="M1425" s="120" t="str">
        <f ca="1"/>
        <v/>
      </c>
      <c r="N1425" s="120" t="str">
        <f ca="1"/>
        <v/>
      </c>
    </row>
    <row r="1426" spans="8:14" x14ac:dyDescent="0.25">
      <c r="H1426" s="120" t="str">
        <f ca="1"/>
        <v/>
      </c>
      <c r="I1426" s="120" t="str">
        <f ca="1"/>
        <v/>
      </c>
      <c r="J1426" s="120" t="str">
        <f ca="1"/>
        <v/>
      </c>
      <c r="K1426" s="120" t="str">
        <f ca="1"/>
        <v/>
      </c>
      <c r="L1426" s="120" t="str">
        <f ca="1"/>
        <v/>
      </c>
      <c r="M1426" s="120" t="str">
        <f ca="1"/>
        <v/>
      </c>
      <c r="N1426" s="120" t="str">
        <f ca="1"/>
        <v/>
      </c>
    </row>
    <row r="1427" spans="8:14" x14ac:dyDescent="0.25">
      <c r="H1427" s="120" t="str">
        <f ca="1"/>
        <v/>
      </c>
      <c r="I1427" s="120" t="str">
        <f ca="1"/>
        <v/>
      </c>
      <c r="J1427" s="120" t="str">
        <f ca="1"/>
        <v/>
      </c>
      <c r="K1427" s="120" t="str">
        <f ca="1"/>
        <v/>
      </c>
      <c r="L1427" s="120" t="str">
        <f ca="1"/>
        <v/>
      </c>
      <c r="M1427" s="120" t="str">
        <f ca="1"/>
        <v/>
      </c>
      <c r="N1427" s="120" t="str">
        <f ca="1"/>
        <v/>
      </c>
    </row>
    <row r="1428" spans="8:14" x14ac:dyDescent="0.25">
      <c r="H1428" s="120" t="str">
        <f ca="1"/>
        <v/>
      </c>
      <c r="I1428" s="120" t="str">
        <f ca="1"/>
        <v/>
      </c>
      <c r="J1428" s="120" t="str">
        <f ca="1"/>
        <v/>
      </c>
      <c r="K1428" s="120" t="str">
        <f ca="1"/>
        <v/>
      </c>
      <c r="L1428" s="120" t="str">
        <f ca="1"/>
        <v/>
      </c>
      <c r="M1428" s="120" t="str">
        <f ca="1"/>
        <v/>
      </c>
      <c r="N1428" s="120" t="str">
        <f ca="1"/>
        <v/>
      </c>
    </row>
    <row r="1429" spans="8:14" x14ac:dyDescent="0.25">
      <c r="H1429" s="120" t="str">
        <f ca="1"/>
        <v/>
      </c>
      <c r="I1429" s="120" t="str">
        <f ca="1"/>
        <v/>
      </c>
      <c r="J1429" s="120" t="str">
        <f ca="1"/>
        <v/>
      </c>
      <c r="K1429" s="120" t="str">
        <f ca="1"/>
        <v/>
      </c>
      <c r="L1429" s="120" t="str">
        <f ca="1"/>
        <v/>
      </c>
      <c r="M1429" s="120" t="str">
        <f ca="1"/>
        <v/>
      </c>
      <c r="N1429" s="120" t="str">
        <f ca="1"/>
        <v/>
      </c>
    </row>
    <row r="1430" spans="8:14" x14ac:dyDescent="0.25">
      <c r="H1430" s="120" t="str">
        <f ca="1"/>
        <v/>
      </c>
      <c r="I1430" s="120" t="str">
        <f ca="1"/>
        <v/>
      </c>
      <c r="J1430" s="120" t="str">
        <f ca="1"/>
        <v/>
      </c>
      <c r="K1430" s="120" t="str">
        <f ca="1"/>
        <v/>
      </c>
      <c r="L1430" s="120" t="str">
        <f ca="1"/>
        <v/>
      </c>
      <c r="M1430" s="120" t="str">
        <f ca="1"/>
        <v/>
      </c>
      <c r="N1430" s="120" t="str">
        <f ca="1"/>
        <v/>
      </c>
    </row>
    <row r="1431" spans="8:14" x14ac:dyDescent="0.25">
      <c r="H1431" s="120" t="str">
        <f ca="1"/>
        <v/>
      </c>
      <c r="I1431" s="120" t="str">
        <f ca="1"/>
        <v/>
      </c>
      <c r="J1431" s="120" t="str">
        <f ca="1"/>
        <v/>
      </c>
      <c r="K1431" s="120" t="str">
        <f ca="1"/>
        <v/>
      </c>
      <c r="L1431" s="120" t="str">
        <f ca="1"/>
        <v/>
      </c>
      <c r="M1431" s="120" t="str">
        <f ca="1"/>
        <v/>
      </c>
      <c r="N1431" s="120" t="str">
        <f ca="1"/>
        <v/>
      </c>
    </row>
    <row r="1432" spans="8:14" x14ac:dyDescent="0.25">
      <c r="H1432" s="120" t="str">
        <f ca="1"/>
        <v/>
      </c>
      <c r="I1432" s="120" t="str">
        <f ca="1"/>
        <v/>
      </c>
      <c r="J1432" s="120" t="str">
        <f ca="1"/>
        <v/>
      </c>
      <c r="K1432" s="120" t="str">
        <f ca="1"/>
        <v/>
      </c>
      <c r="L1432" s="120" t="str">
        <f ca="1"/>
        <v/>
      </c>
      <c r="M1432" s="120" t="str">
        <f ca="1"/>
        <v/>
      </c>
      <c r="N1432" s="120" t="str">
        <f ca="1"/>
        <v/>
      </c>
    </row>
    <row r="1433" spans="8:14" x14ac:dyDescent="0.25">
      <c r="H1433" s="120" t="str">
        <f ca="1"/>
        <v/>
      </c>
      <c r="I1433" s="120" t="str">
        <f ca="1"/>
        <v/>
      </c>
      <c r="J1433" s="120" t="str">
        <f ca="1"/>
        <v/>
      </c>
      <c r="K1433" s="120" t="str">
        <f ca="1"/>
        <v/>
      </c>
      <c r="L1433" s="120" t="str">
        <f ca="1"/>
        <v/>
      </c>
      <c r="M1433" s="120" t="str">
        <f ca="1"/>
        <v/>
      </c>
      <c r="N1433" s="120" t="str">
        <f ca="1"/>
        <v/>
      </c>
    </row>
    <row r="1434" spans="8:14" x14ac:dyDescent="0.25">
      <c r="H1434" s="120" t="str">
        <f ca="1"/>
        <v/>
      </c>
      <c r="I1434" s="120" t="str">
        <f ca="1"/>
        <v/>
      </c>
      <c r="J1434" s="120" t="str">
        <f ca="1"/>
        <v/>
      </c>
      <c r="K1434" s="120" t="str">
        <f ca="1"/>
        <v/>
      </c>
      <c r="L1434" s="120" t="str">
        <f ca="1"/>
        <v/>
      </c>
      <c r="M1434" s="120" t="str">
        <f ca="1"/>
        <v/>
      </c>
      <c r="N1434" s="120" t="str">
        <f ca="1"/>
        <v/>
      </c>
    </row>
    <row r="1435" spans="8:14" x14ac:dyDescent="0.25">
      <c r="H1435" s="120" t="str">
        <f ca="1"/>
        <v/>
      </c>
      <c r="I1435" s="120" t="str">
        <f ca="1"/>
        <v/>
      </c>
      <c r="J1435" s="120" t="str">
        <f ca="1"/>
        <v/>
      </c>
      <c r="K1435" s="120" t="str">
        <f ca="1"/>
        <v/>
      </c>
      <c r="L1435" s="120" t="str">
        <f ca="1"/>
        <v/>
      </c>
      <c r="M1435" s="120" t="str">
        <f ca="1"/>
        <v/>
      </c>
      <c r="N1435" s="120" t="str">
        <f ca="1"/>
        <v/>
      </c>
    </row>
    <row r="1436" spans="8:14" x14ac:dyDescent="0.25">
      <c r="H1436" s="120" t="str">
        <f ca="1"/>
        <v/>
      </c>
      <c r="I1436" s="120" t="str">
        <f ca="1"/>
        <v/>
      </c>
      <c r="J1436" s="120" t="str">
        <f ca="1"/>
        <v/>
      </c>
      <c r="K1436" s="120" t="str">
        <f ca="1"/>
        <v/>
      </c>
      <c r="L1436" s="120" t="str">
        <f ca="1"/>
        <v/>
      </c>
      <c r="M1436" s="120" t="str">
        <f ca="1"/>
        <v/>
      </c>
      <c r="N1436" s="120" t="str">
        <f ca="1"/>
        <v/>
      </c>
    </row>
    <row r="1437" spans="8:14" x14ac:dyDescent="0.25">
      <c r="H1437" s="120" t="str">
        <f ca="1"/>
        <v/>
      </c>
      <c r="I1437" s="120" t="str">
        <f ca="1"/>
        <v/>
      </c>
      <c r="J1437" s="120" t="str">
        <f ca="1"/>
        <v/>
      </c>
      <c r="K1437" s="120" t="str">
        <f ca="1"/>
        <v/>
      </c>
      <c r="L1437" s="120" t="str">
        <f ca="1"/>
        <v/>
      </c>
      <c r="M1437" s="120" t="str">
        <f ca="1"/>
        <v/>
      </c>
      <c r="N1437" s="120" t="str">
        <f ca="1"/>
        <v/>
      </c>
    </row>
    <row r="1438" spans="8:14" x14ac:dyDescent="0.25">
      <c r="H1438" s="120" t="str">
        <f ca="1"/>
        <v/>
      </c>
      <c r="I1438" s="120" t="str">
        <f ca="1"/>
        <v/>
      </c>
      <c r="J1438" s="120" t="str">
        <f ca="1"/>
        <v/>
      </c>
      <c r="K1438" s="120" t="str">
        <f ca="1"/>
        <v/>
      </c>
      <c r="L1438" s="120" t="str">
        <f ca="1"/>
        <v/>
      </c>
      <c r="M1438" s="120" t="str">
        <f ca="1"/>
        <v/>
      </c>
      <c r="N1438" s="120" t="str">
        <f ca="1"/>
        <v/>
      </c>
    </row>
    <row r="1439" spans="8:14" x14ac:dyDescent="0.25">
      <c r="H1439" s="120" t="str">
        <f ca="1"/>
        <v/>
      </c>
      <c r="I1439" s="120" t="str">
        <f ca="1"/>
        <v/>
      </c>
      <c r="J1439" s="120" t="str">
        <f ca="1"/>
        <v/>
      </c>
      <c r="K1439" s="120" t="str">
        <f ca="1"/>
        <v/>
      </c>
      <c r="L1439" s="120" t="str">
        <f ca="1"/>
        <v/>
      </c>
      <c r="M1439" s="120" t="str">
        <f ca="1"/>
        <v/>
      </c>
      <c r="N1439" s="120" t="str">
        <f ca="1"/>
        <v/>
      </c>
    </row>
    <row r="1440" spans="8:14" x14ac:dyDescent="0.25">
      <c r="H1440" s="120" t="str">
        <f ca="1"/>
        <v/>
      </c>
      <c r="I1440" s="120" t="str">
        <f ca="1"/>
        <v/>
      </c>
      <c r="J1440" s="120" t="str">
        <f ca="1"/>
        <v/>
      </c>
      <c r="K1440" s="120" t="str">
        <f ca="1"/>
        <v/>
      </c>
      <c r="L1440" s="120" t="str">
        <f ca="1"/>
        <v/>
      </c>
      <c r="M1440" s="120" t="str">
        <f ca="1"/>
        <v/>
      </c>
      <c r="N1440" s="120" t="str">
        <f ca="1"/>
        <v/>
      </c>
    </row>
    <row r="1441" spans="8:14" x14ac:dyDescent="0.25">
      <c r="H1441" s="120" t="str">
        <f ca="1"/>
        <v/>
      </c>
      <c r="I1441" s="120" t="str">
        <f ca="1"/>
        <v/>
      </c>
      <c r="J1441" s="120" t="str">
        <f ca="1"/>
        <v/>
      </c>
      <c r="K1441" s="120" t="str">
        <f ca="1"/>
        <v/>
      </c>
      <c r="L1441" s="120" t="str">
        <f ca="1"/>
        <v/>
      </c>
      <c r="M1441" s="120" t="str">
        <f ca="1"/>
        <v/>
      </c>
      <c r="N1441" s="120" t="str">
        <f ca="1"/>
        <v/>
      </c>
    </row>
    <row r="1442" spans="8:14" x14ac:dyDescent="0.25">
      <c r="H1442" s="120" t="str">
        <f ca="1"/>
        <v/>
      </c>
      <c r="I1442" s="120" t="str">
        <f ca="1"/>
        <v/>
      </c>
      <c r="J1442" s="120" t="str">
        <f ca="1"/>
        <v/>
      </c>
      <c r="K1442" s="120" t="str">
        <f ca="1"/>
        <v/>
      </c>
      <c r="L1442" s="120" t="str">
        <f ca="1"/>
        <v/>
      </c>
      <c r="M1442" s="120" t="str">
        <f ca="1"/>
        <v/>
      </c>
      <c r="N1442" s="120" t="str">
        <f ca="1"/>
        <v/>
      </c>
    </row>
    <row r="1443" spans="8:14" x14ac:dyDescent="0.25">
      <c r="H1443" s="120" t="str">
        <f ca="1"/>
        <v/>
      </c>
      <c r="I1443" s="120" t="str">
        <f ca="1"/>
        <v/>
      </c>
      <c r="J1443" s="120" t="str">
        <f ca="1"/>
        <v/>
      </c>
      <c r="K1443" s="120" t="str">
        <f ca="1"/>
        <v/>
      </c>
      <c r="L1443" s="120" t="str">
        <f ca="1"/>
        <v/>
      </c>
      <c r="M1443" s="120" t="str">
        <f ca="1"/>
        <v/>
      </c>
      <c r="N1443" s="120" t="str">
        <f ca="1"/>
        <v/>
      </c>
    </row>
    <row r="1444" spans="8:14" x14ac:dyDescent="0.25">
      <c r="H1444" s="120" t="str">
        <f ca="1"/>
        <v/>
      </c>
      <c r="I1444" s="120" t="str">
        <f ca="1"/>
        <v/>
      </c>
      <c r="J1444" s="120" t="str">
        <f ca="1"/>
        <v/>
      </c>
      <c r="K1444" s="120" t="str">
        <f ca="1"/>
        <v/>
      </c>
      <c r="L1444" s="120" t="str">
        <f ca="1"/>
        <v/>
      </c>
      <c r="M1444" s="120" t="str">
        <f ca="1"/>
        <v/>
      </c>
      <c r="N1444" s="120" t="str">
        <f ca="1"/>
        <v/>
      </c>
    </row>
    <row r="1445" spans="8:14" x14ac:dyDescent="0.25">
      <c r="H1445" s="120" t="str">
        <f ca="1"/>
        <v/>
      </c>
      <c r="I1445" s="120" t="str">
        <f ca="1"/>
        <v/>
      </c>
      <c r="J1445" s="120" t="str">
        <f ca="1"/>
        <v/>
      </c>
      <c r="K1445" s="120" t="str">
        <f ca="1"/>
        <v/>
      </c>
      <c r="L1445" s="120" t="str">
        <f ca="1"/>
        <v/>
      </c>
      <c r="M1445" s="120" t="str">
        <f ca="1"/>
        <v/>
      </c>
      <c r="N1445" s="120" t="str">
        <f ca="1"/>
        <v/>
      </c>
    </row>
    <row r="1446" spans="8:14" x14ac:dyDescent="0.25">
      <c r="H1446" s="120" t="str">
        <f ca="1"/>
        <v/>
      </c>
      <c r="I1446" s="120" t="str">
        <f ca="1"/>
        <v/>
      </c>
      <c r="J1446" s="120" t="str">
        <f ca="1"/>
        <v/>
      </c>
      <c r="K1446" s="120" t="str">
        <f ca="1"/>
        <v/>
      </c>
      <c r="L1446" s="120" t="str">
        <f ca="1"/>
        <v/>
      </c>
      <c r="M1446" s="120" t="str">
        <f ca="1"/>
        <v/>
      </c>
      <c r="N1446" s="120" t="str">
        <f ca="1"/>
        <v/>
      </c>
    </row>
    <row r="1447" spans="8:14" x14ac:dyDescent="0.25">
      <c r="H1447" s="120" t="str">
        <f ca="1"/>
        <v/>
      </c>
      <c r="I1447" s="120" t="str">
        <f ca="1"/>
        <v/>
      </c>
      <c r="J1447" s="120" t="str">
        <f ca="1"/>
        <v/>
      </c>
      <c r="K1447" s="120" t="str">
        <f ca="1"/>
        <v/>
      </c>
      <c r="L1447" s="120" t="str">
        <f ca="1"/>
        <v/>
      </c>
      <c r="M1447" s="120" t="str">
        <f ca="1"/>
        <v/>
      </c>
      <c r="N1447" s="120" t="str">
        <f ca="1"/>
        <v/>
      </c>
    </row>
    <row r="1448" spans="8:14" x14ac:dyDescent="0.25">
      <c r="H1448" s="120" t="str">
        <f ca="1"/>
        <v/>
      </c>
      <c r="I1448" s="120" t="str">
        <f ca="1"/>
        <v/>
      </c>
      <c r="J1448" s="120" t="str">
        <f ca="1"/>
        <v/>
      </c>
      <c r="K1448" s="120" t="str">
        <f ca="1"/>
        <v/>
      </c>
      <c r="L1448" s="120" t="str">
        <f ca="1"/>
        <v/>
      </c>
      <c r="M1448" s="120" t="str">
        <f ca="1"/>
        <v/>
      </c>
      <c r="N1448" s="120" t="str">
        <f ca="1"/>
        <v/>
      </c>
    </row>
    <row r="1449" spans="8:14" x14ac:dyDescent="0.25">
      <c r="H1449" s="120" t="str">
        <f ca="1"/>
        <v/>
      </c>
      <c r="I1449" s="120" t="str">
        <f ca="1"/>
        <v/>
      </c>
      <c r="J1449" s="120" t="str">
        <f ca="1"/>
        <v/>
      </c>
      <c r="K1449" s="120" t="str">
        <f ca="1"/>
        <v/>
      </c>
      <c r="L1449" s="120" t="str">
        <f ca="1"/>
        <v/>
      </c>
      <c r="M1449" s="120" t="str">
        <f ca="1"/>
        <v/>
      </c>
      <c r="N1449" s="120" t="str">
        <f ca="1"/>
        <v/>
      </c>
    </row>
    <row r="1450" spans="8:14" x14ac:dyDescent="0.25">
      <c r="H1450" s="120" t="str">
        <f ca="1"/>
        <v/>
      </c>
      <c r="I1450" s="120" t="str">
        <f ca="1"/>
        <v/>
      </c>
      <c r="J1450" s="120" t="str">
        <f ca="1"/>
        <v/>
      </c>
      <c r="K1450" s="120" t="str">
        <f ca="1"/>
        <v/>
      </c>
      <c r="L1450" s="120" t="str">
        <f ca="1"/>
        <v/>
      </c>
      <c r="M1450" s="120" t="str">
        <f ca="1"/>
        <v/>
      </c>
      <c r="N1450" s="120" t="str">
        <f ca="1"/>
        <v/>
      </c>
    </row>
    <row r="1451" spans="8:14" x14ac:dyDescent="0.25">
      <c r="H1451" s="120" t="str">
        <f ca="1"/>
        <v/>
      </c>
      <c r="I1451" s="120" t="str">
        <f ca="1"/>
        <v/>
      </c>
      <c r="J1451" s="120" t="str">
        <f ca="1"/>
        <v/>
      </c>
      <c r="K1451" s="120" t="str">
        <f ca="1"/>
        <v/>
      </c>
      <c r="L1451" s="120" t="str">
        <f ca="1"/>
        <v/>
      </c>
      <c r="M1451" s="120" t="str">
        <f ca="1"/>
        <v/>
      </c>
      <c r="N1451" s="120" t="str">
        <f ca="1"/>
        <v/>
      </c>
    </row>
    <row r="1452" spans="8:14" x14ac:dyDescent="0.25">
      <c r="H1452" s="120" t="str">
        <f ca="1"/>
        <v/>
      </c>
      <c r="I1452" s="120" t="str">
        <f ca="1"/>
        <v/>
      </c>
      <c r="J1452" s="120" t="str">
        <f ca="1"/>
        <v/>
      </c>
      <c r="K1452" s="120" t="str">
        <f ca="1"/>
        <v/>
      </c>
      <c r="L1452" s="120" t="str">
        <f ca="1"/>
        <v/>
      </c>
      <c r="M1452" s="120" t="str">
        <f ca="1"/>
        <v/>
      </c>
      <c r="N1452" s="120" t="str">
        <f ca="1"/>
        <v/>
      </c>
    </row>
    <row r="1453" spans="8:14" x14ac:dyDescent="0.25">
      <c r="H1453" s="120" t="str">
        <f ca="1"/>
        <v/>
      </c>
      <c r="I1453" s="120" t="str">
        <f ca="1"/>
        <v/>
      </c>
      <c r="J1453" s="120" t="str">
        <f ca="1"/>
        <v/>
      </c>
      <c r="K1453" s="120" t="str">
        <f ca="1"/>
        <v/>
      </c>
      <c r="L1453" s="120" t="str">
        <f ca="1"/>
        <v/>
      </c>
      <c r="M1453" s="120" t="str">
        <f ca="1"/>
        <v/>
      </c>
      <c r="N1453" s="120" t="str">
        <f ca="1"/>
        <v/>
      </c>
    </row>
    <row r="1454" spans="8:14" x14ac:dyDescent="0.25">
      <c r="H1454" s="120" t="str">
        <f ca="1"/>
        <v/>
      </c>
      <c r="I1454" s="120" t="str">
        <f ca="1"/>
        <v/>
      </c>
      <c r="J1454" s="120" t="str">
        <f ca="1"/>
        <v/>
      </c>
      <c r="K1454" s="120" t="str">
        <f ca="1"/>
        <v/>
      </c>
      <c r="L1454" s="120" t="str">
        <f ca="1"/>
        <v/>
      </c>
      <c r="M1454" s="120" t="str">
        <f ca="1"/>
        <v/>
      </c>
      <c r="N1454" s="120" t="str">
        <f ca="1"/>
        <v/>
      </c>
    </row>
    <row r="1455" spans="8:14" x14ac:dyDescent="0.25">
      <c r="H1455" s="120" t="str">
        <f ca="1"/>
        <v/>
      </c>
      <c r="I1455" s="120" t="str">
        <f ca="1"/>
        <v/>
      </c>
      <c r="J1455" s="120" t="str">
        <f ca="1"/>
        <v/>
      </c>
      <c r="K1455" s="120" t="str">
        <f ca="1"/>
        <v/>
      </c>
      <c r="L1455" s="120" t="str">
        <f ca="1"/>
        <v/>
      </c>
      <c r="M1455" s="120" t="str">
        <f ca="1"/>
        <v/>
      </c>
      <c r="N1455" s="120" t="str">
        <f ca="1"/>
        <v/>
      </c>
    </row>
    <row r="1456" spans="8:14" x14ac:dyDescent="0.25">
      <c r="H1456" s="120" t="str">
        <f ca="1"/>
        <v/>
      </c>
      <c r="I1456" s="120" t="str">
        <f ca="1"/>
        <v/>
      </c>
      <c r="J1456" s="120" t="str">
        <f ca="1"/>
        <v/>
      </c>
      <c r="K1456" s="120" t="str">
        <f ca="1"/>
        <v/>
      </c>
      <c r="L1456" s="120" t="str">
        <f ca="1"/>
        <v/>
      </c>
      <c r="M1456" s="120" t="str">
        <f ca="1"/>
        <v/>
      </c>
      <c r="N1456" s="120" t="str">
        <f ca="1"/>
        <v/>
      </c>
    </row>
    <row r="1457" spans="8:14" x14ac:dyDescent="0.25">
      <c r="H1457" s="120" t="str">
        <f ca="1"/>
        <v/>
      </c>
      <c r="I1457" s="120" t="str">
        <f ca="1"/>
        <v/>
      </c>
      <c r="J1457" s="120" t="str">
        <f ca="1"/>
        <v/>
      </c>
      <c r="K1457" s="120" t="str">
        <f ca="1"/>
        <v/>
      </c>
      <c r="L1457" s="120" t="str">
        <f ca="1"/>
        <v/>
      </c>
      <c r="M1457" s="120" t="str">
        <f ca="1"/>
        <v/>
      </c>
      <c r="N1457" s="120" t="str">
        <f ca="1"/>
        <v/>
      </c>
    </row>
    <row r="1458" spans="8:14" x14ac:dyDescent="0.25">
      <c r="H1458" s="120" t="str">
        <f ca="1"/>
        <v/>
      </c>
      <c r="I1458" s="120" t="str">
        <f ca="1"/>
        <v/>
      </c>
      <c r="J1458" s="120" t="str">
        <f ca="1"/>
        <v/>
      </c>
      <c r="K1458" s="120" t="str">
        <f ca="1"/>
        <v/>
      </c>
      <c r="L1458" s="120" t="str">
        <f ca="1"/>
        <v/>
      </c>
      <c r="M1458" s="120" t="str">
        <f ca="1"/>
        <v/>
      </c>
      <c r="N1458" s="120" t="str">
        <f ca="1"/>
        <v/>
      </c>
    </row>
    <row r="1459" spans="8:14" x14ac:dyDescent="0.25">
      <c r="H1459" s="120" t="str">
        <f ca="1"/>
        <v/>
      </c>
      <c r="I1459" s="120" t="str">
        <f ca="1"/>
        <v/>
      </c>
      <c r="J1459" s="120" t="str">
        <f ca="1"/>
        <v/>
      </c>
      <c r="K1459" s="120" t="str">
        <f ca="1"/>
        <v/>
      </c>
      <c r="L1459" s="120" t="str">
        <f ca="1"/>
        <v/>
      </c>
      <c r="M1459" s="120" t="str">
        <f ca="1"/>
        <v/>
      </c>
      <c r="N1459" s="120" t="str">
        <f ca="1"/>
        <v/>
      </c>
    </row>
    <row r="1460" spans="8:14" x14ac:dyDescent="0.25">
      <c r="H1460" s="120" t="str">
        <f ca="1"/>
        <v/>
      </c>
      <c r="I1460" s="120" t="str">
        <f ca="1"/>
        <v/>
      </c>
      <c r="J1460" s="120" t="str">
        <f ca="1"/>
        <v/>
      </c>
      <c r="K1460" s="120" t="str">
        <f ca="1"/>
        <v/>
      </c>
      <c r="L1460" s="120" t="str">
        <f ca="1"/>
        <v/>
      </c>
      <c r="M1460" s="120" t="str">
        <f ca="1"/>
        <v/>
      </c>
      <c r="N1460" s="120" t="str">
        <f ca="1"/>
        <v/>
      </c>
    </row>
    <row r="1461" spans="8:14" x14ac:dyDescent="0.25">
      <c r="H1461" s="120" t="str">
        <f ca="1"/>
        <v/>
      </c>
      <c r="I1461" s="120" t="str">
        <f ca="1"/>
        <v/>
      </c>
      <c r="J1461" s="120" t="str">
        <f ca="1"/>
        <v/>
      </c>
      <c r="K1461" s="120" t="str">
        <f ca="1"/>
        <v/>
      </c>
      <c r="L1461" s="120" t="str">
        <f ca="1"/>
        <v/>
      </c>
      <c r="M1461" s="120" t="str">
        <f ca="1"/>
        <v/>
      </c>
      <c r="N1461" s="120" t="str">
        <f ca="1"/>
        <v/>
      </c>
    </row>
    <row r="1462" spans="8:14" x14ac:dyDescent="0.25">
      <c r="H1462" s="120" t="str">
        <f ca="1"/>
        <v/>
      </c>
      <c r="I1462" s="120" t="str">
        <f ca="1"/>
        <v/>
      </c>
      <c r="J1462" s="120" t="str">
        <f ca="1"/>
        <v/>
      </c>
      <c r="K1462" s="120" t="str">
        <f ca="1"/>
        <v/>
      </c>
      <c r="L1462" s="120" t="str">
        <f ca="1"/>
        <v/>
      </c>
      <c r="M1462" s="120" t="str">
        <f ca="1"/>
        <v/>
      </c>
      <c r="N1462" s="120" t="str">
        <f ca="1"/>
        <v/>
      </c>
    </row>
    <row r="1463" spans="8:14" x14ac:dyDescent="0.25">
      <c r="H1463" s="120" t="str">
        <f ca="1"/>
        <v/>
      </c>
      <c r="I1463" s="120" t="str">
        <f ca="1"/>
        <v/>
      </c>
      <c r="J1463" s="120" t="str">
        <f ca="1"/>
        <v/>
      </c>
      <c r="K1463" s="120" t="str">
        <f ca="1"/>
        <v/>
      </c>
      <c r="L1463" s="120" t="str">
        <f ca="1"/>
        <v/>
      </c>
      <c r="M1463" s="120" t="str">
        <f ca="1"/>
        <v/>
      </c>
      <c r="N1463" s="120" t="str">
        <f ca="1"/>
        <v/>
      </c>
    </row>
    <row r="1464" spans="8:14" x14ac:dyDescent="0.25">
      <c r="H1464" s="120" t="str">
        <f ca="1"/>
        <v/>
      </c>
      <c r="I1464" s="120" t="str">
        <f ca="1"/>
        <v/>
      </c>
      <c r="J1464" s="120" t="str">
        <f ca="1"/>
        <v/>
      </c>
      <c r="K1464" s="120" t="str">
        <f ca="1"/>
        <v/>
      </c>
      <c r="L1464" s="120" t="str">
        <f ca="1"/>
        <v/>
      </c>
      <c r="M1464" s="120" t="str">
        <f ca="1"/>
        <v/>
      </c>
      <c r="N1464" s="120" t="str">
        <f ca="1"/>
        <v/>
      </c>
    </row>
    <row r="1465" spans="8:14" x14ac:dyDescent="0.25">
      <c r="H1465" s="120" t="str">
        <f ca="1"/>
        <v/>
      </c>
      <c r="I1465" s="120" t="str">
        <f ca="1"/>
        <v/>
      </c>
      <c r="J1465" s="120" t="str">
        <f ca="1"/>
        <v/>
      </c>
      <c r="K1465" s="120" t="str">
        <f ca="1"/>
        <v/>
      </c>
      <c r="L1465" s="120" t="str">
        <f ca="1"/>
        <v/>
      </c>
      <c r="M1465" s="120" t="str">
        <f ca="1"/>
        <v/>
      </c>
      <c r="N1465" s="120" t="str">
        <f ca="1"/>
        <v/>
      </c>
    </row>
    <row r="1466" spans="8:14" x14ac:dyDescent="0.25">
      <c r="H1466" s="120" t="str">
        <f ca="1"/>
        <v/>
      </c>
      <c r="I1466" s="120" t="str">
        <f ca="1"/>
        <v/>
      </c>
      <c r="J1466" s="120" t="str">
        <f ca="1"/>
        <v/>
      </c>
      <c r="K1466" s="120" t="str">
        <f ca="1"/>
        <v/>
      </c>
      <c r="L1466" s="120" t="str">
        <f ca="1"/>
        <v/>
      </c>
      <c r="M1466" s="120" t="str">
        <f ca="1"/>
        <v/>
      </c>
      <c r="N1466" s="120" t="str">
        <f ca="1"/>
        <v/>
      </c>
    </row>
    <row r="1467" spans="8:14" x14ac:dyDescent="0.25">
      <c r="H1467" s="120" t="str">
        <f ca="1"/>
        <v/>
      </c>
      <c r="I1467" s="120" t="str">
        <f ca="1"/>
        <v/>
      </c>
      <c r="J1467" s="120" t="str">
        <f ca="1"/>
        <v/>
      </c>
      <c r="K1467" s="120" t="str">
        <f ca="1"/>
        <v/>
      </c>
      <c r="L1467" s="120" t="str">
        <f ca="1"/>
        <v/>
      </c>
      <c r="M1467" s="120" t="str">
        <f ca="1"/>
        <v/>
      </c>
      <c r="N1467" s="120" t="str">
        <f ca="1"/>
        <v/>
      </c>
    </row>
    <row r="1468" spans="8:14" x14ac:dyDescent="0.25">
      <c r="H1468" s="120" t="str">
        <f ca="1"/>
        <v/>
      </c>
      <c r="I1468" s="120" t="str">
        <f ca="1"/>
        <v/>
      </c>
      <c r="J1468" s="120" t="str">
        <f ca="1"/>
        <v/>
      </c>
      <c r="K1468" s="120" t="str">
        <f ca="1"/>
        <v/>
      </c>
      <c r="L1468" s="120" t="str">
        <f ca="1"/>
        <v/>
      </c>
      <c r="M1468" s="120" t="str">
        <f ca="1"/>
        <v/>
      </c>
      <c r="N1468" s="120" t="str">
        <f ca="1"/>
        <v/>
      </c>
    </row>
    <row r="1469" spans="8:14" x14ac:dyDescent="0.25">
      <c r="H1469" s="120" t="str">
        <f ca="1"/>
        <v/>
      </c>
      <c r="I1469" s="120" t="str">
        <f ca="1"/>
        <v/>
      </c>
      <c r="J1469" s="120" t="str">
        <f ca="1"/>
        <v/>
      </c>
      <c r="K1469" s="120" t="str">
        <f ca="1"/>
        <v/>
      </c>
      <c r="L1469" s="120" t="str">
        <f ca="1"/>
        <v/>
      </c>
      <c r="M1469" s="120" t="str">
        <f ca="1"/>
        <v/>
      </c>
      <c r="N1469" s="120" t="str">
        <f ca="1"/>
        <v/>
      </c>
    </row>
    <row r="1470" spans="8:14" x14ac:dyDescent="0.25">
      <c r="H1470" s="120" t="str">
        <f ca="1"/>
        <v/>
      </c>
      <c r="I1470" s="120" t="str">
        <f ca="1"/>
        <v/>
      </c>
      <c r="J1470" s="120" t="str">
        <f ca="1"/>
        <v/>
      </c>
      <c r="K1470" s="120" t="str">
        <f ca="1"/>
        <v/>
      </c>
      <c r="L1470" s="120" t="str">
        <f ca="1"/>
        <v/>
      </c>
      <c r="M1470" s="120" t="str">
        <f ca="1"/>
        <v/>
      </c>
      <c r="N1470" s="120" t="str">
        <f ca="1"/>
        <v/>
      </c>
    </row>
    <row r="1471" spans="8:14" x14ac:dyDescent="0.25">
      <c r="H1471" s="120" t="str">
        <f ca="1"/>
        <v/>
      </c>
      <c r="I1471" s="120" t="str">
        <f ca="1"/>
        <v/>
      </c>
      <c r="J1471" s="120" t="str">
        <f ca="1"/>
        <v/>
      </c>
      <c r="K1471" s="120" t="str">
        <f ca="1"/>
        <v/>
      </c>
      <c r="L1471" s="120" t="str">
        <f ca="1"/>
        <v/>
      </c>
      <c r="M1471" s="120" t="str">
        <f ca="1"/>
        <v/>
      </c>
      <c r="N1471" s="120" t="str">
        <f ca="1"/>
        <v/>
      </c>
    </row>
    <row r="1472" spans="8:14" x14ac:dyDescent="0.25">
      <c r="H1472" s="120" t="str">
        <f ca="1"/>
        <v/>
      </c>
      <c r="I1472" s="120" t="str">
        <f ca="1"/>
        <v/>
      </c>
      <c r="J1472" s="120" t="str">
        <f ca="1"/>
        <v/>
      </c>
      <c r="K1472" s="120" t="str">
        <f ca="1"/>
        <v/>
      </c>
      <c r="L1472" s="120" t="str">
        <f ca="1"/>
        <v/>
      </c>
      <c r="M1472" s="120" t="str">
        <f ca="1"/>
        <v/>
      </c>
      <c r="N1472" s="120" t="str">
        <f ca="1"/>
        <v/>
      </c>
    </row>
    <row r="1473" spans="8:14" x14ac:dyDescent="0.25">
      <c r="H1473" s="120" t="str">
        <f ca="1"/>
        <v/>
      </c>
      <c r="I1473" s="120" t="str">
        <f ca="1"/>
        <v/>
      </c>
      <c r="J1473" s="120" t="str">
        <f ca="1"/>
        <v/>
      </c>
      <c r="K1473" s="120" t="str">
        <f ca="1"/>
        <v/>
      </c>
      <c r="L1473" s="120" t="str">
        <f ca="1"/>
        <v/>
      </c>
      <c r="M1473" s="120" t="str">
        <f ca="1"/>
        <v/>
      </c>
      <c r="N1473" s="120" t="str">
        <f ca="1"/>
        <v/>
      </c>
    </row>
    <row r="1474" spans="8:14" x14ac:dyDescent="0.25">
      <c r="H1474" s="120" t="str">
        <f ca="1"/>
        <v/>
      </c>
      <c r="I1474" s="120" t="str">
        <f ca="1"/>
        <v/>
      </c>
      <c r="J1474" s="120" t="str">
        <f ca="1"/>
        <v/>
      </c>
      <c r="K1474" s="120" t="str">
        <f ca="1"/>
        <v/>
      </c>
      <c r="L1474" s="120" t="str">
        <f ca="1"/>
        <v/>
      </c>
      <c r="M1474" s="120" t="str">
        <f ca="1"/>
        <v/>
      </c>
      <c r="N1474" s="120" t="str">
        <f ca="1"/>
        <v/>
      </c>
    </row>
    <row r="1475" spans="8:14" x14ac:dyDescent="0.25">
      <c r="H1475" s="120" t="str">
        <f ca="1"/>
        <v/>
      </c>
      <c r="I1475" s="120" t="str">
        <f ca="1"/>
        <v/>
      </c>
      <c r="J1475" s="120" t="str">
        <f ca="1"/>
        <v/>
      </c>
      <c r="K1475" s="120" t="str">
        <f ca="1"/>
        <v/>
      </c>
      <c r="L1475" s="120" t="str">
        <f ca="1"/>
        <v/>
      </c>
      <c r="M1475" s="120" t="str">
        <f ca="1"/>
        <v/>
      </c>
      <c r="N1475" s="120" t="str">
        <f ca="1"/>
        <v/>
      </c>
    </row>
    <row r="1476" spans="8:14" x14ac:dyDescent="0.25">
      <c r="H1476" s="120" t="str">
        <f ca="1"/>
        <v/>
      </c>
      <c r="I1476" s="120" t="str">
        <f ca="1"/>
        <v/>
      </c>
      <c r="J1476" s="120" t="str">
        <f ca="1"/>
        <v/>
      </c>
      <c r="K1476" s="120" t="str">
        <f ca="1"/>
        <v/>
      </c>
      <c r="L1476" s="120" t="str">
        <f ca="1"/>
        <v/>
      </c>
      <c r="M1476" s="120" t="str">
        <f ca="1"/>
        <v/>
      </c>
      <c r="N1476" s="120" t="str">
        <f ca="1"/>
        <v/>
      </c>
    </row>
    <row r="1477" spans="8:14" x14ac:dyDescent="0.25">
      <c r="H1477" s="120" t="str">
        <f ca="1"/>
        <v/>
      </c>
      <c r="I1477" s="120" t="str">
        <f ca="1"/>
        <v/>
      </c>
      <c r="J1477" s="120" t="str">
        <f ca="1"/>
        <v/>
      </c>
      <c r="K1477" s="120" t="str">
        <f ca="1"/>
        <v/>
      </c>
      <c r="L1477" s="120" t="str">
        <f ca="1"/>
        <v/>
      </c>
      <c r="M1477" s="120" t="str">
        <f ca="1"/>
        <v/>
      </c>
      <c r="N1477" s="120" t="str">
        <f ca="1"/>
        <v/>
      </c>
    </row>
    <row r="1478" spans="8:14" x14ac:dyDescent="0.25">
      <c r="H1478" s="120" t="str">
        <f ca="1"/>
        <v/>
      </c>
      <c r="I1478" s="120" t="str">
        <f ca="1"/>
        <v/>
      </c>
      <c r="J1478" s="120" t="str">
        <f ca="1"/>
        <v/>
      </c>
      <c r="K1478" s="120" t="str">
        <f ca="1"/>
        <v/>
      </c>
      <c r="L1478" s="120" t="str">
        <f ca="1"/>
        <v/>
      </c>
      <c r="M1478" s="120" t="str">
        <f ca="1"/>
        <v/>
      </c>
      <c r="N1478" s="120" t="str">
        <f ca="1"/>
        <v/>
      </c>
    </row>
    <row r="1479" spans="8:14" x14ac:dyDescent="0.25">
      <c r="H1479" s="120" t="str">
        <f ca="1"/>
        <v/>
      </c>
      <c r="I1479" s="120" t="str">
        <f ca="1"/>
        <v/>
      </c>
      <c r="J1479" s="120" t="str">
        <f ca="1"/>
        <v/>
      </c>
      <c r="K1479" s="120" t="str">
        <f ca="1"/>
        <v/>
      </c>
      <c r="L1479" s="120" t="str">
        <f ca="1"/>
        <v/>
      </c>
      <c r="M1479" s="120" t="str">
        <f ca="1"/>
        <v/>
      </c>
      <c r="N1479" s="120" t="str">
        <f ca="1"/>
        <v/>
      </c>
    </row>
    <row r="1480" spans="8:14" x14ac:dyDescent="0.25">
      <c r="H1480" s="120" t="str">
        <f ca="1"/>
        <v/>
      </c>
      <c r="I1480" s="120" t="str">
        <f ca="1"/>
        <v/>
      </c>
      <c r="J1480" s="120" t="str">
        <f ca="1"/>
        <v/>
      </c>
      <c r="K1480" s="120" t="str">
        <f ca="1"/>
        <v/>
      </c>
      <c r="L1480" s="120" t="str">
        <f ca="1"/>
        <v/>
      </c>
      <c r="M1480" s="120" t="str">
        <f ca="1"/>
        <v/>
      </c>
      <c r="N1480" s="120" t="str">
        <f ca="1"/>
        <v/>
      </c>
    </row>
    <row r="1481" spans="8:14" x14ac:dyDescent="0.25">
      <c r="H1481" s="120" t="str">
        <f ca="1"/>
        <v/>
      </c>
      <c r="I1481" s="120" t="str">
        <f ca="1"/>
        <v/>
      </c>
      <c r="J1481" s="120" t="str">
        <f ca="1"/>
        <v/>
      </c>
      <c r="K1481" s="120" t="str">
        <f ca="1"/>
        <v/>
      </c>
      <c r="L1481" s="120" t="str">
        <f ca="1"/>
        <v/>
      </c>
      <c r="M1481" s="120" t="str">
        <f ca="1"/>
        <v/>
      </c>
      <c r="N1481" s="120" t="str">
        <f ca="1"/>
        <v/>
      </c>
    </row>
    <row r="1482" spans="8:14" x14ac:dyDescent="0.25">
      <c r="H1482" s="120" t="str">
        <f ca="1"/>
        <v/>
      </c>
      <c r="I1482" s="120" t="str">
        <f ca="1"/>
        <v/>
      </c>
      <c r="J1482" s="120" t="str">
        <f ca="1"/>
        <v/>
      </c>
      <c r="K1482" s="120" t="str">
        <f ca="1"/>
        <v/>
      </c>
      <c r="L1482" s="120" t="str">
        <f ca="1"/>
        <v/>
      </c>
      <c r="M1482" s="120" t="str">
        <f ca="1"/>
        <v/>
      </c>
      <c r="N1482" s="120" t="str">
        <f ca="1"/>
        <v/>
      </c>
    </row>
    <row r="1483" spans="8:14" x14ac:dyDescent="0.25">
      <c r="H1483" s="120" t="str">
        <f ca="1"/>
        <v/>
      </c>
      <c r="I1483" s="120" t="str">
        <f ca="1"/>
        <v/>
      </c>
      <c r="J1483" s="120" t="str">
        <f ca="1"/>
        <v/>
      </c>
      <c r="K1483" s="120" t="str">
        <f ca="1"/>
        <v/>
      </c>
      <c r="L1483" s="120" t="str">
        <f ca="1"/>
        <v/>
      </c>
      <c r="M1483" s="120" t="str">
        <f ca="1"/>
        <v/>
      </c>
      <c r="N1483" s="120" t="str">
        <f ca="1"/>
        <v/>
      </c>
    </row>
    <row r="1484" spans="8:14" x14ac:dyDescent="0.25">
      <c r="H1484" s="120" t="str">
        <f ca="1"/>
        <v/>
      </c>
      <c r="I1484" s="120" t="str">
        <f ca="1"/>
        <v/>
      </c>
      <c r="J1484" s="120" t="str">
        <f ca="1"/>
        <v/>
      </c>
      <c r="K1484" s="120" t="str">
        <f ca="1"/>
        <v/>
      </c>
      <c r="L1484" s="120" t="str">
        <f ca="1"/>
        <v/>
      </c>
      <c r="M1484" s="120" t="str">
        <f ca="1"/>
        <v/>
      </c>
      <c r="N1484" s="120" t="str">
        <f ca="1"/>
        <v/>
      </c>
    </row>
    <row r="1485" spans="8:14" x14ac:dyDescent="0.25">
      <c r="H1485" s="120" t="str">
        <f ca="1"/>
        <v/>
      </c>
      <c r="I1485" s="120" t="str">
        <f ca="1"/>
        <v/>
      </c>
      <c r="J1485" s="120" t="str">
        <f ca="1"/>
        <v/>
      </c>
      <c r="K1485" s="120" t="str">
        <f ca="1"/>
        <v/>
      </c>
      <c r="L1485" s="120" t="str">
        <f ca="1"/>
        <v/>
      </c>
      <c r="M1485" s="120" t="str">
        <f ca="1"/>
        <v/>
      </c>
      <c r="N1485" s="120" t="str">
        <f ca="1"/>
        <v/>
      </c>
    </row>
    <row r="1486" spans="8:14" x14ac:dyDescent="0.25">
      <c r="H1486" s="120" t="str">
        <f ca="1"/>
        <v/>
      </c>
      <c r="I1486" s="120" t="str">
        <f ca="1"/>
        <v/>
      </c>
      <c r="J1486" s="120" t="str">
        <f ca="1"/>
        <v/>
      </c>
      <c r="K1486" s="120" t="str">
        <f ca="1"/>
        <v/>
      </c>
      <c r="L1486" s="120" t="str">
        <f ca="1"/>
        <v/>
      </c>
      <c r="M1486" s="120" t="str">
        <f ca="1"/>
        <v/>
      </c>
      <c r="N1486" s="120" t="str">
        <f ca="1"/>
        <v/>
      </c>
    </row>
    <row r="1487" spans="8:14" x14ac:dyDescent="0.25">
      <c r="H1487" s="120" t="str">
        <f ca="1"/>
        <v/>
      </c>
      <c r="I1487" s="120" t="str">
        <f ca="1"/>
        <v/>
      </c>
      <c r="J1487" s="120" t="str">
        <f ca="1"/>
        <v/>
      </c>
      <c r="K1487" s="120" t="str">
        <f ca="1"/>
        <v/>
      </c>
      <c r="L1487" s="120" t="str">
        <f ca="1"/>
        <v/>
      </c>
      <c r="M1487" s="120" t="str">
        <f ca="1"/>
        <v/>
      </c>
      <c r="N1487" s="120" t="str">
        <f ca="1"/>
        <v/>
      </c>
    </row>
    <row r="1488" spans="8:14" x14ac:dyDescent="0.25">
      <c r="H1488" s="120" t="str">
        <f ca="1"/>
        <v/>
      </c>
      <c r="I1488" s="120" t="str">
        <f ca="1"/>
        <v/>
      </c>
      <c r="J1488" s="120" t="str">
        <f ca="1"/>
        <v/>
      </c>
      <c r="K1488" s="120" t="str">
        <f ca="1"/>
        <v/>
      </c>
      <c r="L1488" s="120" t="str">
        <f ca="1"/>
        <v/>
      </c>
      <c r="M1488" s="120" t="str">
        <f ca="1"/>
        <v/>
      </c>
      <c r="N1488" s="120" t="str">
        <f ca="1"/>
        <v/>
      </c>
    </row>
    <row r="1489" spans="8:14" x14ac:dyDescent="0.25">
      <c r="H1489" s="120" t="str">
        <f ca="1"/>
        <v/>
      </c>
      <c r="I1489" s="120" t="str">
        <f ca="1"/>
        <v/>
      </c>
      <c r="J1489" s="120" t="str">
        <f ca="1"/>
        <v/>
      </c>
      <c r="K1489" s="120" t="str">
        <f ca="1"/>
        <v/>
      </c>
      <c r="L1489" s="120" t="str">
        <f ca="1"/>
        <v/>
      </c>
      <c r="M1489" s="120" t="str">
        <f ca="1"/>
        <v/>
      </c>
      <c r="N1489" s="120" t="str">
        <f ca="1"/>
        <v/>
      </c>
    </row>
    <row r="1490" spans="8:14" x14ac:dyDescent="0.25">
      <c r="H1490" s="120" t="str">
        <f ca="1"/>
        <v/>
      </c>
      <c r="I1490" s="120" t="str">
        <f ca="1"/>
        <v/>
      </c>
      <c r="J1490" s="120" t="str">
        <f ca="1"/>
        <v/>
      </c>
      <c r="K1490" s="120" t="str">
        <f ca="1"/>
        <v/>
      </c>
      <c r="L1490" s="120" t="str">
        <f ca="1"/>
        <v/>
      </c>
      <c r="M1490" s="120" t="str">
        <f ca="1"/>
        <v/>
      </c>
      <c r="N1490" s="120" t="str">
        <f ca="1"/>
        <v/>
      </c>
    </row>
    <row r="1491" spans="8:14" x14ac:dyDescent="0.25">
      <c r="H1491" s="120" t="str">
        <f ca="1"/>
        <v/>
      </c>
      <c r="I1491" s="120" t="str">
        <f ca="1"/>
        <v/>
      </c>
      <c r="J1491" s="120" t="str">
        <f ca="1"/>
        <v/>
      </c>
      <c r="K1491" s="120" t="str">
        <f ca="1"/>
        <v/>
      </c>
      <c r="L1491" s="120" t="str">
        <f ca="1"/>
        <v/>
      </c>
      <c r="M1491" s="120" t="str">
        <f ca="1"/>
        <v/>
      </c>
      <c r="N1491" s="120" t="str">
        <f ca="1"/>
        <v/>
      </c>
    </row>
    <row r="1492" spans="8:14" x14ac:dyDescent="0.25">
      <c r="H1492" s="120" t="str">
        <f ca="1"/>
        <v/>
      </c>
      <c r="I1492" s="120" t="str">
        <f ca="1"/>
        <v/>
      </c>
      <c r="J1492" s="120" t="str">
        <f ca="1"/>
        <v/>
      </c>
      <c r="K1492" s="120" t="str">
        <f ca="1"/>
        <v/>
      </c>
      <c r="L1492" s="120" t="str">
        <f ca="1"/>
        <v/>
      </c>
      <c r="M1492" s="120" t="str">
        <f ca="1"/>
        <v/>
      </c>
      <c r="N1492" s="120" t="str">
        <f ca="1"/>
        <v/>
      </c>
    </row>
    <row r="1493" spans="8:14" x14ac:dyDescent="0.25">
      <c r="H1493" s="120" t="str">
        <f ca="1"/>
        <v/>
      </c>
      <c r="I1493" s="120" t="str">
        <f ca="1"/>
        <v/>
      </c>
      <c r="J1493" s="120" t="str">
        <f ca="1"/>
        <v/>
      </c>
      <c r="K1493" s="120" t="str">
        <f ca="1"/>
        <v/>
      </c>
      <c r="L1493" s="120" t="str">
        <f ca="1"/>
        <v/>
      </c>
      <c r="M1493" s="120" t="str">
        <f ca="1"/>
        <v/>
      </c>
      <c r="N1493" s="120" t="str">
        <f ca="1"/>
        <v/>
      </c>
    </row>
    <row r="1494" spans="8:14" x14ac:dyDescent="0.25">
      <c r="H1494" s="120" t="str">
        <f ca="1"/>
        <v/>
      </c>
      <c r="I1494" s="120" t="str">
        <f ca="1"/>
        <v/>
      </c>
      <c r="J1494" s="120" t="str">
        <f ca="1"/>
        <v/>
      </c>
      <c r="K1494" s="120" t="str">
        <f ca="1"/>
        <v/>
      </c>
      <c r="L1494" s="120" t="str">
        <f ca="1"/>
        <v/>
      </c>
      <c r="M1494" s="120" t="str">
        <f ca="1"/>
        <v/>
      </c>
      <c r="N1494" s="120" t="str">
        <f ca="1"/>
        <v/>
      </c>
    </row>
    <row r="1495" spans="8:14" x14ac:dyDescent="0.25">
      <c r="H1495" s="120" t="str">
        <f ca="1"/>
        <v/>
      </c>
      <c r="I1495" s="120" t="str">
        <f ca="1"/>
        <v/>
      </c>
      <c r="J1495" s="120" t="str">
        <f ca="1"/>
        <v/>
      </c>
      <c r="K1495" s="120" t="str">
        <f ca="1"/>
        <v/>
      </c>
      <c r="L1495" s="120" t="str">
        <f ca="1"/>
        <v/>
      </c>
      <c r="M1495" s="120" t="str">
        <f ca="1"/>
        <v/>
      </c>
      <c r="N1495" s="120" t="str">
        <f ca="1"/>
        <v/>
      </c>
    </row>
    <row r="1496" spans="8:14" x14ac:dyDescent="0.25">
      <c r="H1496" s="120" t="str">
        <f ca="1"/>
        <v/>
      </c>
      <c r="I1496" s="120" t="str">
        <f ca="1"/>
        <v/>
      </c>
      <c r="J1496" s="120" t="str">
        <f ca="1"/>
        <v/>
      </c>
      <c r="K1496" s="120" t="str">
        <f ca="1"/>
        <v/>
      </c>
      <c r="L1496" s="120" t="str">
        <f ca="1"/>
        <v/>
      </c>
      <c r="M1496" s="120" t="str">
        <f ca="1"/>
        <v/>
      </c>
      <c r="N1496" s="120" t="str">
        <f ca="1"/>
        <v/>
      </c>
    </row>
    <row r="1497" spans="8:14" x14ac:dyDescent="0.25">
      <c r="H1497" s="120" t="str">
        <f ca="1"/>
        <v/>
      </c>
      <c r="I1497" s="120" t="str">
        <f ca="1"/>
        <v/>
      </c>
      <c r="J1497" s="120" t="str">
        <f ca="1"/>
        <v/>
      </c>
      <c r="K1497" s="120" t="str">
        <f ca="1"/>
        <v/>
      </c>
      <c r="L1497" s="120" t="str">
        <f ca="1"/>
        <v/>
      </c>
      <c r="M1497" s="120" t="str">
        <f ca="1"/>
        <v/>
      </c>
      <c r="N1497" s="120" t="str">
        <f ca="1"/>
        <v/>
      </c>
    </row>
    <row r="1498" spans="8:14" x14ac:dyDescent="0.25">
      <c r="H1498" s="120" t="str">
        <f ca="1"/>
        <v/>
      </c>
      <c r="I1498" s="120" t="str">
        <f ca="1"/>
        <v/>
      </c>
      <c r="J1498" s="120" t="str">
        <f ca="1"/>
        <v/>
      </c>
      <c r="K1498" s="120" t="str">
        <f ca="1"/>
        <v/>
      </c>
      <c r="L1498" s="120" t="str">
        <f ca="1"/>
        <v/>
      </c>
      <c r="M1498" s="120" t="str">
        <f ca="1"/>
        <v/>
      </c>
      <c r="N1498" s="120" t="str">
        <f ca="1"/>
        <v/>
      </c>
    </row>
    <row r="1499" spans="8:14" x14ac:dyDescent="0.25">
      <c r="H1499" s="120" t="str">
        <f ca="1"/>
        <v/>
      </c>
      <c r="I1499" s="120" t="str">
        <f ca="1"/>
        <v/>
      </c>
      <c r="J1499" s="120" t="str">
        <f ca="1"/>
        <v/>
      </c>
      <c r="K1499" s="120" t="str">
        <f ca="1"/>
        <v/>
      </c>
      <c r="L1499" s="120" t="str">
        <f ca="1"/>
        <v/>
      </c>
      <c r="M1499" s="120" t="str">
        <f ca="1"/>
        <v/>
      </c>
      <c r="N1499" s="120" t="str">
        <f ca="1"/>
        <v/>
      </c>
    </row>
    <row r="1500" spans="8:14" x14ac:dyDescent="0.25">
      <c r="H1500" s="120" t="str">
        <f ca="1"/>
        <v/>
      </c>
      <c r="I1500" s="120" t="str">
        <f ca="1"/>
        <v/>
      </c>
      <c r="J1500" s="120" t="str">
        <f ca="1"/>
        <v/>
      </c>
      <c r="K1500" s="120" t="str">
        <f ca="1"/>
        <v/>
      </c>
      <c r="L1500" s="120" t="str">
        <f ca="1"/>
        <v/>
      </c>
      <c r="M1500" s="120" t="str">
        <f ca="1"/>
        <v/>
      </c>
      <c r="N1500" s="120" t="str">
        <f ca="1"/>
        <v/>
      </c>
    </row>
    <row r="1501" spans="8:14" x14ac:dyDescent="0.25">
      <c r="H1501" s="120" t="str">
        <f ca="1"/>
        <v/>
      </c>
      <c r="I1501" s="120" t="str">
        <f ca="1"/>
        <v/>
      </c>
      <c r="J1501" s="120" t="str">
        <f ca="1"/>
        <v/>
      </c>
      <c r="K1501" s="120" t="str">
        <f ca="1"/>
        <v/>
      </c>
      <c r="L1501" s="120" t="str">
        <f ca="1"/>
        <v/>
      </c>
      <c r="M1501" s="120" t="str">
        <f ca="1"/>
        <v/>
      </c>
      <c r="N1501" s="120" t="str">
        <f ca="1"/>
        <v/>
      </c>
    </row>
    <row r="1502" spans="8:14" x14ac:dyDescent="0.25">
      <c r="H1502" s="120" t="str">
        <f ca="1"/>
        <v/>
      </c>
      <c r="I1502" s="120" t="str">
        <f ca="1"/>
        <v/>
      </c>
      <c r="J1502" s="120" t="str">
        <f ca="1"/>
        <v/>
      </c>
      <c r="K1502" s="120" t="str">
        <f ca="1"/>
        <v/>
      </c>
      <c r="L1502" s="120" t="str">
        <f ca="1"/>
        <v/>
      </c>
      <c r="M1502" s="120" t="str">
        <f ca="1"/>
        <v/>
      </c>
      <c r="N1502" s="120" t="str">
        <f ca="1"/>
        <v/>
      </c>
    </row>
    <row r="1503" spans="8:14" x14ac:dyDescent="0.25">
      <c r="H1503" s="120" t="str">
        <f ca="1"/>
        <v/>
      </c>
      <c r="I1503" s="120" t="str">
        <f ca="1"/>
        <v/>
      </c>
      <c r="J1503" s="120" t="str">
        <f ca="1"/>
        <v/>
      </c>
      <c r="K1503" s="120" t="str">
        <f ca="1"/>
        <v/>
      </c>
      <c r="L1503" s="120" t="str">
        <f ca="1"/>
        <v/>
      </c>
      <c r="M1503" s="120" t="str">
        <f ca="1"/>
        <v/>
      </c>
      <c r="N1503" s="120" t="str">
        <f ca="1"/>
        <v/>
      </c>
    </row>
    <row r="1504" spans="8:14" x14ac:dyDescent="0.25">
      <c r="H1504" s="120" t="str">
        <f ca="1"/>
        <v/>
      </c>
      <c r="I1504" s="120" t="str">
        <f ca="1"/>
        <v/>
      </c>
      <c r="J1504" s="120" t="str">
        <f ca="1"/>
        <v/>
      </c>
      <c r="K1504" s="120" t="str">
        <f ca="1"/>
        <v/>
      </c>
      <c r="L1504" s="120" t="str">
        <f ca="1"/>
        <v/>
      </c>
      <c r="M1504" s="120" t="str">
        <f ca="1"/>
        <v/>
      </c>
      <c r="N1504" s="120" t="str">
        <f ca="1"/>
        <v/>
      </c>
    </row>
    <row r="1505" spans="8:14" x14ac:dyDescent="0.25">
      <c r="H1505" s="120" t="str">
        <f ca="1"/>
        <v/>
      </c>
      <c r="I1505" s="120" t="str">
        <f ca="1"/>
        <v/>
      </c>
      <c r="J1505" s="120" t="str">
        <f ca="1"/>
        <v/>
      </c>
      <c r="K1505" s="120" t="str">
        <f ca="1"/>
        <v/>
      </c>
      <c r="L1505" s="120" t="str">
        <f ca="1"/>
        <v/>
      </c>
      <c r="M1505" s="120" t="str">
        <f ca="1"/>
        <v/>
      </c>
      <c r="N1505" s="120" t="str">
        <f ca="1"/>
        <v/>
      </c>
    </row>
    <row r="1506" spans="8:14" x14ac:dyDescent="0.25">
      <c r="H1506" s="120" t="str">
        <f ca="1"/>
        <v/>
      </c>
      <c r="I1506" s="120" t="str">
        <f ca="1"/>
        <v/>
      </c>
      <c r="J1506" s="120" t="str">
        <f ca="1"/>
        <v/>
      </c>
      <c r="K1506" s="120" t="str">
        <f ca="1"/>
        <v/>
      </c>
      <c r="L1506" s="120" t="str">
        <f ca="1"/>
        <v/>
      </c>
      <c r="M1506" s="120" t="str">
        <f ca="1"/>
        <v/>
      </c>
      <c r="N1506" s="120" t="str">
        <f ca="1"/>
        <v/>
      </c>
    </row>
    <row r="1507" spans="8:14" x14ac:dyDescent="0.25">
      <c r="H1507" s="120" t="str">
        <f ca="1"/>
        <v/>
      </c>
      <c r="I1507" s="120" t="str">
        <f ca="1"/>
        <v/>
      </c>
      <c r="J1507" s="120" t="str">
        <f ca="1"/>
        <v/>
      </c>
      <c r="K1507" s="120" t="str">
        <f ca="1"/>
        <v/>
      </c>
      <c r="L1507" s="120" t="str">
        <f ca="1"/>
        <v/>
      </c>
      <c r="M1507" s="120" t="str">
        <f ca="1"/>
        <v/>
      </c>
      <c r="N1507" s="120" t="str">
        <f ca="1"/>
        <v/>
      </c>
    </row>
    <row r="1508" spans="8:14" x14ac:dyDescent="0.25">
      <c r="H1508" s="120" t="str">
        <f ca="1"/>
        <v/>
      </c>
      <c r="I1508" s="120" t="str">
        <f ca="1"/>
        <v/>
      </c>
      <c r="J1508" s="120" t="str">
        <f ca="1"/>
        <v/>
      </c>
      <c r="K1508" s="120" t="str">
        <f ca="1"/>
        <v/>
      </c>
      <c r="L1508" s="120" t="str">
        <f ca="1"/>
        <v/>
      </c>
      <c r="M1508" s="120" t="str">
        <f ca="1"/>
        <v/>
      </c>
      <c r="N1508" s="120" t="str">
        <f ca="1"/>
        <v/>
      </c>
    </row>
    <row r="1509" spans="8:14" x14ac:dyDescent="0.25">
      <c r="H1509" s="120" t="str">
        <f ca="1"/>
        <v/>
      </c>
      <c r="I1509" s="120" t="str">
        <f ca="1"/>
        <v/>
      </c>
      <c r="J1509" s="120" t="str">
        <f ca="1"/>
        <v/>
      </c>
      <c r="K1509" s="120" t="str">
        <f ca="1"/>
        <v/>
      </c>
      <c r="L1509" s="120" t="str">
        <f ca="1"/>
        <v/>
      </c>
      <c r="M1509" s="120" t="str">
        <f ca="1"/>
        <v/>
      </c>
      <c r="N1509" s="120" t="str">
        <f ca="1"/>
        <v/>
      </c>
    </row>
    <row r="1510" spans="8:14" x14ac:dyDescent="0.25">
      <c r="H1510" s="120" t="str">
        <f ca="1"/>
        <v/>
      </c>
      <c r="I1510" s="120" t="str">
        <f ca="1"/>
        <v/>
      </c>
      <c r="J1510" s="120" t="str">
        <f ca="1"/>
        <v/>
      </c>
      <c r="K1510" s="120" t="str">
        <f ca="1"/>
        <v/>
      </c>
      <c r="L1510" s="120" t="str">
        <f ca="1"/>
        <v/>
      </c>
      <c r="M1510" s="120" t="str">
        <f ca="1"/>
        <v/>
      </c>
      <c r="N1510" s="120" t="str">
        <f ca="1"/>
        <v/>
      </c>
    </row>
    <row r="1511" spans="8:14" x14ac:dyDescent="0.25">
      <c r="H1511" s="120" t="str">
        <f ca="1"/>
        <v/>
      </c>
      <c r="I1511" s="120" t="str">
        <f ca="1"/>
        <v/>
      </c>
      <c r="J1511" s="120" t="str">
        <f ca="1"/>
        <v/>
      </c>
      <c r="K1511" s="120" t="str">
        <f ca="1"/>
        <v/>
      </c>
      <c r="L1511" s="120" t="str">
        <f ca="1"/>
        <v/>
      </c>
      <c r="M1511" s="120" t="str">
        <f ca="1"/>
        <v/>
      </c>
      <c r="N1511" s="120" t="str">
        <f ca="1"/>
        <v/>
      </c>
    </row>
    <row r="1512" spans="8:14" x14ac:dyDescent="0.25">
      <c r="H1512" s="120" t="str">
        <f ca="1"/>
        <v/>
      </c>
      <c r="I1512" s="120" t="str">
        <f ca="1"/>
        <v/>
      </c>
      <c r="J1512" s="120" t="str">
        <f ca="1"/>
        <v/>
      </c>
      <c r="K1512" s="120" t="str">
        <f ca="1"/>
        <v/>
      </c>
      <c r="L1512" s="120" t="str">
        <f ca="1"/>
        <v/>
      </c>
      <c r="M1512" s="120" t="str">
        <f ca="1"/>
        <v/>
      </c>
      <c r="N1512" s="120" t="str">
        <f ca="1"/>
        <v/>
      </c>
    </row>
    <row r="1513" spans="8:14" x14ac:dyDescent="0.25">
      <c r="H1513" s="120" t="str">
        <f ca="1"/>
        <v/>
      </c>
      <c r="I1513" s="120" t="str">
        <f ca="1"/>
        <v/>
      </c>
      <c r="J1513" s="120" t="str">
        <f ca="1"/>
        <v/>
      </c>
      <c r="K1513" s="120" t="str">
        <f ca="1"/>
        <v/>
      </c>
      <c r="L1513" s="120" t="str">
        <f ca="1"/>
        <v/>
      </c>
      <c r="M1513" s="120" t="str">
        <f ca="1"/>
        <v/>
      </c>
      <c r="N1513" s="120" t="str">
        <f ca="1"/>
        <v/>
      </c>
    </row>
    <row r="1514" spans="8:14" x14ac:dyDescent="0.25">
      <c r="H1514" s="120" t="str">
        <f ca="1"/>
        <v/>
      </c>
      <c r="I1514" s="120" t="str">
        <f ca="1"/>
        <v/>
      </c>
      <c r="J1514" s="120" t="str">
        <f ca="1"/>
        <v/>
      </c>
      <c r="K1514" s="120" t="str">
        <f ca="1"/>
        <v/>
      </c>
      <c r="L1514" s="120" t="str">
        <f ca="1"/>
        <v/>
      </c>
      <c r="M1514" s="120" t="str">
        <f ca="1"/>
        <v/>
      </c>
      <c r="N1514" s="120" t="str">
        <f ca="1"/>
        <v/>
      </c>
    </row>
    <row r="1515" spans="8:14" x14ac:dyDescent="0.25">
      <c r="H1515" s="120" t="str">
        <f ca="1"/>
        <v/>
      </c>
      <c r="I1515" s="120" t="str">
        <f ca="1"/>
        <v/>
      </c>
      <c r="J1515" s="120" t="str">
        <f ca="1"/>
        <v/>
      </c>
      <c r="K1515" s="120" t="str">
        <f ca="1"/>
        <v/>
      </c>
      <c r="L1515" s="120" t="str">
        <f ca="1"/>
        <v/>
      </c>
      <c r="M1515" s="120" t="str">
        <f ca="1"/>
        <v/>
      </c>
      <c r="N1515" s="120" t="str">
        <f ca="1"/>
        <v/>
      </c>
    </row>
    <row r="1516" spans="8:14" x14ac:dyDescent="0.25">
      <c r="H1516" s="120" t="str">
        <f ca="1"/>
        <v/>
      </c>
      <c r="I1516" s="120" t="str">
        <f ca="1"/>
        <v/>
      </c>
      <c r="J1516" s="120" t="str">
        <f ca="1"/>
        <v/>
      </c>
      <c r="K1516" s="120" t="str">
        <f ca="1"/>
        <v/>
      </c>
      <c r="L1516" s="120" t="str">
        <f ca="1"/>
        <v/>
      </c>
      <c r="M1516" s="120" t="str">
        <f ca="1"/>
        <v/>
      </c>
      <c r="N1516" s="120" t="str">
        <f ca="1"/>
        <v/>
      </c>
    </row>
    <row r="1517" spans="8:14" x14ac:dyDescent="0.25">
      <c r="H1517" s="120" t="str">
        <f ca="1"/>
        <v/>
      </c>
      <c r="I1517" s="120" t="str">
        <f ca="1"/>
        <v/>
      </c>
      <c r="J1517" s="120" t="str">
        <f ca="1"/>
        <v/>
      </c>
      <c r="K1517" s="120" t="str">
        <f ca="1"/>
        <v/>
      </c>
      <c r="L1517" s="120" t="str">
        <f ca="1"/>
        <v/>
      </c>
      <c r="M1517" s="120" t="str">
        <f ca="1"/>
        <v/>
      </c>
      <c r="N1517" s="120" t="str">
        <f ca="1"/>
        <v/>
      </c>
    </row>
    <row r="1518" spans="8:14" x14ac:dyDescent="0.25">
      <c r="H1518" s="120" t="str">
        <f ca="1"/>
        <v/>
      </c>
      <c r="I1518" s="120" t="str">
        <f ca="1"/>
        <v/>
      </c>
      <c r="J1518" s="120" t="str">
        <f ca="1"/>
        <v/>
      </c>
      <c r="K1518" s="120" t="str">
        <f ca="1"/>
        <v/>
      </c>
      <c r="L1518" s="120" t="str">
        <f ca="1"/>
        <v/>
      </c>
      <c r="M1518" s="120" t="str">
        <f ca="1"/>
        <v/>
      </c>
      <c r="N1518" s="120" t="str">
        <f ca="1"/>
        <v/>
      </c>
    </row>
    <row r="1519" spans="8:14" x14ac:dyDescent="0.25">
      <c r="H1519" s="120" t="str">
        <f ca="1"/>
        <v/>
      </c>
      <c r="I1519" s="120" t="str">
        <f ca="1"/>
        <v/>
      </c>
      <c r="J1519" s="120" t="str">
        <f ca="1"/>
        <v/>
      </c>
      <c r="K1519" s="120" t="str">
        <f ca="1"/>
        <v/>
      </c>
      <c r="L1519" s="120" t="str">
        <f ca="1"/>
        <v/>
      </c>
      <c r="M1519" s="120" t="str">
        <f ca="1"/>
        <v/>
      </c>
      <c r="N1519" s="120" t="str">
        <f ca="1"/>
        <v/>
      </c>
    </row>
    <row r="1520" spans="8:14" x14ac:dyDescent="0.25">
      <c r="H1520" s="120" t="str">
        <f ca="1"/>
        <v/>
      </c>
      <c r="I1520" s="120" t="str">
        <f ca="1"/>
        <v/>
      </c>
      <c r="J1520" s="120" t="str">
        <f ca="1"/>
        <v/>
      </c>
      <c r="K1520" s="120" t="str">
        <f ca="1"/>
        <v/>
      </c>
      <c r="L1520" s="120" t="str">
        <f ca="1"/>
        <v/>
      </c>
      <c r="M1520" s="120" t="str">
        <f ca="1"/>
        <v/>
      </c>
      <c r="N1520" s="120" t="str">
        <f ca="1"/>
        <v/>
      </c>
    </row>
    <row r="1521" spans="8:14" x14ac:dyDescent="0.25">
      <c r="H1521" s="120" t="str">
        <f ca="1"/>
        <v/>
      </c>
      <c r="I1521" s="120" t="str">
        <f ca="1"/>
        <v/>
      </c>
      <c r="J1521" s="120" t="str">
        <f ca="1"/>
        <v/>
      </c>
      <c r="K1521" s="120" t="str">
        <f ca="1"/>
        <v/>
      </c>
      <c r="L1521" s="120" t="str">
        <f ca="1"/>
        <v/>
      </c>
      <c r="M1521" s="120" t="str">
        <f ca="1"/>
        <v/>
      </c>
      <c r="N1521" s="120" t="str">
        <f ca="1"/>
        <v/>
      </c>
    </row>
    <row r="1522" spans="8:14" x14ac:dyDescent="0.25">
      <c r="H1522" s="120" t="str">
        <f ca="1"/>
        <v/>
      </c>
      <c r="I1522" s="120" t="str">
        <f ca="1"/>
        <v/>
      </c>
      <c r="J1522" s="120" t="str">
        <f ca="1"/>
        <v/>
      </c>
      <c r="K1522" s="120" t="str">
        <f ca="1"/>
        <v/>
      </c>
      <c r="L1522" s="120" t="str">
        <f ca="1"/>
        <v/>
      </c>
      <c r="M1522" s="120" t="str">
        <f ca="1"/>
        <v/>
      </c>
      <c r="N1522" s="120" t="str">
        <f ca="1"/>
        <v/>
      </c>
    </row>
    <row r="1523" spans="8:14" x14ac:dyDescent="0.25">
      <c r="H1523" s="120" t="str">
        <f ca="1"/>
        <v/>
      </c>
      <c r="I1523" s="120" t="str">
        <f ca="1"/>
        <v/>
      </c>
      <c r="J1523" s="120" t="str">
        <f ca="1"/>
        <v/>
      </c>
      <c r="K1523" s="120" t="str">
        <f ca="1"/>
        <v/>
      </c>
      <c r="L1523" s="120" t="str">
        <f ca="1"/>
        <v/>
      </c>
      <c r="M1523" s="120" t="str">
        <f ca="1"/>
        <v/>
      </c>
      <c r="N1523" s="120" t="str">
        <f ca="1"/>
        <v/>
      </c>
    </row>
    <row r="1524" spans="8:14" x14ac:dyDescent="0.25">
      <c r="H1524" s="120" t="str">
        <f ca="1"/>
        <v/>
      </c>
      <c r="I1524" s="120" t="str">
        <f ca="1"/>
        <v/>
      </c>
      <c r="J1524" s="120" t="str">
        <f ca="1"/>
        <v/>
      </c>
      <c r="K1524" s="120" t="str">
        <f ca="1"/>
        <v/>
      </c>
      <c r="L1524" s="120" t="str">
        <f ca="1"/>
        <v/>
      </c>
      <c r="M1524" s="120" t="str">
        <f ca="1"/>
        <v/>
      </c>
      <c r="N1524" s="120" t="str">
        <f ca="1"/>
        <v/>
      </c>
    </row>
    <row r="1525" spans="8:14" x14ac:dyDescent="0.25">
      <c r="H1525" s="120" t="str">
        <f ca="1"/>
        <v/>
      </c>
      <c r="I1525" s="120" t="str">
        <f ca="1"/>
        <v/>
      </c>
      <c r="J1525" s="120" t="str">
        <f ca="1"/>
        <v/>
      </c>
      <c r="K1525" s="120" t="str">
        <f ca="1"/>
        <v/>
      </c>
      <c r="L1525" s="120" t="str">
        <f ca="1"/>
        <v/>
      </c>
      <c r="M1525" s="120" t="str">
        <f ca="1"/>
        <v/>
      </c>
      <c r="N1525" s="120" t="str">
        <f ca="1"/>
        <v/>
      </c>
    </row>
    <row r="1526" spans="8:14" x14ac:dyDescent="0.25">
      <c r="H1526" s="120" t="str">
        <f ca="1"/>
        <v/>
      </c>
      <c r="I1526" s="120" t="str">
        <f ca="1"/>
        <v/>
      </c>
      <c r="J1526" s="120" t="str">
        <f ca="1"/>
        <v/>
      </c>
      <c r="K1526" s="120" t="str">
        <f ca="1"/>
        <v/>
      </c>
      <c r="L1526" s="120" t="str">
        <f ca="1"/>
        <v/>
      </c>
      <c r="M1526" s="120" t="str">
        <f ca="1"/>
        <v/>
      </c>
      <c r="N1526" s="120" t="str">
        <f ca="1"/>
        <v/>
      </c>
    </row>
    <row r="1527" spans="8:14" x14ac:dyDescent="0.25">
      <c r="H1527" s="120" t="str">
        <f ca="1"/>
        <v/>
      </c>
      <c r="I1527" s="120" t="str">
        <f ca="1"/>
        <v/>
      </c>
      <c r="J1527" s="120" t="str">
        <f ca="1"/>
        <v/>
      </c>
      <c r="K1527" s="120" t="str">
        <f ca="1"/>
        <v/>
      </c>
      <c r="L1527" s="120" t="str">
        <f ca="1"/>
        <v/>
      </c>
      <c r="M1527" s="120" t="str">
        <f ca="1"/>
        <v/>
      </c>
      <c r="N1527" s="120" t="str">
        <f ca="1"/>
        <v/>
      </c>
    </row>
    <row r="1528" spans="8:14" x14ac:dyDescent="0.25">
      <c r="H1528" s="120" t="str">
        <f ca="1"/>
        <v/>
      </c>
      <c r="I1528" s="120" t="str">
        <f ca="1"/>
        <v/>
      </c>
      <c r="J1528" s="120" t="str">
        <f ca="1"/>
        <v/>
      </c>
      <c r="K1528" s="120" t="str">
        <f ca="1"/>
        <v/>
      </c>
      <c r="L1528" s="120" t="str">
        <f ca="1"/>
        <v/>
      </c>
      <c r="M1528" s="120" t="str">
        <f ca="1"/>
        <v/>
      </c>
      <c r="N1528" s="120" t="str">
        <f ca="1"/>
        <v/>
      </c>
    </row>
    <row r="1529" spans="8:14" x14ac:dyDescent="0.25">
      <c r="H1529" s="120" t="str">
        <f ca="1"/>
        <v/>
      </c>
      <c r="I1529" s="120" t="str">
        <f ca="1"/>
        <v/>
      </c>
      <c r="J1529" s="120" t="str">
        <f ca="1"/>
        <v/>
      </c>
      <c r="K1529" s="120" t="str">
        <f ca="1"/>
        <v/>
      </c>
      <c r="L1529" s="120" t="str">
        <f ca="1"/>
        <v/>
      </c>
      <c r="M1529" s="120" t="str">
        <f ca="1"/>
        <v/>
      </c>
      <c r="N1529" s="120" t="str">
        <f ca="1"/>
        <v/>
      </c>
    </row>
    <row r="1530" spans="8:14" x14ac:dyDescent="0.25">
      <c r="H1530" s="120" t="str">
        <f ca="1"/>
        <v/>
      </c>
      <c r="I1530" s="120" t="str">
        <f ca="1"/>
        <v/>
      </c>
      <c r="J1530" s="120" t="str">
        <f ca="1"/>
        <v/>
      </c>
      <c r="K1530" s="120" t="str">
        <f ca="1"/>
        <v/>
      </c>
      <c r="L1530" s="120" t="str">
        <f ca="1"/>
        <v/>
      </c>
      <c r="M1530" s="120" t="str">
        <f ca="1"/>
        <v/>
      </c>
      <c r="N1530" s="120" t="str">
        <f ca="1"/>
        <v/>
      </c>
    </row>
    <row r="1531" spans="8:14" x14ac:dyDescent="0.25">
      <c r="H1531" s="120" t="str">
        <f ca="1"/>
        <v/>
      </c>
      <c r="I1531" s="120" t="str">
        <f ca="1"/>
        <v/>
      </c>
      <c r="J1531" s="120" t="str">
        <f ca="1"/>
        <v/>
      </c>
      <c r="K1531" s="120" t="str">
        <f ca="1"/>
        <v/>
      </c>
      <c r="L1531" s="120" t="str">
        <f ca="1"/>
        <v/>
      </c>
      <c r="M1531" s="120" t="str">
        <f ca="1"/>
        <v/>
      </c>
      <c r="N1531" s="120" t="str">
        <f ca="1"/>
        <v/>
      </c>
    </row>
    <row r="1532" spans="8:14" x14ac:dyDescent="0.25">
      <c r="H1532" s="120" t="str">
        <f ca="1"/>
        <v/>
      </c>
      <c r="I1532" s="120" t="str">
        <f ca="1"/>
        <v/>
      </c>
      <c r="J1532" s="120" t="str">
        <f ca="1"/>
        <v/>
      </c>
      <c r="K1532" s="120" t="str">
        <f ca="1"/>
        <v/>
      </c>
      <c r="L1532" s="120" t="str">
        <f ca="1"/>
        <v/>
      </c>
      <c r="M1532" s="120" t="str">
        <f ca="1"/>
        <v/>
      </c>
      <c r="N1532" s="120" t="str">
        <f ca="1"/>
        <v/>
      </c>
    </row>
    <row r="1533" spans="8:14" x14ac:dyDescent="0.25">
      <c r="H1533" s="120" t="str">
        <f ca="1"/>
        <v/>
      </c>
      <c r="I1533" s="120" t="str">
        <f ca="1"/>
        <v/>
      </c>
      <c r="J1533" s="120" t="str">
        <f ca="1"/>
        <v/>
      </c>
      <c r="K1533" s="120" t="str">
        <f ca="1"/>
        <v/>
      </c>
      <c r="L1533" s="120" t="str">
        <f ca="1"/>
        <v/>
      </c>
      <c r="M1533" s="120" t="str">
        <f ca="1"/>
        <v/>
      </c>
      <c r="N1533" s="120" t="str">
        <f ca="1"/>
        <v/>
      </c>
    </row>
    <row r="1534" spans="8:14" x14ac:dyDescent="0.25">
      <c r="H1534" s="120" t="str">
        <f ca="1"/>
        <v/>
      </c>
      <c r="I1534" s="120" t="str">
        <f ca="1"/>
        <v/>
      </c>
      <c r="J1534" s="120" t="str">
        <f ca="1"/>
        <v/>
      </c>
      <c r="K1534" s="120" t="str">
        <f ca="1"/>
        <v/>
      </c>
      <c r="L1534" s="120" t="str">
        <f ca="1"/>
        <v/>
      </c>
      <c r="M1534" s="120" t="str">
        <f ca="1"/>
        <v/>
      </c>
      <c r="N1534" s="120" t="str">
        <f ca="1"/>
        <v/>
      </c>
    </row>
    <row r="1535" spans="8:14" x14ac:dyDescent="0.25">
      <c r="H1535" s="120" t="str">
        <f ca="1"/>
        <v/>
      </c>
      <c r="I1535" s="120" t="str">
        <f ca="1"/>
        <v/>
      </c>
      <c r="J1535" s="120" t="str">
        <f ca="1"/>
        <v/>
      </c>
      <c r="K1535" s="120" t="str">
        <f ca="1"/>
        <v/>
      </c>
      <c r="L1535" s="120" t="str">
        <f ca="1"/>
        <v/>
      </c>
      <c r="M1535" s="120" t="str">
        <f ca="1"/>
        <v/>
      </c>
      <c r="N1535" s="120" t="str">
        <f ca="1"/>
        <v/>
      </c>
    </row>
    <row r="1536" spans="8:14" x14ac:dyDescent="0.25">
      <c r="H1536" s="120" t="str">
        <f ca="1"/>
        <v/>
      </c>
      <c r="I1536" s="120" t="str">
        <f ca="1"/>
        <v/>
      </c>
      <c r="J1536" s="120" t="str">
        <f ca="1"/>
        <v/>
      </c>
      <c r="K1536" s="120" t="str">
        <f ca="1"/>
        <v/>
      </c>
      <c r="L1536" s="120" t="str">
        <f ca="1"/>
        <v/>
      </c>
      <c r="M1536" s="120" t="str">
        <f ca="1"/>
        <v/>
      </c>
      <c r="N1536" s="120" t="str">
        <f ca="1"/>
        <v/>
      </c>
    </row>
    <row r="1537" spans="8:14" x14ac:dyDescent="0.25">
      <c r="H1537" s="120" t="str">
        <f ca="1"/>
        <v/>
      </c>
      <c r="I1537" s="120" t="str">
        <f ca="1"/>
        <v/>
      </c>
      <c r="J1537" s="120" t="str">
        <f ca="1"/>
        <v/>
      </c>
      <c r="K1537" s="120" t="str">
        <f ca="1"/>
        <v/>
      </c>
      <c r="L1537" s="120" t="str">
        <f ca="1"/>
        <v/>
      </c>
      <c r="M1537" s="120" t="str">
        <f ca="1"/>
        <v/>
      </c>
      <c r="N1537" s="120" t="str">
        <f ca="1"/>
        <v/>
      </c>
    </row>
    <row r="1538" spans="8:14" x14ac:dyDescent="0.25">
      <c r="H1538" s="120" t="str">
        <f ca="1"/>
        <v/>
      </c>
      <c r="I1538" s="120" t="str">
        <f ca="1"/>
        <v/>
      </c>
      <c r="J1538" s="120" t="str">
        <f ca="1"/>
        <v/>
      </c>
      <c r="K1538" s="120" t="str">
        <f ca="1"/>
        <v/>
      </c>
      <c r="L1538" s="120" t="str">
        <f ca="1"/>
        <v/>
      </c>
      <c r="M1538" s="120" t="str">
        <f ca="1"/>
        <v/>
      </c>
      <c r="N1538" s="120" t="str">
        <f ca="1"/>
        <v/>
      </c>
    </row>
    <row r="1539" spans="8:14" x14ac:dyDescent="0.25">
      <c r="H1539" s="120" t="str">
        <f ca="1"/>
        <v/>
      </c>
      <c r="I1539" s="120" t="str">
        <f ca="1"/>
        <v/>
      </c>
      <c r="J1539" s="120" t="str">
        <f ca="1"/>
        <v/>
      </c>
      <c r="K1539" s="120" t="str">
        <f ca="1"/>
        <v/>
      </c>
      <c r="L1539" s="120" t="str">
        <f ca="1"/>
        <v/>
      </c>
      <c r="M1539" s="120" t="str">
        <f ca="1"/>
        <v/>
      </c>
      <c r="N1539" s="120" t="str">
        <f ca="1"/>
        <v/>
      </c>
    </row>
    <row r="1540" spans="8:14" x14ac:dyDescent="0.25">
      <c r="H1540" s="120" t="str">
        <f ca="1"/>
        <v/>
      </c>
      <c r="I1540" s="120" t="str">
        <f ca="1"/>
        <v/>
      </c>
      <c r="J1540" s="120" t="str">
        <f ca="1"/>
        <v/>
      </c>
      <c r="K1540" s="120" t="str">
        <f ca="1"/>
        <v/>
      </c>
      <c r="L1540" s="120" t="str">
        <f ca="1"/>
        <v/>
      </c>
      <c r="M1540" s="120" t="str">
        <f ca="1"/>
        <v/>
      </c>
      <c r="N1540" s="120" t="str">
        <f ca="1"/>
        <v/>
      </c>
    </row>
    <row r="1541" spans="8:14" x14ac:dyDescent="0.25">
      <c r="H1541" s="120" t="str">
        <f ca="1"/>
        <v/>
      </c>
      <c r="I1541" s="120" t="str">
        <f ca="1"/>
        <v/>
      </c>
      <c r="J1541" s="120" t="str">
        <f ca="1"/>
        <v/>
      </c>
      <c r="K1541" s="120" t="str">
        <f ca="1"/>
        <v/>
      </c>
      <c r="L1541" s="120" t="str">
        <f ca="1"/>
        <v/>
      </c>
      <c r="M1541" s="120" t="str">
        <f ca="1"/>
        <v/>
      </c>
      <c r="N1541" s="120" t="str">
        <f ca="1"/>
        <v/>
      </c>
    </row>
    <row r="1542" spans="8:14" x14ac:dyDescent="0.25">
      <c r="H1542" s="120" t="str">
        <f ca="1"/>
        <v/>
      </c>
      <c r="I1542" s="120" t="str">
        <f ca="1"/>
        <v/>
      </c>
      <c r="J1542" s="120" t="str">
        <f ca="1"/>
        <v/>
      </c>
      <c r="K1542" s="120" t="str">
        <f ca="1"/>
        <v/>
      </c>
      <c r="L1542" s="120" t="str">
        <f ca="1"/>
        <v/>
      </c>
      <c r="M1542" s="120" t="str">
        <f ca="1"/>
        <v/>
      </c>
      <c r="N1542" s="120" t="str">
        <f ca="1"/>
        <v/>
      </c>
    </row>
    <row r="1543" spans="8:14" x14ac:dyDescent="0.25">
      <c r="H1543" s="120" t="str">
        <f ca="1"/>
        <v/>
      </c>
      <c r="I1543" s="120" t="str">
        <f ca="1"/>
        <v/>
      </c>
      <c r="J1543" s="120" t="str">
        <f ca="1"/>
        <v/>
      </c>
      <c r="K1543" s="120" t="str">
        <f ca="1"/>
        <v/>
      </c>
      <c r="L1543" s="120" t="str">
        <f ca="1"/>
        <v/>
      </c>
      <c r="M1543" s="120" t="str">
        <f ca="1"/>
        <v/>
      </c>
      <c r="N1543" s="120" t="str">
        <f ca="1"/>
        <v/>
      </c>
    </row>
    <row r="1544" spans="8:14" x14ac:dyDescent="0.25">
      <c r="H1544" s="120" t="str">
        <f ca="1"/>
        <v/>
      </c>
      <c r="I1544" s="120" t="str">
        <f ca="1"/>
        <v/>
      </c>
      <c r="J1544" s="120" t="str">
        <f ca="1"/>
        <v/>
      </c>
      <c r="K1544" s="120" t="str">
        <f ca="1"/>
        <v/>
      </c>
      <c r="L1544" s="120" t="str">
        <f ca="1"/>
        <v/>
      </c>
      <c r="M1544" s="120" t="str">
        <f ca="1"/>
        <v/>
      </c>
      <c r="N1544" s="120" t="str">
        <f ca="1"/>
        <v/>
      </c>
    </row>
    <row r="1545" spans="8:14" x14ac:dyDescent="0.25">
      <c r="H1545" s="120" t="str">
        <f ca="1"/>
        <v/>
      </c>
      <c r="I1545" s="120" t="str">
        <f ca="1"/>
        <v/>
      </c>
      <c r="J1545" s="120" t="str">
        <f ca="1"/>
        <v/>
      </c>
      <c r="K1545" s="120" t="str">
        <f ca="1"/>
        <v/>
      </c>
      <c r="L1545" s="120" t="str">
        <f ca="1"/>
        <v/>
      </c>
      <c r="M1545" s="120" t="str">
        <f ca="1"/>
        <v/>
      </c>
      <c r="N1545" s="120" t="str">
        <f ca="1"/>
        <v/>
      </c>
    </row>
    <row r="1546" spans="8:14" x14ac:dyDescent="0.25">
      <c r="H1546" s="120" t="str">
        <f ca="1"/>
        <v/>
      </c>
      <c r="I1546" s="120" t="str">
        <f ca="1"/>
        <v/>
      </c>
      <c r="J1546" s="120" t="str">
        <f ca="1"/>
        <v/>
      </c>
      <c r="K1546" s="120" t="str">
        <f ca="1"/>
        <v/>
      </c>
      <c r="L1546" s="120" t="str">
        <f ca="1"/>
        <v/>
      </c>
      <c r="M1546" s="120" t="str">
        <f ca="1"/>
        <v/>
      </c>
      <c r="N1546" s="120" t="str">
        <f ca="1"/>
        <v/>
      </c>
    </row>
    <row r="1547" spans="8:14" x14ac:dyDescent="0.25">
      <c r="H1547" s="120" t="str">
        <f ca="1"/>
        <v/>
      </c>
      <c r="I1547" s="120" t="str">
        <f ca="1"/>
        <v/>
      </c>
      <c r="J1547" s="120" t="str">
        <f ca="1"/>
        <v/>
      </c>
      <c r="K1547" s="120" t="str">
        <f ca="1"/>
        <v/>
      </c>
      <c r="L1547" s="120" t="str">
        <f ca="1"/>
        <v/>
      </c>
      <c r="M1547" s="120" t="str">
        <f ca="1"/>
        <v/>
      </c>
      <c r="N1547" s="120" t="str">
        <f ca="1"/>
        <v/>
      </c>
    </row>
    <row r="1548" spans="8:14" x14ac:dyDescent="0.25">
      <c r="H1548" s="120" t="str">
        <f ca="1"/>
        <v/>
      </c>
      <c r="I1548" s="120" t="str">
        <f ca="1"/>
        <v/>
      </c>
      <c r="J1548" s="120" t="str">
        <f ca="1"/>
        <v/>
      </c>
      <c r="K1548" s="120" t="str">
        <f ca="1"/>
        <v/>
      </c>
      <c r="L1548" s="120" t="str">
        <f ca="1"/>
        <v/>
      </c>
      <c r="M1548" s="120" t="str">
        <f ca="1"/>
        <v/>
      </c>
      <c r="N1548" s="120" t="str">
        <f ca="1"/>
        <v/>
      </c>
    </row>
    <row r="1549" spans="8:14" x14ac:dyDescent="0.25">
      <c r="H1549" s="120" t="str">
        <f ca="1"/>
        <v/>
      </c>
      <c r="I1549" s="120" t="str">
        <f ca="1"/>
        <v/>
      </c>
      <c r="J1549" s="120" t="str">
        <f ca="1"/>
        <v/>
      </c>
      <c r="K1549" s="120" t="str">
        <f ca="1"/>
        <v/>
      </c>
      <c r="L1549" s="120" t="str">
        <f ca="1"/>
        <v/>
      </c>
      <c r="M1549" s="120" t="str">
        <f ca="1"/>
        <v/>
      </c>
      <c r="N1549" s="120" t="str">
        <f ca="1"/>
        <v/>
      </c>
    </row>
    <row r="1550" spans="8:14" x14ac:dyDescent="0.25">
      <c r="H1550" s="120" t="str">
        <f ca="1"/>
        <v/>
      </c>
      <c r="I1550" s="120" t="str">
        <f ca="1"/>
        <v/>
      </c>
      <c r="J1550" s="120" t="str">
        <f ca="1"/>
        <v/>
      </c>
      <c r="K1550" s="120" t="str">
        <f ca="1"/>
        <v/>
      </c>
      <c r="L1550" s="120" t="str">
        <f ca="1"/>
        <v/>
      </c>
      <c r="M1550" s="120" t="str">
        <f ca="1"/>
        <v/>
      </c>
      <c r="N1550" s="120" t="str">
        <f ca="1"/>
        <v/>
      </c>
    </row>
    <row r="1551" spans="8:14" x14ac:dyDescent="0.25">
      <c r="H1551" s="120" t="str">
        <f ca="1"/>
        <v/>
      </c>
      <c r="I1551" s="120" t="str">
        <f ca="1"/>
        <v/>
      </c>
      <c r="J1551" s="120" t="str">
        <f ca="1"/>
        <v/>
      </c>
      <c r="K1551" s="120" t="str">
        <f ca="1"/>
        <v/>
      </c>
      <c r="L1551" s="120" t="str">
        <f ca="1"/>
        <v/>
      </c>
      <c r="M1551" s="120" t="str">
        <f ca="1"/>
        <v/>
      </c>
      <c r="N1551" s="120" t="str">
        <f ca="1"/>
        <v/>
      </c>
    </row>
    <row r="1552" spans="8:14" x14ac:dyDescent="0.25">
      <c r="H1552" s="120" t="str">
        <f ca="1"/>
        <v/>
      </c>
      <c r="I1552" s="120" t="str">
        <f ca="1"/>
        <v/>
      </c>
      <c r="J1552" s="120" t="str">
        <f ca="1"/>
        <v/>
      </c>
      <c r="K1552" s="120" t="str">
        <f ca="1"/>
        <v/>
      </c>
      <c r="L1552" s="120" t="str">
        <f ca="1"/>
        <v/>
      </c>
      <c r="M1552" s="120" t="str">
        <f ca="1"/>
        <v/>
      </c>
      <c r="N1552" s="120" t="str">
        <f ca="1"/>
        <v/>
      </c>
    </row>
    <row r="1553" spans="8:14" x14ac:dyDescent="0.25">
      <c r="H1553" s="120" t="str">
        <f ca="1"/>
        <v/>
      </c>
      <c r="I1553" s="120" t="str">
        <f ca="1"/>
        <v/>
      </c>
      <c r="J1553" s="120" t="str">
        <f ca="1"/>
        <v/>
      </c>
      <c r="K1553" s="120" t="str">
        <f ca="1"/>
        <v/>
      </c>
      <c r="L1553" s="120" t="str">
        <f ca="1"/>
        <v/>
      </c>
      <c r="M1553" s="120" t="str">
        <f ca="1"/>
        <v/>
      </c>
      <c r="N1553" s="120" t="str">
        <f ca="1"/>
        <v/>
      </c>
    </row>
    <row r="1554" spans="8:14" x14ac:dyDescent="0.25">
      <c r="H1554" s="120" t="str">
        <f ca="1"/>
        <v/>
      </c>
      <c r="I1554" s="120" t="str">
        <f ca="1"/>
        <v/>
      </c>
      <c r="J1554" s="120" t="str">
        <f ca="1"/>
        <v/>
      </c>
      <c r="K1554" s="120" t="str">
        <f ca="1"/>
        <v/>
      </c>
      <c r="L1554" s="120" t="str">
        <f ca="1"/>
        <v/>
      </c>
      <c r="M1554" s="120" t="str">
        <f ca="1"/>
        <v/>
      </c>
      <c r="N1554" s="120" t="str">
        <f ca="1"/>
        <v/>
      </c>
    </row>
    <row r="1555" spans="8:14" x14ac:dyDescent="0.25">
      <c r="H1555" s="120" t="str">
        <f ca="1"/>
        <v/>
      </c>
      <c r="I1555" s="120" t="str">
        <f ca="1"/>
        <v/>
      </c>
      <c r="J1555" s="120" t="str">
        <f ca="1"/>
        <v/>
      </c>
      <c r="K1555" s="120" t="str">
        <f ca="1"/>
        <v/>
      </c>
      <c r="L1555" s="120" t="str">
        <f ca="1"/>
        <v/>
      </c>
      <c r="M1555" s="120" t="str">
        <f ca="1"/>
        <v/>
      </c>
      <c r="N1555" s="120" t="str">
        <f ca="1"/>
        <v/>
      </c>
    </row>
    <row r="1556" spans="8:14" x14ac:dyDescent="0.25">
      <c r="H1556" s="120" t="str">
        <f ca="1"/>
        <v/>
      </c>
      <c r="I1556" s="120" t="str">
        <f ca="1"/>
        <v/>
      </c>
      <c r="J1556" s="120" t="str">
        <f ca="1"/>
        <v/>
      </c>
      <c r="K1556" s="120" t="str">
        <f ca="1"/>
        <v/>
      </c>
      <c r="L1556" s="120" t="str">
        <f ca="1"/>
        <v/>
      </c>
      <c r="M1556" s="120" t="str">
        <f ca="1"/>
        <v/>
      </c>
      <c r="N1556" s="120" t="str">
        <f ca="1"/>
        <v/>
      </c>
    </row>
    <row r="1557" spans="8:14" x14ac:dyDescent="0.25">
      <c r="H1557" s="120" t="str">
        <f ca="1"/>
        <v/>
      </c>
      <c r="I1557" s="120" t="str">
        <f ca="1"/>
        <v/>
      </c>
      <c r="J1557" s="120" t="str">
        <f ca="1"/>
        <v/>
      </c>
      <c r="K1557" s="120" t="str">
        <f ca="1"/>
        <v/>
      </c>
      <c r="L1557" s="120" t="str">
        <f ca="1"/>
        <v/>
      </c>
      <c r="M1557" s="120" t="str">
        <f ca="1"/>
        <v/>
      </c>
      <c r="N1557" s="120" t="str">
        <f ca="1"/>
        <v/>
      </c>
    </row>
    <row r="1558" spans="8:14" x14ac:dyDescent="0.25">
      <c r="H1558" s="120" t="str">
        <f ca="1"/>
        <v/>
      </c>
      <c r="I1558" s="120" t="str">
        <f ca="1"/>
        <v/>
      </c>
      <c r="J1558" s="120" t="str">
        <f ca="1"/>
        <v/>
      </c>
      <c r="K1558" s="120" t="str">
        <f ca="1"/>
        <v/>
      </c>
      <c r="L1558" s="120" t="str">
        <f ca="1"/>
        <v/>
      </c>
      <c r="M1558" s="120" t="str">
        <f ca="1"/>
        <v/>
      </c>
      <c r="N1558" s="120" t="str">
        <f ca="1"/>
        <v/>
      </c>
    </row>
    <row r="1559" spans="8:14" x14ac:dyDescent="0.25">
      <c r="H1559" s="120" t="str">
        <f ca="1"/>
        <v/>
      </c>
      <c r="I1559" s="120" t="str">
        <f ca="1"/>
        <v/>
      </c>
      <c r="J1559" s="120" t="str">
        <f ca="1"/>
        <v/>
      </c>
      <c r="K1559" s="120" t="str">
        <f ca="1"/>
        <v/>
      </c>
      <c r="L1559" s="120" t="str">
        <f ca="1"/>
        <v/>
      </c>
      <c r="M1559" s="120" t="str">
        <f ca="1"/>
        <v/>
      </c>
      <c r="N1559" s="120" t="str">
        <f ca="1"/>
        <v/>
      </c>
    </row>
    <row r="1560" spans="8:14" x14ac:dyDescent="0.25">
      <c r="H1560" s="120" t="str">
        <f ca="1"/>
        <v/>
      </c>
      <c r="I1560" s="120" t="str">
        <f ca="1"/>
        <v/>
      </c>
      <c r="J1560" s="120" t="str">
        <f ca="1"/>
        <v/>
      </c>
      <c r="K1560" s="120" t="str">
        <f ca="1"/>
        <v/>
      </c>
      <c r="L1560" s="120" t="str">
        <f ca="1"/>
        <v/>
      </c>
      <c r="M1560" s="120" t="str">
        <f ca="1"/>
        <v/>
      </c>
      <c r="N1560" s="120" t="str">
        <f ca="1"/>
        <v/>
      </c>
    </row>
    <row r="1561" spans="8:14" x14ac:dyDescent="0.25">
      <c r="H1561" s="120" t="str">
        <f ca="1"/>
        <v/>
      </c>
      <c r="I1561" s="120" t="str">
        <f ca="1"/>
        <v/>
      </c>
      <c r="J1561" s="120" t="str">
        <f ca="1"/>
        <v/>
      </c>
      <c r="K1561" s="120" t="str">
        <f ca="1"/>
        <v/>
      </c>
      <c r="L1561" s="120" t="str">
        <f ca="1"/>
        <v/>
      </c>
      <c r="M1561" s="120" t="str">
        <f ca="1"/>
        <v/>
      </c>
      <c r="N1561" s="120" t="str">
        <f ca="1"/>
        <v/>
      </c>
    </row>
    <row r="1562" spans="8:14" x14ac:dyDescent="0.25">
      <c r="H1562" s="120" t="str">
        <f ca="1"/>
        <v/>
      </c>
      <c r="I1562" s="120" t="str">
        <f ca="1"/>
        <v/>
      </c>
      <c r="J1562" s="120" t="str">
        <f ca="1"/>
        <v/>
      </c>
      <c r="K1562" s="120" t="str">
        <f ca="1"/>
        <v/>
      </c>
      <c r="L1562" s="120" t="str">
        <f ca="1"/>
        <v/>
      </c>
      <c r="M1562" s="120" t="str">
        <f ca="1"/>
        <v/>
      </c>
      <c r="N1562" s="120" t="str">
        <f ca="1"/>
        <v/>
      </c>
    </row>
    <row r="1563" spans="8:14" x14ac:dyDescent="0.25">
      <c r="H1563" s="120" t="str">
        <f ca="1"/>
        <v/>
      </c>
      <c r="I1563" s="120" t="str">
        <f ca="1"/>
        <v/>
      </c>
      <c r="J1563" s="120" t="str">
        <f ca="1"/>
        <v/>
      </c>
      <c r="K1563" s="120" t="str">
        <f ca="1"/>
        <v/>
      </c>
      <c r="L1563" s="120" t="str">
        <f ca="1"/>
        <v/>
      </c>
      <c r="M1563" s="120" t="str">
        <f ca="1"/>
        <v/>
      </c>
      <c r="N1563" s="120" t="str">
        <f ca="1"/>
        <v/>
      </c>
    </row>
    <row r="1564" spans="8:14" x14ac:dyDescent="0.25">
      <c r="H1564" s="120" t="str">
        <f ca="1"/>
        <v/>
      </c>
      <c r="I1564" s="120" t="str">
        <f ca="1"/>
        <v/>
      </c>
      <c r="J1564" s="120" t="str">
        <f ca="1"/>
        <v/>
      </c>
      <c r="K1564" s="120" t="str">
        <f ca="1"/>
        <v/>
      </c>
      <c r="L1564" s="120" t="str">
        <f ca="1"/>
        <v/>
      </c>
      <c r="M1564" s="120" t="str">
        <f ca="1"/>
        <v/>
      </c>
      <c r="N1564" s="120" t="str">
        <f ca="1"/>
        <v/>
      </c>
    </row>
    <row r="1565" spans="8:14" x14ac:dyDescent="0.25">
      <c r="H1565" s="120" t="str">
        <f ca="1"/>
        <v/>
      </c>
      <c r="I1565" s="120" t="str">
        <f ca="1"/>
        <v/>
      </c>
      <c r="J1565" s="120" t="str">
        <f ca="1"/>
        <v/>
      </c>
      <c r="K1565" s="120" t="str">
        <f ca="1"/>
        <v/>
      </c>
      <c r="L1565" s="120" t="str">
        <f ca="1"/>
        <v/>
      </c>
      <c r="M1565" s="120" t="str">
        <f ca="1"/>
        <v/>
      </c>
      <c r="N1565" s="120" t="str">
        <f ca="1"/>
        <v/>
      </c>
    </row>
    <row r="1566" spans="8:14" x14ac:dyDescent="0.25">
      <c r="H1566" s="120" t="str">
        <f ca="1"/>
        <v/>
      </c>
      <c r="I1566" s="120" t="str">
        <f ca="1"/>
        <v/>
      </c>
      <c r="J1566" s="120" t="str">
        <f ca="1"/>
        <v/>
      </c>
      <c r="K1566" s="120" t="str">
        <f ca="1"/>
        <v/>
      </c>
      <c r="L1566" s="120" t="str">
        <f ca="1"/>
        <v/>
      </c>
      <c r="M1566" s="120" t="str">
        <f ca="1"/>
        <v/>
      </c>
      <c r="N1566" s="120" t="str">
        <f ca="1"/>
        <v/>
      </c>
    </row>
    <row r="1567" spans="8:14" x14ac:dyDescent="0.25">
      <c r="H1567" s="120" t="str">
        <f ca="1"/>
        <v/>
      </c>
      <c r="I1567" s="120" t="str">
        <f ca="1"/>
        <v/>
      </c>
      <c r="J1567" s="120" t="str">
        <f ca="1"/>
        <v/>
      </c>
      <c r="K1567" s="120" t="str">
        <f ca="1"/>
        <v/>
      </c>
      <c r="L1567" s="120" t="str">
        <f ca="1"/>
        <v/>
      </c>
      <c r="M1567" s="120" t="str">
        <f ca="1"/>
        <v/>
      </c>
      <c r="N1567" s="120" t="str">
        <f ca="1"/>
        <v/>
      </c>
    </row>
    <row r="1568" spans="8:14" x14ac:dyDescent="0.25">
      <c r="H1568" s="120" t="str">
        <f ca="1"/>
        <v/>
      </c>
      <c r="I1568" s="120" t="str">
        <f ca="1"/>
        <v/>
      </c>
      <c r="J1568" s="120" t="str">
        <f ca="1"/>
        <v/>
      </c>
      <c r="K1568" s="120" t="str">
        <f ca="1"/>
        <v/>
      </c>
      <c r="L1568" s="120" t="str">
        <f ca="1"/>
        <v/>
      </c>
      <c r="M1568" s="120" t="str">
        <f ca="1"/>
        <v/>
      </c>
      <c r="N1568" s="120" t="str">
        <f ca="1"/>
        <v/>
      </c>
    </row>
    <row r="1569" spans="8:14" x14ac:dyDescent="0.25">
      <c r="H1569" s="120" t="str">
        <f ca="1"/>
        <v/>
      </c>
      <c r="I1569" s="120" t="str">
        <f ca="1"/>
        <v/>
      </c>
      <c r="J1569" s="120" t="str">
        <f ca="1"/>
        <v/>
      </c>
      <c r="K1569" s="120" t="str">
        <f ca="1"/>
        <v/>
      </c>
      <c r="L1569" s="120" t="str">
        <f ca="1"/>
        <v/>
      </c>
      <c r="M1569" s="120" t="str">
        <f ca="1"/>
        <v/>
      </c>
      <c r="N1569" s="120" t="str">
        <f ca="1"/>
        <v/>
      </c>
    </row>
    <row r="1570" spans="8:14" x14ac:dyDescent="0.25">
      <c r="H1570" s="120" t="str">
        <f ca="1"/>
        <v/>
      </c>
      <c r="I1570" s="120" t="str">
        <f ca="1"/>
        <v/>
      </c>
      <c r="J1570" s="120" t="str">
        <f ca="1"/>
        <v/>
      </c>
      <c r="K1570" s="120" t="str">
        <f ca="1"/>
        <v/>
      </c>
      <c r="L1570" s="120" t="str">
        <f ca="1"/>
        <v/>
      </c>
      <c r="M1570" s="120" t="str">
        <f ca="1"/>
        <v/>
      </c>
      <c r="N1570" s="120" t="str">
        <f ca="1"/>
        <v/>
      </c>
    </row>
    <row r="1571" spans="8:14" x14ac:dyDescent="0.25">
      <c r="H1571" s="120" t="str">
        <f ca="1"/>
        <v/>
      </c>
      <c r="I1571" s="120" t="str">
        <f ca="1"/>
        <v/>
      </c>
      <c r="J1571" s="120" t="str">
        <f ca="1"/>
        <v/>
      </c>
      <c r="K1571" s="120" t="str">
        <f ca="1"/>
        <v/>
      </c>
      <c r="L1571" s="120" t="str">
        <f ca="1"/>
        <v/>
      </c>
      <c r="M1571" s="120" t="str">
        <f ca="1"/>
        <v/>
      </c>
      <c r="N1571" s="120" t="str">
        <f ca="1"/>
        <v/>
      </c>
    </row>
    <row r="1572" spans="8:14" x14ac:dyDescent="0.25">
      <c r="H1572" s="120" t="str">
        <f ca="1"/>
        <v/>
      </c>
      <c r="I1572" s="120" t="str">
        <f ca="1"/>
        <v/>
      </c>
      <c r="J1572" s="120" t="str">
        <f ca="1"/>
        <v/>
      </c>
      <c r="K1572" s="120" t="str">
        <f ca="1"/>
        <v/>
      </c>
      <c r="L1572" s="120" t="str">
        <f ca="1"/>
        <v/>
      </c>
      <c r="M1572" s="120" t="str">
        <f ca="1"/>
        <v/>
      </c>
      <c r="N1572" s="120" t="str">
        <f ca="1"/>
        <v/>
      </c>
    </row>
    <row r="1573" spans="8:14" x14ac:dyDescent="0.25">
      <c r="H1573" s="120" t="str">
        <f ca="1"/>
        <v/>
      </c>
      <c r="I1573" s="120" t="str">
        <f ca="1"/>
        <v/>
      </c>
      <c r="J1573" s="120" t="str">
        <f ca="1"/>
        <v/>
      </c>
      <c r="K1573" s="120" t="str">
        <f ca="1"/>
        <v/>
      </c>
      <c r="L1573" s="120" t="str">
        <f ca="1"/>
        <v/>
      </c>
      <c r="M1573" s="120" t="str">
        <f ca="1"/>
        <v/>
      </c>
      <c r="N1573" s="120" t="str">
        <f ca="1"/>
        <v/>
      </c>
    </row>
    <row r="1574" spans="8:14" x14ac:dyDescent="0.25">
      <c r="H1574" s="120" t="str">
        <f ca="1"/>
        <v/>
      </c>
      <c r="I1574" s="120" t="str">
        <f ca="1"/>
        <v/>
      </c>
      <c r="J1574" s="120" t="str">
        <f ca="1"/>
        <v/>
      </c>
      <c r="K1574" s="120" t="str">
        <f ca="1"/>
        <v/>
      </c>
      <c r="L1574" s="120" t="str">
        <f ca="1"/>
        <v/>
      </c>
      <c r="M1574" s="120" t="str">
        <f ca="1"/>
        <v/>
      </c>
      <c r="N1574" s="120" t="str">
        <f ca="1"/>
        <v/>
      </c>
    </row>
    <row r="1575" spans="8:14" x14ac:dyDescent="0.25">
      <c r="H1575" s="120" t="str">
        <f ca="1"/>
        <v/>
      </c>
      <c r="I1575" s="120" t="str">
        <f ca="1"/>
        <v/>
      </c>
      <c r="J1575" s="120" t="str">
        <f ca="1"/>
        <v/>
      </c>
      <c r="K1575" s="120" t="str">
        <f ca="1"/>
        <v/>
      </c>
      <c r="L1575" s="120" t="str">
        <f ca="1"/>
        <v/>
      </c>
      <c r="M1575" s="120" t="str">
        <f ca="1"/>
        <v/>
      </c>
      <c r="N1575" s="120" t="str">
        <f ca="1"/>
        <v/>
      </c>
    </row>
    <row r="1576" spans="8:14" x14ac:dyDescent="0.25">
      <c r="H1576" s="120" t="str">
        <f ca="1"/>
        <v/>
      </c>
      <c r="I1576" s="120" t="str">
        <f ca="1"/>
        <v/>
      </c>
      <c r="J1576" s="120" t="str">
        <f ca="1"/>
        <v/>
      </c>
      <c r="K1576" s="120" t="str">
        <f ca="1"/>
        <v/>
      </c>
      <c r="L1576" s="120" t="str">
        <f ca="1"/>
        <v/>
      </c>
      <c r="M1576" s="120" t="str">
        <f ca="1"/>
        <v/>
      </c>
      <c r="N1576" s="120" t="str">
        <f ca="1"/>
        <v/>
      </c>
    </row>
    <row r="1577" spans="8:14" x14ac:dyDescent="0.25">
      <c r="H1577" s="120" t="str">
        <f ca="1"/>
        <v/>
      </c>
      <c r="I1577" s="120" t="str">
        <f ca="1"/>
        <v/>
      </c>
      <c r="J1577" s="120" t="str">
        <f ca="1"/>
        <v/>
      </c>
      <c r="K1577" s="120" t="str">
        <f ca="1"/>
        <v/>
      </c>
      <c r="L1577" s="120" t="str">
        <f ca="1"/>
        <v/>
      </c>
      <c r="M1577" s="120" t="str">
        <f ca="1"/>
        <v/>
      </c>
      <c r="N1577" s="120" t="str">
        <f ca="1"/>
        <v/>
      </c>
    </row>
    <row r="1578" spans="8:14" x14ac:dyDescent="0.25">
      <c r="H1578" s="120" t="str">
        <f ca="1"/>
        <v/>
      </c>
      <c r="I1578" s="120" t="str">
        <f ca="1"/>
        <v/>
      </c>
      <c r="J1578" s="120" t="str">
        <f ca="1"/>
        <v/>
      </c>
      <c r="K1578" s="120" t="str">
        <f ca="1"/>
        <v/>
      </c>
      <c r="L1578" s="120" t="str">
        <f ca="1"/>
        <v/>
      </c>
      <c r="M1578" s="120" t="str">
        <f ca="1"/>
        <v/>
      </c>
      <c r="N1578" s="120" t="str">
        <f ca="1"/>
        <v/>
      </c>
    </row>
    <row r="1579" spans="8:14" x14ac:dyDescent="0.25">
      <c r="H1579" s="120" t="str">
        <f ca="1"/>
        <v/>
      </c>
      <c r="I1579" s="120" t="str">
        <f ca="1"/>
        <v/>
      </c>
      <c r="J1579" s="120" t="str">
        <f ca="1"/>
        <v/>
      </c>
      <c r="K1579" s="120" t="str">
        <f ca="1"/>
        <v/>
      </c>
      <c r="L1579" s="120" t="str">
        <f ca="1"/>
        <v/>
      </c>
      <c r="M1579" s="120" t="str">
        <f ca="1"/>
        <v/>
      </c>
      <c r="N1579" s="120" t="str">
        <f ca="1"/>
        <v/>
      </c>
    </row>
    <row r="1580" spans="8:14" x14ac:dyDescent="0.25">
      <c r="H1580" s="120" t="str">
        <f ca="1"/>
        <v/>
      </c>
      <c r="I1580" s="120" t="str">
        <f ca="1"/>
        <v/>
      </c>
      <c r="J1580" s="120" t="str">
        <f ca="1"/>
        <v/>
      </c>
      <c r="K1580" s="120" t="str">
        <f ca="1"/>
        <v/>
      </c>
      <c r="L1580" s="120" t="str">
        <f ca="1"/>
        <v/>
      </c>
      <c r="M1580" s="120" t="str">
        <f ca="1"/>
        <v/>
      </c>
      <c r="N1580" s="120" t="str">
        <f ca="1"/>
        <v/>
      </c>
    </row>
    <row r="1581" spans="8:14" x14ac:dyDescent="0.25">
      <c r="H1581" s="120" t="str">
        <f ca="1"/>
        <v/>
      </c>
      <c r="I1581" s="120" t="str">
        <f ca="1"/>
        <v/>
      </c>
      <c r="J1581" s="120" t="str">
        <f ca="1"/>
        <v/>
      </c>
      <c r="K1581" s="120" t="str">
        <f ca="1"/>
        <v/>
      </c>
      <c r="L1581" s="120" t="str">
        <f ca="1"/>
        <v/>
      </c>
      <c r="M1581" s="120" t="str">
        <f ca="1"/>
        <v/>
      </c>
      <c r="N1581" s="120" t="str">
        <f ca="1"/>
        <v/>
      </c>
    </row>
    <row r="1582" spans="8:14" x14ac:dyDescent="0.25">
      <c r="H1582" s="120" t="str">
        <f ca="1"/>
        <v/>
      </c>
      <c r="I1582" s="120" t="str">
        <f ca="1"/>
        <v/>
      </c>
      <c r="J1582" s="120" t="str">
        <f ca="1"/>
        <v/>
      </c>
      <c r="K1582" s="120" t="str">
        <f ca="1"/>
        <v/>
      </c>
      <c r="L1582" s="120" t="str">
        <f ca="1"/>
        <v/>
      </c>
      <c r="M1582" s="120" t="str">
        <f ca="1"/>
        <v/>
      </c>
      <c r="N1582" s="120" t="str">
        <f ca="1"/>
        <v/>
      </c>
    </row>
    <row r="1583" spans="8:14" x14ac:dyDescent="0.25">
      <c r="H1583" s="120" t="str">
        <f ca="1"/>
        <v/>
      </c>
      <c r="I1583" s="120" t="str">
        <f ca="1"/>
        <v/>
      </c>
      <c r="J1583" s="120" t="str">
        <f ca="1"/>
        <v/>
      </c>
      <c r="K1583" s="120" t="str">
        <f ca="1"/>
        <v/>
      </c>
      <c r="L1583" s="120" t="str">
        <f ca="1"/>
        <v/>
      </c>
      <c r="M1583" s="120" t="str">
        <f ca="1"/>
        <v/>
      </c>
      <c r="N1583" s="120" t="str">
        <f ca="1"/>
        <v/>
      </c>
    </row>
    <row r="1584" spans="8:14" x14ac:dyDescent="0.25">
      <c r="H1584" s="120" t="str">
        <f ca="1"/>
        <v/>
      </c>
      <c r="I1584" s="120" t="str">
        <f ca="1"/>
        <v/>
      </c>
      <c r="J1584" s="120" t="str">
        <f ca="1"/>
        <v/>
      </c>
      <c r="K1584" s="120" t="str">
        <f ca="1"/>
        <v/>
      </c>
      <c r="L1584" s="120" t="str">
        <f ca="1"/>
        <v/>
      </c>
      <c r="M1584" s="120" t="str">
        <f ca="1"/>
        <v/>
      </c>
      <c r="N1584" s="120" t="str">
        <f ca="1"/>
        <v/>
      </c>
    </row>
    <row r="1585" spans="8:14" x14ac:dyDescent="0.25">
      <c r="H1585" s="120" t="str">
        <f ca="1"/>
        <v/>
      </c>
      <c r="I1585" s="120" t="str">
        <f ca="1"/>
        <v/>
      </c>
      <c r="J1585" s="120" t="str">
        <f ca="1"/>
        <v/>
      </c>
      <c r="K1585" s="120" t="str">
        <f ca="1"/>
        <v/>
      </c>
      <c r="L1585" s="120" t="str">
        <f ca="1"/>
        <v/>
      </c>
      <c r="M1585" s="120" t="str">
        <f ca="1"/>
        <v/>
      </c>
      <c r="N1585" s="120" t="str">
        <f ca="1"/>
        <v/>
      </c>
    </row>
    <row r="1586" spans="8:14" x14ac:dyDescent="0.25">
      <c r="H1586" s="120" t="str">
        <f ca="1"/>
        <v/>
      </c>
      <c r="I1586" s="120" t="str">
        <f ca="1"/>
        <v/>
      </c>
      <c r="J1586" s="120" t="str">
        <f ca="1"/>
        <v/>
      </c>
      <c r="K1586" s="120" t="str">
        <f ca="1"/>
        <v/>
      </c>
      <c r="L1586" s="120" t="str">
        <f ca="1"/>
        <v/>
      </c>
      <c r="M1586" s="120" t="str">
        <f ca="1"/>
        <v/>
      </c>
      <c r="N1586" s="120" t="str">
        <f ca="1"/>
        <v/>
      </c>
    </row>
    <row r="1587" spans="8:14" x14ac:dyDescent="0.25">
      <c r="H1587" s="120" t="str">
        <f ca="1"/>
        <v/>
      </c>
      <c r="I1587" s="120" t="str">
        <f ca="1"/>
        <v/>
      </c>
      <c r="J1587" s="120" t="str">
        <f ca="1"/>
        <v/>
      </c>
      <c r="K1587" s="120" t="str">
        <f ca="1"/>
        <v/>
      </c>
      <c r="L1587" s="120" t="str">
        <f ca="1"/>
        <v/>
      </c>
      <c r="M1587" s="120" t="str">
        <f ca="1"/>
        <v/>
      </c>
      <c r="N1587" s="120" t="str">
        <f ca="1"/>
        <v/>
      </c>
    </row>
    <row r="1588" spans="8:14" x14ac:dyDescent="0.25">
      <c r="H1588" s="120" t="str">
        <f ca="1"/>
        <v/>
      </c>
      <c r="I1588" s="120" t="str">
        <f ca="1"/>
        <v/>
      </c>
      <c r="J1588" s="120" t="str">
        <f ca="1"/>
        <v/>
      </c>
      <c r="K1588" s="120" t="str">
        <f ca="1"/>
        <v/>
      </c>
      <c r="L1588" s="120" t="str">
        <f ca="1"/>
        <v/>
      </c>
      <c r="M1588" s="120" t="str">
        <f ca="1"/>
        <v/>
      </c>
      <c r="N1588" s="120" t="str">
        <f ca="1"/>
        <v/>
      </c>
    </row>
    <row r="1589" spans="8:14" x14ac:dyDescent="0.25">
      <c r="H1589" s="120" t="str">
        <f ca="1"/>
        <v/>
      </c>
      <c r="I1589" s="120" t="str">
        <f ca="1"/>
        <v/>
      </c>
      <c r="J1589" s="120" t="str">
        <f ca="1"/>
        <v/>
      </c>
      <c r="K1589" s="120" t="str">
        <f ca="1"/>
        <v/>
      </c>
      <c r="L1589" s="120" t="str">
        <f ca="1"/>
        <v/>
      </c>
      <c r="M1589" s="120" t="str">
        <f ca="1"/>
        <v/>
      </c>
      <c r="N1589" s="120" t="str">
        <f ca="1"/>
        <v/>
      </c>
    </row>
    <row r="1590" spans="8:14" x14ac:dyDescent="0.25">
      <c r="H1590" s="120" t="str">
        <f ca="1"/>
        <v/>
      </c>
      <c r="I1590" s="120" t="str">
        <f ca="1"/>
        <v/>
      </c>
      <c r="J1590" s="120" t="str">
        <f ca="1"/>
        <v/>
      </c>
      <c r="K1590" s="120" t="str">
        <f ca="1"/>
        <v/>
      </c>
      <c r="L1590" s="120" t="str">
        <f ca="1"/>
        <v/>
      </c>
      <c r="M1590" s="120" t="str">
        <f ca="1"/>
        <v/>
      </c>
      <c r="N1590" s="120" t="str">
        <f ca="1"/>
        <v/>
      </c>
    </row>
    <row r="1591" spans="8:14" x14ac:dyDescent="0.25">
      <c r="H1591" s="120" t="str">
        <f ca="1"/>
        <v/>
      </c>
      <c r="I1591" s="120" t="str">
        <f ca="1"/>
        <v/>
      </c>
      <c r="J1591" s="120" t="str">
        <f ca="1"/>
        <v/>
      </c>
      <c r="K1591" s="120" t="str">
        <f ca="1"/>
        <v/>
      </c>
      <c r="L1591" s="120" t="str">
        <f ca="1"/>
        <v/>
      </c>
      <c r="M1591" s="120" t="str">
        <f ca="1"/>
        <v/>
      </c>
      <c r="N1591" s="120" t="str">
        <f ca="1"/>
        <v/>
      </c>
    </row>
    <row r="1592" spans="8:14" x14ac:dyDescent="0.25">
      <c r="H1592" s="120" t="str">
        <f ca="1"/>
        <v/>
      </c>
      <c r="I1592" s="120" t="str">
        <f ca="1"/>
        <v/>
      </c>
      <c r="J1592" s="120" t="str">
        <f ca="1"/>
        <v/>
      </c>
      <c r="K1592" s="120" t="str">
        <f ca="1"/>
        <v/>
      </c>
      <c r="L1592" s="120" t="str">
        <f ca="1"/>
        <v/>
      </c>
      <c r="M1592" s="120" t="str">
        <f ca="1"/>
        <v/>
      </c>
      <c r="N1592" s="120" t="str">
        <f ca="1"/>
        <v/>
      </c>
    </row>
    <row r="1593" spans="8:14" x14ac:dyDescent="0.25">
      <c r="H1593" s="120" t="str">
        <f ca="1"/>
        <v/>
      </c>
      <c r="I1593" s="120" t="str">
        <f ca="1"/>
        <v/>
      </c>
      <c r="J1593" s="120" t="str">
        <f ca="1"/>
        <v/>
      </c>
      <c r="K1593" s="120" t="str">
        <f ca="1"/>
        <v/>
      </c>
      <c r="L1593" s="120" t="str">
        <f ca="1"/>
        <v/>
      </c>
      <c r="M1593" s="120" t="str">
        <f ca="1"/>
        <v/>
      </c>
      <c r="N1593" s="120" t="str">
        <f ca="1"/>
        <v/>
      </c>
    </row>
    <row r="1594" spans="8:14" x14ac:dyDescent="0.25">
      <c r="H1594" s="120" t="str">
        <f ca="1"/>
        <v/>
      </c>
      <c r="I1594" s="120" t="str">
        <f ca="1"/>
        <v/>
      </c>
      <c r="J1594" s="120" t="str">
        <f ca="1"/>
        <v/>
      </c>
      <c r="K1594" s="120" t="str">
        <f ca="1"/>
        <v/>
      </c>
      <c r="L1594" s="120" t="str">
        <f ca="1"/>
        <v/>
      </c>
      <c r="M1594" s="120" t="str">
        <f ca="1"/>
        <v/>
      </c>
      <c r="N1594" s="120" t="str">
        <f ca="1"/>
        <v/>
      </c>
    </row>
    <row r="1595" spans="8:14" x14ac:dyDescent="0.25">
      <c r="H1595" s="120" t="str">
        <f ca="1"/>
        <v/>
      </c>
      <c r="I1595" s="120" t="str">
        <f ca="1"/>
        <v/>
      </c>
      <c r="J1595" s="120" t="str">
        <f ca="1"/>
        <v/>
      </c>
      <c r="K1595" s="120" t="str">
        <f ca="1"/>
        <v/>
      </c>
      <c r="L1595" s="120" t="str">
        <f ca="1"/>
        <v/>
      </c>
      <c r="M1595" s="120" t="str">
        <f ca="1"/>
        <v/>
      </c>
      <c r="N1595" s="120" t="str">
        <f ca="1"/>
        <v/>
      </c>
    </row>
    <row r="1596" spans="8:14" x14ac:dyDescent="0.25">
      <c r="H1596" s="120" t="str">
        <f ca="1"/>
        <v/>
      </c>
      <c r="I1596" s="120" t="str">
        <f ca="1"/>
        <v/>
      </c>
      <c r="J1596" s="120" t="str">
        <f ca="1"/>
        <v/>
      </c>
      <c r="K1596" s="120" t="str">
        <f ca="1"/>
        <v/>
      </c>
      <c r="L1596" s="120" t="str">
        <f ca="1"/>
        <v/>
      </c>
      <c r="M1596" s="120" t="str">
        <f ca="1"/>
        <v/>
      </c>
      <c r="N1596" s="120" t="str">
        <f ca="1"/>
        <v/>
      </c>
    </row>
    <row r="1597" spans="8:14" x14ac:dyDescent="0.25">
      <c r="H1597" s="120" t="str">
        <f ca="1"/>
        <v/>
      </c>
      <c r="I1597" s="120" t="str">
        <f ca="1"/>
        <v/>
      </c>
      <c r="J1597" s="120" t="str">
        <f ca="1"/>
        <v/>
      </c>
      <c r="K1597" s="120" t="str">
        <f ca="1"/>
        <v/>
      </c>
      <c r="L1597" s="120" t="str">
        <f ca="1"/>
        <v/>
      </c>
      <c r="M1597" s="120" t="str">
        <f ca="1"/>
        <v/>
      </c>
      <c r="N1597" s="120" t="str">
        <f ca="1"/>
        <v/>
      </c>
    </row>
    <row r="1598" spans="8:14" x14ac:dyDescent="0.25">
      <c r="H1598" s="120" t="str">
        <f ca="1"/>
        <v/>
      </c>
      <c r="I1598" s="120" t="str">
        <f ca="1"/>
        <v/>
      </c>
      <c r="J1598" s="120" t="str">
        <f ca="1"/>
        <v/>
      </c>
      <c r="K1598" s="120" t="str">
        <f ca="1"/>
        <v/>
      </c>
      <c r="L1598" s="120" t="str">
        <f ca="1"/>
        <v/>
      </c>
      <c r="M1598" s="120" t="str">
        <f ca="1"/>
        <v/>
      </c>
      <c r="N1598" s="120" t="str">
        <f ca="1"/>
        <v/>
      </c>
    </row>
    <row r="1599" spans="8:14" x14ac:dyDescent="0.25">
      <c r="H1599" s="120" t="str">
        <f ca="1"/>
        <v/>
      </c>
      <c r="I1599" s="120" t="str">
        <f ca="1"/>
        <v/>
      </c>
      <c r="J1599" s="120" t="str">
        <f ca="1"/>
        <v/>
      </c>
      <c r="K1599" s="120" t="str">
        <f ca="1"/>
        <v/>
      </c>
      <c r="L1599" s="120" t="str">
        <f ca="1"/>
        <v/>
      </c>
      <c r="M1599" s="120" t="str">
        <f ca="1"/>
        <v/>
      </c>
      <c r="N1599" s="120" t="str">
        <f ca="1"/>
        <v/>
      </c>
    </row>
    <row r="1600" spans="8:14" x14ac:dyDescent="0.25">
      <c r="H1600" s="120" t="str">
        <f ca="1"/>
        <v/>
      </c>
      <c r="I1600" s="120" t="str">
        <f ca="1"/>
        <v/>
      </c>
      <c r="J1600" s="120" t="str">
        <f ca="1"/>
        <v/>
      </c>
      <c r="K1600" s="120" t="str">
        <f ca="1"/>
        <v/>
      </c>
      <c r="L1600" s="120" t="str">
        <f ca="1"/>
        <v/>
      </c>
      <c r="M1600" s="120" t="str">
        <f ca="1"/>
        <v/>
      </c>
      <c r="N1600" s="120" t="str">
        <f ca="1"/>
        <v/>
      </c>
    </row>
    <row r="1601" spans="8:14" x14ac:dyDescent="0.25">
      <c r="H1601" s="120" t="str">
        <f ca="1"/>
        <v/>
      </c>
      <c r="I1601" s="120" t="str">
        <f ca="1"/>
        <v/>
      </c>
      <c r="J1601" s="120" t="str">
        <f ca="1"/>
        <v/>
      </c>
      <c r="K1601" s="120" t="str">
        <f ca="1"/>
        <v/>
      </c>
      <c r="L1601" s="120" t="str">
        <f ca="1"/>
        <v/>
      </c>
      <c r="M1601" s="120" t="str">
        <f ca="1"/>
        <v/>
      </c>
      <c r="N1601" s="120" t="str">
        <f ca="1"/>
        <v/>
      </c>
    </row>
    <row r="1602" spans="8:14" x14ac:dyDescent="0.25">
      <c r="H1602" s="120" t="str">
        <f ca="1"/>
        <v/>
      </c>
      <c r="I1602" s="120" t="str">
        <f ca="1"/>
        <v/>
      </c>
      <c r="J1602" s="120" t="str">
        <f ca="1"/>
        <v/>
      </c>
      <c r="K1602" s="120" t="str">
        <f ca="1"/>
        <v/>
      </c>
      <c r="L1602" s="120" t="str">
        <f ca="1"/>
        <v/>
      </c>
      <c r="M1602" s="120" t="str">
        <f ca="1"/>
        <v/>
      </c>
      <c r="N1602" s="120" t="str">
        <f ca="1"/>
        <v/>
      </c>
    </row>
    <row r="1603" spans="8:14" x14ac:dyDescent="0.25">
      <c r="H1603" s="120" t="str">
        <f ca="1"/>
        <v/>
      </c>
      <c r="I1603" s="120" t="str">
        <f ca="1"/>
        <v/>
      </c>
      <c r="J1603" s="120" t="str">
        <f ca="1"/>
        <v/>
      </c>
      <c r="K1603" s="120" t="str">
        <f ca="1"/>
        <v/>
      </c>
      <c r="L1603" s="120" t="str">
        <f ca="1"/>
        <v/>
      </c>
      <c r="M1603" s="120" t="str">
        <f ca="1"/>
        <v/>
      </c>
      <c r="N1603" s="120" t="str">
        <f ca="1"/>
        <v/>
      </c>
    </row>
    <row r="1604" spans="8:14" x14ac:dyDescent="0.25">
      <c r="H1604" s="120" t="str">
        <f ca="1"/>
        <v/>
      </c>
      <c r="I1604" s="120" t="str">
        <f ca="1"/>
        <v/>
      </c>
      <c r="J1604" s="120" t="str">
        <f ca="1"/>
        <v/>
      </c>
      <c r="K1604" s="120" t="str">
        <f ca="1"/>
        <v/>
      </c>
      <c r="L1604" s="120" t="str">
        <f ca="1"/>
        <v/>
      </c>
      <c r="M1604" s="120" t="str">
        <f ca="1"/>
        <v/>
      </c>
      <c r="N1604" s="120" t="str">
        <f ca="1"/>
        <v/>
      </c>
    </row>
    <row r="1605" spans="8:14" x14ac:dyDescent="0.25">
      <c r="H1605" s="120" t="str">
        <f ca="1"/>
        <v/>
      </c>
      <c r="I1605" s="120" t="str">
        <f ca="1"/>
        <v/>
      </c>
      <c r="J1605" s="120" t="str">
        <f ca="1"/>
        <v/>
      </c>
      <c r="K1605" s="120" t="str">
        <f ca="1"/>
        <v/>
      </c>
      <c r="L1605" s="120" t="str">
        <f ca="1"/>
        <v/>
      </c>
      <c r="M1605" s="120" t="str">
        <f ca="1"/>
        <v/>
      </c>
      <c r="N1605" s="120" t="str">
        <f ca="1"/>
        <v/>
      </c>
    </row>
    <row r="1606" spans="8:14" x14ac:dyDescent="0.25">
      <c r="H1606" s="120" t="str">
        <f ca="1"/>
        <v/>
      </c>
      <c r="I1606" s="120" t="str">
        <f ca="1"/>
        <v/>
      </c>
      <c r="J1606" s="120" t="str">
        <f ca="1"/>
        <v/>
      </c>
      <c r="K1606" s="120" t="str">
        <f ca="1"/>
        <v/>
      </c>
      <c r="L1606" s="120" t="str">
        <f ca="1"/>
        <v/>
      </c>
      <c r="M1606" s="120" t="str">
        <f ca="1"/>
        <v/>
      </c>
      <c r="N1606" s="120" t="str">
        <f ca="1"/>
        <v/>
      </c>
    </row>
    <row r="1607" spans="8:14" x14ac:dyDescent="0.25">
      <c r="H1607" s="120" t="str">
        <f ca="1"/>
        <v/>
      </c>
      <c r="I1607" s="120" t="str">
        <f ca="1"/>
        <v/>
      </c>
      <c r="J1607" s="120" t="str">
        <f ca="1"/>
        <v/>
      </c>
      <c r="K1607" s="120" t="str">
        <f ca="1"/>
        <v/>
      </c>
      <c r="L1607" s="120" t="str">
        <f ca="1"/>
        <v/>
      </c>
      <c r="M1607" s="120" t="str">
        <f ca="1"/>
        <v/>
      </c>
      <c r="N1607" s="120" t="str">
        <f ca="1"/>
        <v/>
      </c>
    </row>
    <row r="1608" spans="8:14" x14ac:dyDescent="0.25">
      <c r="H1608" s="120" t="str">
        <f ca="1"/>
        <v/>
      </c>
      <c r="I1608" s="120" t="str">
        <f ca="1"/>
        <v/>
      </c>
      <c r="J1608" s="120" t="str">
        <f ca="1"/>
        <v/>
      </c>
      <c r="K1608" s="120" t="str">
        <f ca="1"/>
        <v/>
      </c>
      <c r="L1608" s="120" t="str">
        <f ca="1"/>
        <v/>
      </c>
      <c r="M1608" s="120" t="str">
        <f ca="1"/>
        <v/>
      </c>
      <c r="N1608" s="120" t="str">
        <f ca="1"/>
        <v/>
      </c>
    </row>
    <row r="1609" spans="8:14" x14ac:dyDescent="0.25">
      <c r="H1609" s="120" t="str">
        <f ca="1"/>
        <v/>
      </c>
      <c r="I1609" s="120" t="str">
        <f ca="1"/>
        <v/>
      </c>
      <c r="J1609" s="120" t="str">
        <f ca="1"/>
        <v/>
      </c>
      <c r="K1609" s="120" t="str">
        <f ca="1"/>
        <v/>
      </c>
      <c r="L1609" s="120" t="str">
        <f ca="1"/>
        <v/>
      </c>
      <c r="M1609" s="120" t="str">
        <f ca="1"/>
        <v/>
      </c>
      <c r="N1609" s="120" t="str">
        <f ca="1"/>
        <v/>
      </c>
    </row>
    <row r="1610" spans="8:14" x14ac:dyDescent="0.25">
      <c r="H1610" s="120" t="str">
        <f ca="1"/>
        <v/>
      </c>
      <c r="I1610" s="120" t="str">
        <f ca="1"/>
        <v/>
      </c>
      <c r="J1610" s="120" t="str">
        <f ca="1"/>
        <v/>
      </c>
      <c r="K1610" s="120" t="str">
        <f ca="1"/>
        <v/>
      </c>
      <c r="L1610" s="120" t="str">
        <f ca="1"/>
        <v/>
      </c>
      <c r="M1610" s="120" t="str">
        <f ca="1"/>
        <v/>
      </c>
      <c r="N1610" s="120" t="str">
        <f ca="1"/>
        <v/>
      </c>
    </row>
    <row r="1611" spans="8:14" x14ac:dyDescent="0.25">
      <c r="H1611" s="120" t="str">
        <f ca="1"/>
        <v/>
      </c>
      <c r="I1611" s="120" t="str">
        <f ca="1"/>
        <v/>
      </c>
      <c r="J1611" s="120" t="str">
        <f ca="1"/>
        <v/>
      </c>
      <c r="K1611" s="120" t="str">
        <f ca="1"/>
        <v/>
      </c>
      <c r="L1611" s="120" t="str">
        <f ca="1"/>
        <v/>
      </c>
      <c r="M1611" s="120" t="str">
        <f ca="1"/>
        <v/>
      </c>
      <c r="N1611" s="120" t="str">
        <f ca="1"/>
        <v/>
      </c>
    </row>
    <row r="1612" spans="8:14" x14ac:dyDescent="0.25">
      <c r="H1612" s="120" t="str">
        <f ca="1"/>
        <v/>
      </c>
      <c r="I1612" s="120" t="str">
        <f ca="1"/>
        <v/>
      </c>
      <c r="J1612" s="120" t="str">
        <f ca="1"/>
        <v/>
      </c>
      <c r="K1612" s="120" t="str">
        <f ca="1"/>
        <v/>
      </c>
      <c r="L1612" s="120" t="str">
        <f ca="1"/>
        <v/>
      </c>
      <c r="M1612" s="120" t="str">
        <f ca="1"/>
        <v/>
      </c>
      <c r="N1612" s="120" t="str">
        <f ca="1"/>
        <v/>
      </c>
    </row>
    <row r="1613" spans="8:14" x14ac:dyDescent="0.25">
      <c r="H1613" s="120" t="str">
        <f ca="1"/>
        <v/>
      </c>
      <c r="I1613" s="120" t="str">
        <f ca="1"/>
        <v/>
      </c>
      <c r="J1613" s="120" t="str">
        <f ca="1"/>
        <v/>
      </c>
      <c r="K1613" s="120" t="str">
        <f ca="1"/>
        <v/>
      </c>
      <c r="L1613" s="120" t="str">
        <f ca="1"/>
        <v/>
      </c>
      <c r="M1613" s="120" t="str">
        <f ca="1"/>
        <v/>
      </c>
      <c r="N1613" s="120" t="str">
        <f ca="1"/>
        <v/>
      </c>
    </row>
    <row r="1614" spans="8:14" x14ac:dyDescent="0.25">
      <c r="H1614" s="120" t="str">
        <f ca="1"/>
        <v/>
      </c>
      <c r="I1614" s="120" t="str">
        <f ca="1"/>
        <v/>
      </c>
      <c r="J1614" s="120" t="str">
        <f ca="1"/>
        <v/>
      </c>
      <c r="K1614" s="120" t="str">
        <f ca="1"/>
        <v/>
      </c>
      <c r="L1614" s="120" t="str">
        <f ca="1"/>
        <v/>
      </c>
      <c r="M1614" s="120" t="str">
        <f ca="1"/>
        <v/>
      </c>
      <c r="N1614" s="120" t="str">
        <f ca="1"/>
        <v/>
      </c>
    </row>
    <row r="1615" spans="8:14" x14ac:dyDescent="0.25">
      <c r="H1615" s="120" t="str">
        <f ca="1"/>
        <v/>
      </c>
      <c r="I1615" s="120" t="str">
        <f ca="1"/>
        <v/>
      </c>
      <c r="J1615" s="120" t="str">
        <f ca="1"/>
        <v/>
      </c>
      <c r="K1615" s="120" t="str">
        <f ca="1"/>
        <v/>
      </c>
      <c r="L1615" s="120" t="str">
        <f ca="1"/>
        <v/>
      </c>
      <c r="M1615" s="120" t="str">
        <f ca="1"/>
        <v/>
      </c>
      <c r="N1615" s="120" t="str">
        <f ca="1"/>
        <v/>
      </c>
    </row>
    <row r="1616" spans="8:14" x14ac:dyDescent="0.25">
      <c r="H1616" s="120" t="str">
        <f ca="1"/>
        <v/>
      </c>
      <c r="I1616" s="120" t="str">
        <f ca="1"/>
        <v/>
      </c>
      <c r="J1616" s="120" t="str">
        <f ca="1"/>
        <v/>
      </c>
      <c r="K1616" s="120" t="str">
        <f ca="1"/>
        <v/>
      </c>
      <c r="L1616" s="120" t="str">
        <f ca="1"/>
        <v/>
      </c>
      <c r="M1616" s="120" t="str">
        <f ca="1"/>
        <v/>
      </c>
      <c r="N1616" s="120" t="str">
        <f ca="1"/>
        <v/>
      </c>
    </row>
    <row r="1617" spans="8:14" x14ac:dyDescent="0.25">
      <c r="H1617" s="120" t="str">
        <f ca="1"/>
        <v/>
      </c>
      <c r="I1617" s="120" t="str">
        <f ca="1"/>
        <v/>
      </c>
      <c r="J1617" s="120" t="str">
        <f ca="1"/>
        <v/>
      </c>
      <c r="K1617" s="120" t="str">
        <f ca="1"/>
        <v/>
      </c>
      <c r="L1617" s="120" t="str">
        <f ca="1"/>
        <v/>
      </c>
      <c r="M1617" s="120" t="str">
        <f ca="1"/>
        <v/>
      </c>
      <c r="N1617" s="120" t="str">
        <f ca="1"/>
        <v/>
      </c>
    </row>
    <row r="1618" spans="8:14" x14ac:dyDescent="0.25">
      <c r="H1618" s="120" t="str">
        <f ca="1"/>
        <v/>
      </c>
      <c r="I1618" s="120" t="str">
        <f ca="1"/>
        <v/>
      </c>
      <c r="J1618" s="120" t="str">
        <f ca="1"/>
        <v/>
      </c>
      <c r="K1618" s="120" t="str">
        <f ca="1"/>
        <v/>
      </c>
      <c r="L1618" s="120" t="str">
        <f ca="1"/>
        <v/>
      </c>
      <c r="M1618" s="120" t="str">
        <f ca="1"/>
        <v/>
      </c>
      <c r="N1618" s="120" t="str">
        <f ca="1"/>
        <v/>
      </c>
    </row>
    <row r="1619" spans="8:14" x14ac:dyDescent="0.25">
      <c r="H1619" s="120" t="str">
        <f ca="1"/>
        <v/>
      </c>
      <c r="I1619" s="120" t="str">
        <f ca="1"/>
        <v/>
      </c>
      <c r="J1619" s="120" t="str">
        <f ca="1"/>
        <v/>
      </c>
      <c r="K1619" s="120" t="str">
        <f ca="1"/>
        <v/>
      </c>
      <c r="L1619" s="120" t="str">
        <f ca="1"/>
        <v/>
      </c>
      <c r="M1619" s="120" t="str">
        <f ca="1"/>
        <v/>
      </c>
      <c r="N1619" s="120" t="str">
        <f ca="1"/>
        <v/>
      </c>
    </row>
    <row r="1620" spans="8:14" x14ac:dyDescent="0.25">
      <c r="H1620" s="120" t="str">
        <f ca="1"/>
        <v/>
      </c>
      <c r="I1620" s="120" t="str">
        <f ca="1"/>
        <v/>
      </c>
      <c r="J1620" s="120" t="str">
        <f ca="1"/>
        <v/>
      </c>
      <c r="K1620" s="120" t="str">
        <f ca="1"/>
        <v/>
      </c>
      <c r="L1620" s="120" t="str">
        <f ca="1"/>
        <v/>
      </c>
      <c r="M1620" s="120" t="str">
        <f ca="1"/>
        <v/>
      </c>
      <c r="N1620" s="120" t="str">
        <f ca="1"/>
        <v/>
      </c>
    </row>
    <row r="1621" spans="8:14" x14ac:dyDescent="0.25">
      <c r="H1621" s="120" t="str">
        <f ca="1"/>
        <v/>
      </c>
      <c r="I1621" s="120" t="str">
        <f ca="1"/>
        <v/>
      </c>
      <c r="J1621" s="120" t="str">
        <f ca="1"/>
        <v/>
      </c>
      <c r="K1621" s="120" t="str">
        <f ca="1"/>
        <v/>
      </c>
      <c r="L1621" s="120" t="str">
        <f ca="1"/>
        <v/>
      </c>
      <c r="M1621" s="120" t="str">
        <f ca="1"/>
        <v/>
      </c>
      <c r="N1621" s="120" t="str">
        <f ca="1"/>
        <v/>
      </c>
    </row>
    <row r="1622" spans="8:14" x14ac:dyDescent="0.25">
      <c r="H1622" s="120" t="str">
        <f ca="1"/>
        <v/>
      </c>
      <c r="I1622" s="120" t="str">
        <f ca="1"/>
        <v/>
      </c>
      <c r="J1622" s="120" t="str">
        <f ca="1"/>
        <v/>
      </c>
      <c r="K1622" s="120" t="str">
        <f ca="1"/>
        <v/>
      </c>
      <c r="L1622" s="120" t="str">
        <f ca="1"/>
        <v/>
      </c>
      <c r="M1622" s="120" t="str">
        <f ca="1"/>
        <v/>
      </c>
      <c r="N1622" s="120" t="str">
        <f ca="1"/>
        <v/>
      </c>
    </row>
    <row r="1623" spans="8:14" x14ac:dyDescent="0.25">
      <c r="H1623" s="120" t="str">
        <f ca="1"/>
        <v/>
      </c>
      <c r="I1623" s="120" t="str">
        <f ca="1"/>
        <v/>
      </c>
      <c r="J1623" s="120" t="str">
        <f ca="1"/>
        <v/>
      </c>
      <c r="K1623" s="120" t="str">
        <f ca="1"/>
        <v/>
      </c>
      <c r="L1623" s="120" t="str">
        <f ca="1"/>
        <v/>
      </c>
      <c r="M1623" s="120" t="str">
        <f ca="1"/>
        <v/>
      </c>
      <c r="N1623" s="120" t="str">
        <f ca="1"/>
        <v/>
      </c>
    </row>
    <row r="1624" spans="8:14" x14ac:dyDescent="0.25">
      <c r="H1624" s="120" t="str">
        <f ca="1"/>
        <v/>
      </c>
      <c r="I1624" s="120" t="str">
        <f ca="1"/>
        <v/>
      </c>
      <c r="J1624" s="120" t="str">
        <f ca="1"/>
        <v/>
      </c>
      <c r="K1624" s="120" t="str">
        <f ca="1"/>
        <v/>
      </c>
      <c r="L1624" s="120" t="str">
        <f ca="1"/>
        <v/>
      </c>
      <c r="M1624" s="120" t="str">
        <f ca="1"/>
        <v/>
      </c>
      <c r="N1624" s="120" t="str">
        <f ca="1"/>
        <v/>
      </c>
    </row>
    <row r="1625" spans="8:14" x14ac:dyDescent="0.25">
      <c r="H1625" s="120" t="str">
        <f ca="1"/>
        <v/>
      </c>
      <c r="I1625" s="120" t="str">
        <f ca="1"/>
        <v/>
      </c>
      <c r="J1625" s="120" t="str">
        <f ca="1"/>
        <v/>
      </c>
      <c r="K1625" s="120" t="str">
        <f ca="1"/>
        <v/>
      </c>
      <c r="L1625" s="120" t="str">
        <f ca="1"/>
        <v/>
      </c>
      <c r="M1625" s="120" t="str">
        <f ca="1"/>
        <v/>
      </c>
      <c r="N1625" s="120" t="str">
        <f ca="1"/>
        <v/>
      </c>
    </row>
    <row r="1626" spans="8:14" x14ac:dyDescent="0.25">
      <c r="H1626" s="120" t="str">
        <f ca="1"/>
        <v/>
      </c>
      <c r="I1626" s="120" t="str">
        <f ca="1"/>
        <v/>
      </c>
      <c r="J1626" s="120" t="str">
        <f ca="1"/>
        <v/>
      </c>
      <c r="K1626" s="120" t="str">
        <f ca="1"/>
        <v/>
      </c>
      <c r="L1626" s="120" t="str">
        <f ca="1"/>
        <v/>
      </c>
      <c r="M1626" s="120" t="str">
        <f ca="1"/>
        <v/>
      </c>
      <c r="N1626" s="120" t="str">
        <f ca="1"/>
        <v/>
      </c>
    </row>
    <row r="1627" spans="8:14" x14ac:dyDescent="0.25">
      <c r="H1627" s="120" t="str">
        <f ca="1"/>
        <v/>
      </c>
      <c r="I1627" s="120" t="str">
        <f ca="1"/>
        <v/>
      </c>
      <c r="J1627" s="120" t="str">
        <f ca="1"/>
        <v/>
      </c>
      <c r="K1627" s="120" t="str">
        <f ca="1"/>
        <v/>
      </c>
      <c r="L1627" s="120" t="str">
        <f ca="1"/>
        <v/>
      </c>
      <c r="M1627" s="120" t="str">
        <f ca="1"/>
        <v/>
      </c>
      <c r="N1627" s="120" t="str">
        <f ca="1"/>
        <v/>
      </c>
    </row>
    <row r="1628" spans="8:14" x14ac:dyDescent="0.25">
      <c r="H1628" s="120" t="str">
        <f ca="1"/>
        <v/>
      </c>
      <c r="I1628" s="120" t="str">
        <f ca="1"/>
        <v/>
      </c>
      <c r="J1628" s="120" t="str">
        <f ca="1"/>
        <v/>
      </c>
      <c r="K1628" s="120" t="str">
        <f ca="1"/>
        <v/>
      </c>
      <c r="L1628" s="120" t="str">
        <f ca="1"/>
        <v/>
      </c>
      <c r="M1628" s="120" t="str">
        <f ca="1"/>
        <v/>
      </c>
      <c r="N1628" s="120" t="str">
        <f ca="1"/>
        <v/>
      </c>
    </row>
    <row r="1629" spans="8:14" x14ac:dyDescent="0.25">
      <c r="H1629" s="120" t="str">
        <f ca="1"/>
        <v/>
      </c>
      <c r="I1629" s="120" t="str">
        <f ca="1"/>
        <v/>
      </c>
      <c r="J1629" s="120" t="str">
        <f ca="1"/>
        <v/>
      </c>
      <c r="K1629" s="120" t="str">
        <f ca="1"/>
        <v/>
      </c>
      <c r="L1629" s="120" t="str">
        <f ca="1"/>
        <v/>
      </c>
      <c r="M1629" s="120" t="str">
        <f ca="1"/>
        <v/>
      </c>
      <c r="N1629" s="120" t="str">
        <f ca="1"/>
        <v/>
      </c>
    </row>
    <row r="1630" spans="8:14" x14ac:dyDescent="0.25">
      <c r="H1630" s="120" t="str">
        <f ca="1"/>
        <v/>
      </c>
      <c r="I1630" s="120" t="str">
        <f ca="1"/>
        <v/>
      </c>
      <c r="J1630" s="120" t="str">
        <f ca="1"/>
        <v/>
      </c>
      <c r="K1630" s="120" t="str">
        <f ca="1"/>
        <v/>
      </c>
      <c r="L1630" s="120" t="str">
        <f ca="1"/>
        <v/>
      </c>
      <c r="M1630" s="120" t="str">
        <f ca="1"/>
        <v/>
      </c>
      <c r="N1630" s="120" t="str">
        <f ca="1"/>
        <v/>
      </c>
    </row>
    <row r="1631" spans="8:14" x14ac:dyDescent="0.25">
      <c r="H1631" s="120" t="str">
        <f ca="1"/>
        <v/>
      </c>
      <c r="I1631" s="120" t="str">
        <f ca="1"/>
        <v/>
      </c>
      <c r="J1631" s="120" t="str">
        <f ca="1"/>
        <v/>
      </c>
      <c r="K1631" s="120" t="str">
        <f ca="1"/>
        <v/>
      </c>
      <c r="L1631" s="120" t="str">
        <f ca="1"/>
        <v/>
      </c>
      <c r="M1631" s="120" t="str">
        <f ca="1"/>
        <v/>
      </c>
      <c r="N1631" s="120" t="str">
        <f ca="1"/>
        <v/>
      </c>
    </row>
    <row r="1632" spans="8:14" x14ac:dyDescent="0.25">
      <c r="H1632" s="120" t="str">
        <f ca="1"/>
        <v/>
      </c>
      <c r="I1632" s="120" t="str">
        <f ca="1"/>
        <v/>
      </c>
      <c r="J1632" s="120" t="str">
        <f ca="1"/>
        <v/>
      </c>
      <c r="K1632" s="120" t="str">
        <f ca="1"/>
        <v/>
      </c>
      <c r="L1632" s="120" t="str">
        <f ca="1"/>
        <v/>
      </c>
      <c r="M1632" s="120" t="str">
        <f ca="1"/>
        <v/>
      </c>
      <c r="N1632" s="120" t="str">
        <f ca="1"/>
        <v/>
      </c>
    </row>
    <row r="1633" spans="8:14" x14ac:dyDescent="0.25">
      <c r="H1633" s="120" t="str">
        <f ca="1"/>
        <v/>
      </c>
      <c r="I1633" s="120" t="str">
        <f ca="1"/>
        <v/>
      </c>
      <c r="J1633" s="120" t="str">
        <f ca="1"/>
        <v/>
      </c>
      <c r="K1633" s="120" t="str">
        <f ca="1"/>
        <v/>
      </c>
      <c r="L1633" s="120" t="str">
        <f ca="1"/>
        <v/>
      </c>
      <c r="M1633" s="120" t="str">
        <f ca="1"/>
        <v/>
      </c>
      <c r="N1633" s="120" t="str">
        <f ca="1"/>
        <v/>
      </c>
    </row>
    <row r="1634" spans="8:14" x14ac:dyDescent="0.25">
      <c r="H1634" s="120" t="str">
        <f ca="1"/>
        <v/>
      </c>
      <c r="I1634" s="120" t="str">
        <f ca="1"/>
        <v/>
      </c>
      <c r="J1634" s="120" t="str">
        <f ca="1"/>
        <v/>
      </c>
      <c r="K1634" s="120" t="str">
        <f ca="1"/>
        <v/>
      </c>
      <c r="L1634" s="120" t="str">
        <f ca="1"/>
        <v/>
      </c>
      <c r="M1634" s="120" t="str">
        <f ca="1"/>
        <v/>
      </c>
      <c r="N1634" s="120" t="str">
        <f ca="1"/>
        <v/>
      </c>
    </row>
    <row r="1635" spans="8:14" x14ac:dyDescent="0.25">
      <c r="H1635" s="120" t="str">
        <f ca="1"/>
        <v/>
      </c>
      <c r="I1635" s="120" t="str">
        <f ca="1"/>
        <v/>
      </c>
      <c r="J1635" s="120" t="str">
        <f ca="1"/>
        <v/>
      </c>
      <c r="K1635" s="120" t="str">
        <f ca="1"/>
        <v/>
      </c>
      <c r="L1635" s="120" t="str">
        <f ca="1"/>
        <v/>
      </c>
      <c r="M1635" s="120" t="str">
        <f ca="1"/>
        <v/>
      </c>
      <c r="N1635" s="120" t="str">
        <f ca="1"/>
        <v/>
      </c>
    </row>
    <row r="1636" spans="8:14" x14ac:dyDescent="0.25">
      <c r="H1636" s="120" t="str">
        <f ca="1"/>
        <v/>
      </c>
      <c r="I1636" s="120" t="str">
        <f ca="1"/>
        <v/>
      </c>
      <c r="J1636" s="120" t="str">
        <f ca="1"/>
        <v/>
      </c>
      <c r="K1636" s="120" t="str">
        <f ca="1"/>
        <v/>
      </c>
      <c r="L1636" s="120" t="str">
        <f ca="1"/>
        <v/>
      </c>
      <c r="M1636" s="120" t="str">
        <f ca="1"/>
        <v/>
      </c>
      <c r="N1636" s="120" t="str">
        <f ca="1"/>
        <v/>
      </c>
    </row>
    <row r="1637" spans="8:14" x14ac:dyDescent="0.25">
      <c r="H1637" s="120" t="str">
        <f ca="1"/>
        <v/>
      </c>
      <c r="I1637" s="120" t="str">
        <f ca="1"/>
        <v/>
      </c>
      <c r="J1637" s="120" t="str">
        <f ca="1"/>
        <v/>
      </c>
      <c r="K1637" s="120" t="str">
        <f ca="1"/>
        <v/>
      </c>
      <c r="L1637" s="120" t="str">
        <f ca="1"/>
        <v/>
      </c>
      <c r="M1637" s="120" t="str">
        <f ca="1"/>
        <v/>
      </c>
      <c r="N1637" s="120" t="str">
        <f ca="1"/>
        <v/>
      </c>
    </row>
    <row r="1638" spans="8:14" x14ac:dyDescent="0.25">
      <c r="H1638" s="120" t="str">
        <f ca="1"/>
        <v/>
      </c>
      <c r="I1638" s="120" t="str">
        <f ca="1"/>
        <v/>
      </c>
      <c r="J1638" s="120" t="str">
        <f ca="1"/>
        <v/>
      </c>
      <c r="K1638" s="120" t="str">
        <f ca="1"/>
        <v/>
      </c>
      <c r="L1638" s="120" t="str">
        <f ca="1"/>
        <v/>
      </c>
      <c r="M1638" s="120" t="str">
        <f ca="1"/>
        <v/>
      </c>
      <c r="N1638" s="120" t="str">
        <f ca="1"/>
        <v/>
      </c>
    </row>
    <row r="1639" spans="8:14" x14ac:dyDescent="0.25">
      <c r="H1639" s="120" t="str">
        <f ca="1"/>
        <v/>
      </c>
      <c r="I1639" s="120" t="str">
        <f ca="1"/>
        <v/>
      </c>
      <c r="J1639" s="120" t="str">
        <f ca="1"/>
        <v/>
      </c>
      <c r="K1639" s="120" t="str">
        <f ca="1"/>
        <v/>
      </c>
      <c r="L1639" s="120" t="str">
        <f ca="1"/>
        <v/>
      </c>
      <c r="M1639" s="120" t="str">
        <f ca="1"/>
        <v/>
      </c>
      <c r="N1639" s="120" t="str">
        <f ca="1"/>
        <v/>
      </c>
    </row>
    <row r="1640" spans="8:14" x14ac:dyDescent="0.25">
      <c r="H1640" s="120" t="str">
        <f ca="1"/>
        <v/>
      </c>
      <c r="I1640" s="120" t="str">
        <f ca="1"/>
        <v/>
      </c>
      <c r="J1640" s="120" t="str">
        <f ca="1"/>
        <v/>
      </c>
      <c r="K1640" s="120" t="str">
        <f ca="1"/>
        <v/>
      </c>
      <c r="L1640" s="120" t="str">
        <f ca="1"/>
        <v/>
      </c>
      <c r="M1640" s="120" t="str">
        <f ca="1"/>
        <v/>
      </c>
      <c r="N1640" s="120" t="str">
        <f ca="1"/>
        <v/>
      </c>
    </row>
    <row r="1641" spans="8:14" x14ac:dyDescent="0.25">
      <c r="H1641" s="120" t="str">
        <f ca="1"/>
        <v/>
      </c>
      <c r="I1641" s="120" t="str">
        <f ca="1"/>
        <v/>
      </c>
      <c r="J1641" s="120" t="str">
        <f ca="1"/>
        <v/>
      </c>
      <c r="K1641" s="120" t="str">
        <f ca="1"/>
        <v/>
      </c>
      <c r="L1641" s="120" t="str">
        <f ca="1"/>
        <v/>
      </c>
      <c r="M1641" s="120" t="str">
        <f ca="1"/>
        <v/>
      </c>
      <c r="N1641" s="120" t="str">
        <f ca="1"/>
        <v/>
      </c>
    </row>
    <row r="1642" spans="8:14" x14ac:dyDescent="0.25">
      <c r="H1642" s="120" t="str">
        <f ca="1"/>
        <v/>
      </c>
      <c r="I1642" s="120" t="str">
        <f ca="1"/>
        <v/>
      </c>
      <c r="J1642" s="120" t="str">
        <f ca="1"/>
        <v/>
      </c>
      <c r="K1642" s="120" t="str">
        <f ca="1"/>
        <v/>
      </c>
      <c r="L1642" s="120" t="str">
        <f ca="1"/>
        <v/>
      </c>
      <c r="M1642" s="120" t="str">
        <f ca="1"/>
        <v/>
      </c>
      <c r="N1642" s="120" t="str">
        <f ca="1"/>
        <v/>
      </c>
    </row>
    <row r="1643" spans="8:14" x14ac:dyDescent="0.25">
      <c r="H1643" s="120" t="str">
        <f ca="1"/>
        <v/>
      </c>
      <c r="I1643" s="120" t="str">
        <f ca="1"/>
        <v/>
      </c>
      <c r="J1643" s="120" t="str">
        <f ca="1"/>
        <v/>
      </c>
      <c r="K1643" s="120" t="str">
        <f ca="1"/>
        <v/>
      </c>
      <c r="L1643" s="120" t="str">
        <f ca="1"/>
        <v/>
      </c>
      <c r="M1643" s="120" t="str">
        <f ca="1"/>
        <v/>
      </c>
      <c r="N1643" s="120" t="str">
        <f ca="1"/>
        <v/>
      </c>
    </row>
    <row r="1644" spans="8:14" x14ac:dyDescent="0.25">
      <c r="H1644" s="120" t="str">
        <f ca="1"/>
        <v/>
      </c>
      <c r="I1644" s="120" t="str">
        <f ca="1"/>
        <v/>
      </c>
      <c r="J1644" s="120" t="str">
        <f ca="1"/>
        <v/>
      </c>
      <c r="K1644" s="120" t="str">
        <f ca="1"/>
        <v/>
      </c>
      <c r="L1644" s="120" t="str">
        <f ca="1"/>
        <v/>
      </c>
      <c r="M1644" s="120" t="str">
        <f ca="1"/>
        <v/>
      </c>
      <c r="N1644" s="120" t="str">
        <f ca="1"/>
        <v/>
      </c>
    </row>
    <row r="1645" spans="8:14" x14ac:dyDescent="0.25">
      <c r="H1645" s="120" t="str">
        <f ca="1"/>
        <v/>
      </c>
      <c r="I1645" s="120" t="str">
        <f ca="1"/>
        <v/>
      </c>
      <c r="J1645" s="120" t="str">
        <f ca="1"/>
        <v/>
      </c>
      <c r="K1645" s="120" t="str">
        <f ca="1"/>
        <v/>
      </c>
      <c r="L1645" s="120" t="str">
        <f ca="1"/>
        <v/>
      </c>
      <c r="M1645" s="120" t="str">
        <f ca="1"/>
        <v/>
      </c>
      <c r="N1645" s="120" t="str">
        <f ca="1"/>
        <v/>
      </c>
    </row>
    <row r="1646" spans="8:14" x14ac:dyDescent="0.25">
      <c r="H1646" s="120" t="str">
        <f ca="1"/>
        <v/>
      </c>
      <c r="I1646" s="120" t="str">
        <f ca="1"/>
        <v/>
      </c>
      <c r="J1646" s="120" t="str">
        <f ca="1"/>
        <v/>
      </c>
      <c r="K1646" s="120" t="str">
        <f ca="1"/>
        <v/>
      </c>
      <c r="L1646" s="120" t="str">
        <f ca="1"/>
        <v/>
      </c>
      <c r="M1646" s="120" t="str">
        <f ca="1"/>
        <v/>
      </c>
      <c r="N1646" s="120" t="str">
        <f ca="1"/>
        <v/>
      </c>
    </row>
    <row r="1647" spans="8:14" x14ac:dyDescent="0.25">
      <c r="H1647" s="120" t="str">
        <f ca="1"/>
        <v/>
      </c>
      <c r="I1647" s="120" t="str">
        <f ca="1"/>
        <v/>
      </c>
      <c r="J1647" s="120" t="str">
        <f ca="1"/>
        <v/>
      </c>
      <c r="K1647" s="120" t="str">
        <f ca="1"/>
        <v/>
      </c>
      <c r="L1647" s="120" t="str">
        <f ca="1"/>
        <v/>
      </c>
      <c r="M1647" s="120" t="str">
        <f ca="1"/>
        <v/>
      </c>
      <c r="N1647" s="120" t="str">
        <f ca="1"/>
        <v/>
      </c>
    </row>
    <row r="1648" spans="8:14" x14ac:dyDescent="0.25">
      <c r="H1648" s="120" t="str">
        <f ca="1"/>
        <v/>
      </c>
      <c r="I1648" s="120" t="str">
        <f ca="1"/>
        <v/>
      </c>
      <c r="J1648" s="120" t="str">
        <f ca="1"/>
        <v/>
      </c>
      <c r="K1648" s="120" t="str">
        <f ca="1"/>
        <v/>
      </c>
      <c r="L1648" s="120" t="str">
        <f ca="1"/>
        <v/>
      </c>
      <c r="M1648" s="120" t="str">
        <f ca="1"/>
        <v/>
      </c>
      <c r="N1648" s="120" t="str">
        <f ca="1"/>
        <v/>
      </c>
    </row>
    <row r="1649" spans="8:14" x14ac:dyDescent="0.25">
      <c r="H1649" s="120" t="str">
        <f ca="1"/>
        <v/>
      </c>
      <c r="I1649" s="120" t="str">
        <f ca="1"/>
        <v/>
      </c>
      <c r="J1649" s="120" t="str">
        <f ca="1"/>
        <v/>
      </c>
      <c r="K1649" s="120" t="str">
        <f ca="1"/>
        <v/>
      </c>
      <c r="L1649" s="120" t="str">
        <f ca="1"/>
        <v/>
      </c>
      <c r="M1649" s="120" t="str">
        <f ca="1"/>
        <v/>
      </c>
      <c r="N1649" s="120" t="str">
        <f ca="1"/>
        <v/>
      </c>
    </row>
    <row r="1650" spans="8:14" x14ac:dyDescent="0.25">
      <c r="H1650" s="120" t="str">
        <f ca="1"/>
        <v/>
      </c>
      <c r="I1650" s="120" t="str">
        <f ca="1"/>
        <v/>
      </c>
      <c r="J1650" s="120" t="str">
        <f ca="1"/>
        <v/>
      </c>
      <c r="K1650" s="120" t="str">
        <f ca="1"/>
        <v/>
      </c>
      <c r="L1650" s="120" t="str">
        <f ca="1"/>
        <v/>
      </c>
      <c r="M1650" s="120" t="str">
        <f ca="1"/>
        <v/>
      </c>
      <c r="N1650" s="120" t="str">
        <f ca="1"/>
        <v/>
      </c>
    </row>
    <row r="1651" spans="8:14" x14ac:dyDescent="0.25">
      <c r="H1651" s="120" t="str">
        <f ca="1"/>
        <v/>
      </c>
      <c r="I1651" s="120" t="str">
        <f ca="1"/>
        <v/>
      </c>
      <c r="J1651" s="120" t="str">
        <f ca="1"/>
        <v/>
      </c>
      <c r="K1651" s="120" t="str">
        <f ca="1"/>
        <v/>
      </c>
      <c r="L1651" s="120" t="str">
        <f ca="1"/>
        <v/>
      </c>
      <c r="M1651" s="120" t="str">
        <f ca="1"/>
        <v/>
      </c>
      <c r="N1651" s="120" t="str">
        <f ca="1"/>
        <v/>
      </c>
    </row>
    <row r="1652" spans="8:14" x14ac:dyDescent="0.25">
      <c r="H1652" s="120" t="str">
        <f ca="1"/>
        <v/>
      </c>
      <c r="I1652" s="120" t="str">
        <f ca="1"/>
        <v/>
      </c>
      <c r="J1652" s="120" t="str">
        <f ca="1"/>
        <v/>
      </c>
      <c r="K1652" s="120" t="str">
        <f ca="1"/>
        <v/>
      </c>
      <c r="L1652" s="120" t="str">
        <f ca="1"/>
        <v/>
      </c>
      <c r="M1652" s="120" t="str">
        <f ca="1"/>
        <v/>
      </c>
      <c r="N1652" s="120" t="str">
        <f ca="1"/>
        <v/>
      </c>
    </row>
    <row r="1653" spans="8:14" x14ac:dyDescent="0.25">
      <c r="H1653" s="120" t="str">
        <f ca="1"/>
        <v/>
      </c>
      <c r="I1653" s="120" t="str">
        <f ca="1"/>
        <v/>
      </c>
      <c r="J1653" s="120" t="str">
        <f ca="1"/>
        <v/>
      </c>
      <c r="K1653" s="120" t="str">
        <f ca="1"/>
        <v/>
      </c>
      <c r="L1653" s="120" t="str">
        <f ca="1"/>
        <v/>
      </c>
      <c r="M1653" s="120" t="str">
        <f ca="1"/>
        <v/>
      </c>
      <c r="N1653" s="120" t="str">
        <f ca="1"/>
        <v/>
      </c>
    </row>
    <row r="1654" spans="8:14" x14ac:dyDescent="0.25">
      <c r="H1654" s="120" t="str">
        <f ca="1"/>
        <v/>
      </c>
      <c r="I1654" s="120" t="str">
        <f ca="1"/>
        <v/>
      </c>
      <c r="J1654" s="120" t="str">
        <f ca="1"/>
        <v/>
      </c>
      <c r="K1654" s="120" t="str">
        <f ca="1"/>
        <v/>
      </c>
      <c r="L1654" s="120" t="str">
        <f ca="1"/>
        <v/>
      </c>
      <c r="M1654" s="120" t="str">
        <f ca="1"/>
        <v/>
      </c>
      <c r="N1654" s="120" t="str">
        <f ca="1"/>
        <v/>
      </c>
    </row>
    <row r="1655" spans="8:14" x14ac:dyDescent="0.25">
      <c r="H1655" s="120" t="str">
        <f ca="1"/>
        <v/>
      </c>
      <c r="I1655" s="120" t="str">
        <f ca="1"/>
        <v/>
      </c>
      <c r="J1655" s="120" t="str">
        <f ca="1"/>
        <v/>
      </c>
      <c r="K1655" s="120" t="str">
        <f ca="1"/>
        <v/>
      </c>
      <c r="L1655" s="120" t="str">
        <f ca="1"/>
        <v/>
      </c>
      <c r="M1655" s="120" t="str">
        <f ca="1"/>
        <v/>
      </c>
      <c r="N1655" s="120" t="str">
        <f ca="1"/>
        <v/>
      </c>
    </row>
    <row r="1656" spans="8:14" x14ac:dyDescent="0.25">
      <c r="H1656" s="120" t="str">
        <f ca="1"/>
        <v/>
      </c>
      <c r="I1656" s="120" t="str">
        <f ca="1"/>
        <v/>
      </c>
      <c r="J1656" s="120" t="str">
        <f ca="1"/>
        <v/>
      </c>
      <c r="K1656" s="120" t="str">
        <f ca="1"/>
        <v/>
      </c>
      <c r="L1656" s="120" t="str">
        <f ca="1"/>
        <v/>
      </c>
      <c r="M1656" s="120" t="str">
        <f ca="1"/>
        <v/>
      </c>
      <c r="N1656" s="120" t="str">
        <f ca="1"/>
        <v/>
      </c>
    </row>
    <row r="1657" spans="8:14" x14ac:dyDescent="0.25">
      <c r="H1657" s="120" t="str">
        <f ca="1"/>
        <v/>
      </c>
      <c r="I1657" s="120" t="str">
        <f ca="1"/>
        <v/>
      </c>
      <c r="J1657" s="120" t="str">
        <f ca="1"/>
        <v/>
      </c>
      <c r="K1657" s="120" t="str">
        <f ca="1"/>
        <v/>
      </c>
      <c r="L1657" s="120" t="str">
        <f ca="1"/>
        <v/>
      </c>
      <c r="M1657" s="120" t="str">
        <f ca="1"/>
        <v/>
      </c>
      <c r="N1657" s="120" t="str">
        <f ca="1"/>
        <v/>
      </c>
    </row>
    <row r="1658" spans="8:14" x14ac:dyDescent="0.25">
      <c r="H1658" s="120" t="str">
        <f ca="1"/>
        <v/>
      </c>
      <c r="I1658" s="120" t="str">
        <f ca="1"/>
        <v/>
      </c>
      <c r="J1658" s="120" t="str">
        <f ca="1"/>
        <v/>
      </c>
      <c r="K1658" s="120" t="str">
        <f ca="1"/>
        <v/>
      </c>
      <c r="L1658" s="120" t="str">
        <f ca="1"/>
        <v/>
      </c>
      <c r="M1658" s="120" t="str">
        <f ca="1"/>
        <v/>
      </c>
      <c r="N1658" s="120" t="str">
        <f ca="1"/>
        <v/>
      </c>
    </row>
    <row r="1659" spans="8:14" x14ac:dyDescent="0.25">
      <c r="H1659" s="120" t="str">
        <f ca="1"/>
        <v/>
      </c>
      <c r="I1659" s="120" t="str">
        <f ca="1"/>
        <v/>
      </c>
      <c r="J1659" s="120" t="str">
        <f ca="1"/>
        <v/>
      </c>
      <c r="K1659" s="120" t="str">
        <f ca="1"/>
        <v/>
      </c>
      <c r="L1659" s="120" t="str">
        <f ca="1"/>
        <v/>
      </c>
      <c r="M1659" s="120" t="str">
        <f ca="1"/>
        <v/>
      </c>
      <c r="N1659" s="120" t="str">
        <f ca="1"/>
        <v/>
      </c>
    </row>
    <row r="1660" spans="8:14" x14ac:dyDescent="0.25">
      <c r="H1660" s="120" t="str">
        <f ca="1"/>
        <v/>
      </c>
      <c r="I1660" s="120" t="str">
        <f ca="1"/>
        <v/>
      </c>
      <c r="J1660" s="120" t="str">
        <f ca="1"/>
        <v/>
      </c>
      <c r="K1660" s="120" t="str">
        <f ca="1"/>
        <v/>
      </c>
      <c r="L1660" s="120" t="str">
        <f ca="1"/>
        <v/>
      </c>
      <c r="M1660" s="120" t="str">
        <f ca="1"/>
        <v/>
      </c>
      <c r="N1660" s="120" t="str">
        <f ca="1"/>
        <v/>
      </c>
    </row>
    <row r="1661" spans="8:14" x14ac:dyDescent="0.25">
      <c r="H1661" s="120" t="str">
        <f ca="1"/>
        <v/>
      </c>
      <c r="I1661" s="120" t="str">
        <f ca="1"/>
        <v/>
      </c>
      <c r="J1661" s="120" t="str">
        <f ca="1"/>
        <v/>
      </c>
      <c r="K1661" s="120" t="str">
        <f ca="1"/>
        <v/>
      </c>
      <c r="L1661" s="120" t="str">
        <f ca="1"/>
        <v/>
      </c>
      <c r="M1661" s="120" t="str">
        <f ca="1"/>
        <v/>
      </c>
      <c r="N1661" s="120" t="str">
        <f ca="1"/>
        <v/>
      </c>
    </row>
    <row r="1662" spans="8:14" x14ac:dyDescent="0.25">
      <c r="H1662" s="120" t="str">
        <f ca="1"/>
        <v/>
      </c>
      <c r="I1662" s="120" t="str">
        <f ca="1"/>
        <v/>
      </c>
      <c r="J1662" s="120" t="str">
        <f ca="1"/>
        <v/>
      </c>
      <c r="K1662" s="120" t="str">
        <f ca="1"/>
        <v/>
      </c>
      <c r="L1662" s="120" t="str">
        <f ca="1"/>
        <v/>
      </c>
      <c r="M1662" s="120" t="str">
        <f ca="1"/>
        <v/>
      </c>
      <c r="N1662" s="120" t="str">
        <f ca="1"/>
        <v/>
      </c>
    </row>
    <row r="1663" spans="8:14" x14ac:dyDescent="0.25">
      <c r="H1663" s="120" t="str">
        <f ca="1"/>
        <v/>
      </c>
      <c r="I1663" s="120" t="str">
        <f ca="1"/>
        <v/>
      </c>
      <c r="J1663" s="120" t="str">
        <f ca="1"/>
        <v/>
      </c>
      <c r="K1663" s="120" t="str">
        <f ca="1"/>
        <v/>
      </c>
      <c r="L1663" s="120" t="str">
        <f ca="1"/>
        <v/>
      </c>
      <c r="M1663" s="120" t="str">
        <f ca="1"/>
        <v/>
      </c>
      <c r="N1663" s="120" t="str">
        <f ca="1"/>
        <v/>
      </c>
    </row>
    <row r="1664" spans="8:14" x14ac:dyDescent="0.25">
      <c r="H1664" s="120" t="str">
        <f ca="1"/>
        <v/>
      </c>
      <c r="I1664" s="120" t="str">
        <f ca="1"/>
        <v/>
      </c>
      <c r="J1664" s="120" t="str">
        <f ca="1"/>
        <v/>
      </c>
      <c r="K1664" s="120" t="str">
        <f ca="1"/>
        <v/>
      </c>
      <c r="L1664" s="120" t="str">
        <f ca="1"/>
        <v/>
      </c>
      <c r="M1664" s="120" t="str">
        <f ca="1"/>
        <v/>
      </c>
      <c r="N1664" s="120" t="str">
        <f ca="1"/>
        <v/>
      </c>
    </row>
    <row r="1665" spans="8:14" x14ac:dyDescent="0.25">
      <c r="H1665" s="120" t="str">
        <f ca="1"/>
        <v/>
      </c>
      <c r="I1665" s="120" t="str">
        <f ca="1"/>
        <v/>
      </c>
      <c r="J1665" s="120" t="str">
        <f ca="1"/>
        <v/>
      </c>
      <c r="K1665" s="120" t="str">
        <f ca="1"/>
        <v/>
      </c>
      <c r="L1665" s="120" t="str">
        <f ca="1"/>
        <v/>
      </c>
      <c r="M1665" s="120" t="str">
        <f ca="1"/>
        <v/>
      </c>
      <c r="N1665" s="120" t="str">
        <f ca="1"/>
        <v/>
      </c>
    </row>
    <row r="1666" spans="8:14" x14ac:dyDescent="0.25">
      <c r="H1666" s="120" t="str">
        <f ca="1"/>
        <v/>
      </c>
      <c r="I1666" s="120" t="str">
        <f ca="1"/>
        <v/>
      </c>
      <c r="J1666" s="120" t="str">
        <f ca="1"/>
        <v/>
      </c>
      <c r="K1666" s="120" t="str">
        <f ca="1"/>
        <v/>
      </c>
      <c r="L1666" s="120" t="str">
        <f ca="1"/>
        <v/>
      </c>
      <c r="M1666" s="120" t="str">
        <f ca="1"/>
        <v/>
      </c>
      <c r="N1666" s="120" t="str">
        <f ca="1"/>
        <v/>
      </c>
    </row>
    <row r="1667" spans="8:14" x14ac:dyDescent="0.25">
      <c r="H1667" s="120" t="str">
        <f ca="1"/>
        <v/>
      </c>
      <c r="I1667" s="120" t="str">
        <f ca="1"/>
        <v/>
      </c>
      <c r="J1667" s="120" t="str">
        <f ca="1"/>
        <v/>
      </c>
      <c r="K1667" s="120" t="str">
        <f ca="1"/>
        <v/>
      </c>
      <c r="L1667" s="120" t="str">
        <f ca="1"/>
        <v/>
      </c>
      <c r="M1667" s="120" t="str">
        <f ca="1"/>
        <v/>
      </c>
      <c r="N1667" s="120" t="str">
        <f ca="1"/>
        <v/>
      </c>
    </row>
    <row r="1668" spans="8:14" x14ac:dyDescent="0.25">
      <c r="H1668" s="120" t="str">
        <f ca="1"/>
        <v/>
      </c>
      <c r="I1668" s="120" t="str">
        <f ca="1"/>
        <v/>
      </c>
      <c r="J1668" s="120" t="str">
        <f ca="1"/>
        <v/>
      </c>
      <c r="K1668" s="120" t="str">
        <f ca="1"/>
        <v/>
      </c>
      <c r="L1668" s="120" t="str">
        <f ca="1"/>
        <v/>
      </c>
      <c r="M1668" s="120" t="str">
        <f ca="1"/>
        <v/>
      </c>
      <c r="N1668" s="120" t="str">
        <f ca="1"/>
        <v/>
      </c>
    </row>
    <row r="1669" spans="8:14" x14ac:dyDescent="0.25">
      <c r="H1669" s="120" t="str">
        <f ca="1"/>
        <v/>
      </c>
      <c r="I1669" s="120" t="str">
        <f ca="1"/>
        <v/>
      </c>
      <c r="J1669" s="120" t="str">
        <f ca="1"/>
        <v/>
      </c>
      <c r="K1669" s="120" t="str">
        <f ca="1"/>
        <v/>
      </c>
      <c r="L1669" s="120" t="str">
        <f ca="1"/>
        <v/>
      </c>
      <c r="M1669" s="120" t="str">
        <f ca="1"/>
        <v/>
      </c>
      <c r="N1669" s="120" t="str">
        <f ca="1"/>
        <v/>
      </c>
    </row>
    <row r="1670" spans="8:14" x14ac:dyDescent="0.25">
      <c r="H1670" s="120" t="str">
        <f ca="1"/>
        <v/>
      </c>
      <c r="I1670" s="120" t="str">
        <f ca="1"/>
        <v/>
      </c>
      <c r="J1670" s="120" t="str">
        <f ca="1"/>
        <v/>
      </c>
      <c r="K1670" s="120" t="str">
        <f ca="1"/>
        <v/>
      </c>
      <c r="L1670" s="120" t="str">
        <f ca="1"/>
        <v/>
      </c>
      <c r="M1670" s="120" t="str">
        <f ca="1"/>
        <v/>
      </c>
      <c r="N1670" s="120" t="str">
        <f ca="1"/>
        <v/>
      </c>
    </row>
    <row r="1671" spans="8:14" x14ac:dyDescent="0.25">
      <c r="H1671" s="120" t="str">
        <f ca="1"/>
        <v/>
      </c>
      <c r="I1671" s="120" t="str">
        <f ca="1"/>
        <v/>
      </c>
      <c r="J1671" s="120" t="str">
        <f ca="1"/>
        <v/>
      </c>
      <c r="K1671" s="120" t="str">
        <f ca="1"/>
        <v/>
      </c>
      <c r="L1671" s="120" t="str">
        <f ca="1"/>
        <v/>
      </c>
      <c r="M1671" s="120" t="str">
        <f ca="1"/>
        <v/>
      </c>
      <c r="N1671" s="120" t="str">
        <f ca="1"/>
        <v/>
      </c>
    </row>
    <row r="1672" spans="8:14" x14ac:dyDescent="0.25">
      <c r="H1672" s="120" t="str">
        <f ca="1"/>
        <v/>
      </c>
      <c r="I1672" s="120" t="str">
        <f ca="1"/>
        <v/>
      </c>
      <c r="J1672" s="120" t="str">
        <f ca="1"/>
        <v/>
      </c>
      <c r="K1672" s="120" t="str">
        <f ca="1"/>
        <v/>
      </c>
      <c r="L1672" s="120" t="str">
        <f ca="1"/>
        <v/>
      </c>
      <c r="M1672" s="120" t="str">
        <f ca="1"/>
        <v/>
      </c>
      <c r="N1672" s="120" t="str">
        <f ca="1"/>
        <v/>
      </c>
    </row>
    <row r="1673" spans="8:14" x14ac:dyDescent="0.25">
      <c r="H1673" s="120" t="str">
        <f ca="1"/>
        <v/>
      </c>
      <c r="I1673" s="120" t="str">
        <f ca="1"/>
        <v/>
      </c>
      <c r="J1673" s="120" t="str">
        <f ca="1"/>
        <v/>
      </c>
      <c r="K1673" s="120" t="str">
        <f ca="1"/>
        <v/>
      </c>
      <c r="L1673" s="120" t="str">
        <f ca="1"/>
        <v/>
      </c>
      <c r="M1673" s="120" t="str">
        <f ca="1"/>
        <v/>
      </c>
      <c r="N1673" s="120" t="str">
        <f ca="1"/>
        <v/>
      </c>
    </row>
    <row r="1674" spans="8:14" x14ac:dyDescent="0.25">
      <c r="H1674" s="120" t="str">
        <f ca="1"/>
        <v/>
      </c>
      <c r="I1674" s="120" t="str">
        <f ca="1"/>
        <v/>
      </c>
      <c r="J1674" s="120" t="str">
        <f ca="1"/>
        <v/>
      </c>
      <c r="K1674" s="120" t="str">
        <f ca="1"/>
        <v/>
      </c>
      <c r="L1674" s="120" t="str">
        <f ca="1"/>
        <v/>
      </c>
      <c r="M1674" s="120" t="str">
        <f ca="1"/>
        <v/>
      </c>
      <c r="N1674" s="120" t="str">
        <f ca="1"/>
        <v/>
      </c>
    </row>
    <row r="1675" spans="8:14" x14ac:dyDescent="0.25">
      <c r="H1675" s="120" t="str">
        <f ca="1"/>
        <v/>
      </c>
      <c r="I1675" s="120" t="str">
        <f ca="1"/>
        <v/>
      </c>
      <c r="J1675" s="120" t="str">
        <f ca="1"/>
        <v/>
      </c>
      <c r="K1675" s="120" t="str">
        <f ca="1"/>
        <v/>
      </c>
      <c r="L1675" s="120" t="str">
        <f ca="1"/>
        <v/>
      </c>
      <c r="M1675" s="120" t="str">
        <f ca="1"/>
        <v/>
      </c>
      <c r="N1675" s="120" t="str">
        <f ca="1"/>
        <v/>
      </c>
    </row>
    <row r="1676" spans="8:14" x14ac:dyDescent="0.25">
      <c r="H1676" s="120" t="str">
        <f ca="1"/>
        <v/>
      </c>
      <c r="I1676" s="120" t="str">
        <f ca="1"/>
        <v/>
      </c>
      <c r="J1676" s="120" t="str">
        <f ca="1"/>
        <v/>
      </c>
      <c r="K1676" s="120" t="str">
        <f ca="1"/>
        <v/>
      </c>
      <c r="L1676" s="120" t="str">
        <f ca="1"/>
        <v/>
      </c>
      <c r="M1676" s="120" t="str">
        <f ca="1"/>
        <v/>
      </c>
      <c r="N1676" s="120" t="str">
        <f ca="1"/>
        <v/>
      </c>
    </row>
    <row r="1677" spans="8:14" x14ac:dyDescent="0.25">
      <c r="H1677" s="120" t="str">
        <f ca="1"/>
        <v/>
      </c>
      <c r="I1677" s="120" t="str">
        <f ca="1"/>
        <v/>
      </c>
      <c r="J1677" s="120" t="str">
        <f ca="1"/>
        <v/>
      </c>
      <c r="K1677" s="120" t="str">
        <f ca="1"/>
        <v/>
      </c>
      <c r="L1677" s="120" t="str">
        <f ca="1"/>
        <v/>
      </c>
      <c r="M1677" s="120" t="str">
        <f ca="1"/>
        <v/>
      </c>
      <c r="N1677" s="120" t="str">
        <f ca="1"/>
        <v/>
      </c>
    </row>
    <row r="1678" spans="8:14" x14ac:dyDescent="0.25">
      <c r="H1678" s="120" t="str">
        <f ca="1"/>
        <v/>
      </c>
      <c r="I1678" s="120" t="str">
        <f ca="1"/>
        <v/>
      </c>
      <c r="J1678" s="120" t="str">
        <f ca="1"/>
        <v/>
      </c>
      <c r="K1678" s="120" t="str">
        <f ca="1"/>
        <v/>
      </c>
      <c r="L1678" s="120" t="str">
        <f ca="1"/>
        <v/>
      </c>
      <c r="M1678" s="120" t="str">
        <f ca="1"/>
        <v/>
      </c>
      <c r="N1678" s="120" t="str">
        <f ca="1"/>
        <v/>
      </c>
    </row>
    <row r="1679" spans="8:14" x14ac:dyDescent="0.25">
      <c r="H1679" s="120" t="str">
        <f ca="1"/>
        <v/>
      </c>
      <c r="I1679" s="120" t="str">
        <f ca="1"/>
        <v/>
      </c>
      <c r="J1679" s="120" t="str">
        <f ca="1"/>
        <v/>
      </c>
      <c r="K1679" s="120" t="str">
        <f ca="1"/>
        <v/>
      </c>
      <c r="L1679" s="120" t="str">
        <f ca="1"/>
        <v/>
      </c>
      <c r="M1679" s="120" t="str">
        <f ca="1"/>
        <v/>
      </c>
      <c r="N1679" s="120" t="str">
        <f ca="1"/>
        <v/>
      </c>
    </row>
    <row r="1680" spans="8:14" x14ac:dyDescent="0.25">
      <c r="H1680" s="120" t="str">
        <f ca="1"/>
        <v/>
      </c>
      <c r="I1680" s="120" t="str">
        <f ca="1"/>
        <v/>
      </c>
      <c r="J1680" s="120" t="str">
        <f ca="1"/>
        <v/>
      </c>
      <c r="K1680" s="120" t="str">
        <f ca="1"/>
        <v/>
      </c>
      <c r="L1680" s="120" t="str">
        <f ca="1"/>
        <v/>
      </c>
      <c r="M1680" s="120" t="str">
        <f ca="1"/>
        <v/>
      </c>
      <c r="N1680" s="120" t="str">
        <f ca="1"/>
        <v/>
      </c>
    </row>
    <row r="1681" spans="8:14" x14ac:dyDescent="0.25">
      <c r="H1681" s="120" t="str">
        <f ca="1"/>
        <v/>
      </c>
      <c r="I1681" s="120" t="str">
        <f ca="1"/>
        <v/>
      </c>
      <c r="J1681" s="120" t="str">
        <f ca="1"/>
        <v/>
      </c>
      <c r="K1681" s="120" t="str">
        <f ca="1"/>
        <v/>
      </c>
      <c r="L1681" s="120" t="str">
        <f ca="1"/>
        <v/>
      </c>
      <c r="M1681" s="120" t="str">
        <f ca="1"/>
        <v/>
      </c>
      <c r="N1681" s="120" t="str">
        <f ca="1"/>
        <v/>
      </c>
    </row>
    <row r="1682" spans="8:14" x14ac:dyDescent="0.25">
      <c r="H1682" s="120" t="str">
        <f ca="1"/>
        <v/>
      </c>
      <c r="I1682" s="120" t="str">
        <f ca="1"/>
        <v/>
      </c>
      <c r="J1682" s="120" t="str">
        <f ca="1"/>
        <v/>
      </c>
      <c r="K1682" s="120" t="str">
        <f ca="1"/>
        <v/>
      </c>
      <c r="L1682" s="120" t="str">
        <f ca="1"/>
        <v/>
      </c>
      <c r="M1682" s="120" t="str">
        <f ca="1"/>
        <v/>
      </c>
      <c r="N1682" s="120" t="str">
        <f ca="1"/>
        <v/>
      </c>
    </row>
    <row r="1683" spans="8:14" x14ac:dyDescent="0.25">
      <c r="H1683" s="120" t="str">
        <f ca="1"/>
        <v/>
      </c>
      <c r="I1683" s="120" t="str">
        <f ca="1"/>
        <v/>
      </c>
      <c r="J1683" s="120" t="str">
        <f ca="1"/>
        <v/>
      </c>
      <c r="K1683" s="120" t="str">
        <f ca="1"/>
        <v/>
      </c>
      <c r="L1683" s="120" t="str">
        <f ca="1"/>
        <v/>
      </c>
      <c r="M1683" s="120" t="str">
        <f ca="1"/>
        <v/>
      </c>
      <c r="N1683" s="120" t="str">
        <f ca="1"/>
        <v/>
      </c>
    </row>
    <row r="1684" spans="8:14" x14ac:dyDescent="0.25">
      <c r="H1684" s="120" t="str">
        <f ca="1"/>
        <v/>
      </c>
      <c r="I1684" s="120" t="str">
        <f ca="1"/>
        <v/>
      </c>
      <c r="J1684" s="120" t="str">
        <f ca="1"/>
        <v/>
      </c>
      <c r="K1684" s="120" t="str">
        <f ca="1"/>
        <v/>
      </c>
      <c r="L1684" s="120" t="str">
        <f ca="1"/>
        <v/>
      </c>
      <c r="M1684" s="120" t="str">
        <f ca="1"/>
        <v/>
      </c>
      <c r="N1684" s="120" t="str">
        <f ca="1"/>
        <v/>
      </c>
    </row>
    <row r="1685" spans="8:14" x14ac:dyDescent="0.25">
      <c r="H1685" s="120" t="str">
        <f ca="1"/>
        <v/>
      </c>
      <c r="I1685" s="120" t="str">
        <f ca="1"/>
        <v/>
      </c>
      <c r="J1685" s="120" t="str">
        <f ca="1"/>
        <v/>
      </c>
      <c r="K1685" s="120" t="str">
        <f ca="1"/>
        <v/>
      </c>
      <c r="L1685" s="120" t="str">
        <f ca="1"/>
        <v/>
      </c>
      <c r="M1685" s="120" t="str">
        <f ca="1"/>
        <v/>
      </c>
      <c r="N1685" s="120" t="str">
        <f ca="1"/>
        <v/>
      </c>
    </row>
    <row r="1686" spans="8:14" x14ac:dyDescent="0.25">
      <c r="H1686" s="120" t="str">
        <f ca="1"/>
        <v/>
      </c>
      <c r="I1686" s="120" t="str">
        <f ca="1"/>
        <v/>
      </c>
      <c r="J1686" s="120" t="str">
        <f ca="1"/>
        <v/>
      </c>
      <c r="K1686" s="120" t="str">
        <f ca="1"/>
        <v/>
      </c>
      <c r="L1686" s="120" t="str">
        <f ca="1"/>
        <v/>
      </c>
      <c r="M1686" s="120" t="str">
        <f ca="1"/>
        <v/>
      </c>
      <c r="N1686" s="120" t="str">
        <f ca="1"/>
        <v/>
      </c>
    </row>
    <row r="1687" spans="8:14" x14ac:dyDescent="0.25">
      <c r="H1687" s="120" t="str">
        <f ca="1"/>
        <v/>
      </c>
      <c r="I1687" s="120" t="str">
        <f ca="1"/>
        <v/>
      </c>
      <c r="J1687" s="120" t="str">
        <f ca="1"/>
        <v/>
      </c>
      <c r="K1687" s="120" t="str">
        <f ca="1"/>
        <v/>
      </c>
      <c r="L1687" s="120" t="str">
        <f ca="1"/>
        <v/>
      </c>
      <c r="M1687" s="120" t="str">
        <f ca="1"/>
        <v/>
      </c>
      <c r="N1687" s="120" t="str">
        <f ca="1"/>
        <v/>
      </c>
    </row>
    <row r="1688" spans="8:14" x14ac:dyDescent="0.25">
      <c r="H1688" s="120" t="str">
        <f ca="1"/>
        <v/>
      </c>
      <c r="I1688" s="120" t="str">
        <f ca="1"/>
        <v/>
      </c>
      <c r="J1688" s="120" t="str">
        <f ca="1"/>
        <v/>
      </c>
      <c r="K1688" s="120" t="str">
        <f ca="1"/>
        <v/>
      </c>
      <c r="L1688" s="120" t="str">
        <f ca="1"/>
        <v/>
      </c>
      <c r="M1688" s="120" t="str">
        <f ca="1"/>
        <v/>
      </c>
      <c r="N1688" s="120" t="str">
        <f ca="1"/>
        <v/>
      </c>
    </row>
    <row r="1689" spans="8:14" x14ac:dyDescent="0.25">
      <c r="H1689" s="120" t="str">
        <f ca="1"/>
        <v/>
      </c>
      <c r="I1689" s="120" t="str">
        <f ca="1"/>
        <v/>
      </c>
      <c r="J1689" s="120" t="str">
        <f ca="1"/>
        <v/>
      </c>
      <c r="K1689" s="120" t="str">
        <f ca="1"/>
        <v/>
      </c>
      <c r="L1689" s="120" t="str">
        <f ca="1"/>
        <v/>
      </c>
      <c r="M1689" s="120" t="str">
        <f ca="1"/>
        <v/>
      </c>
      <c r="N1689" s="120" t="str">
        <f ca="1"/>
        <v/>
      </c>
    </row>
    <row r="1690" spans="8:14" x14ac:dyDescent="0.25">
      <c r="H1690" s="120" t="str">
        <f ca="1"/>
        <v/>
      </c>
      <c r="I1690" s="120" t="str">
        <f ca="1"/>
        <v/>
      </c>
      <c r="J1690" s="120" t="str">
        <f ca="1"/>
        <v/>
      </c>
      <c r="K1690" s="120" t="str">
        <f ca="1"/>
        <v/>
      </c>
      <c r="L1690" s="120" t="str">
        <f ca="1"/>
        <v/>
      </c>
      <c r="M1690" s="120" t="str">
        <f ca="1"/>
        <v/>
      </c>
      <c r="N1690" s="120" t="str">
        <f ca="1"/>
        <v/>
      </c>
    </row>
    <row r="1691" spans="8:14" x14ac:dyDescent="0.25">
      <c r="H1691" s="120" t="str">
        <f ca="1"/>
        <v/>
      </c>
      <c r="I1691" s="120" t="str">
        <f ca="1"/>
        <v/>
      </c>
      <c r="J1691" s="120" t="str">
        <f ca="1"/>
        <v/>
      </c>
      <c r="K1691" s="120" t="str">
        <f ca="1"/>
        <v/>
      </c>
      <c r="L1691" s="120" t="str">
        <f ca="1"/>
        <v/>
      </c>
      <c r="M1691" s="120" t="str">
        <f ca="1"/>
        <v/>
      </c>
      <c r="N1691" s="120" t="str">
        <f ca="1"/>
        <v/>
      </c>
    </row>
    <row r="1692" spans="8:14" x14ac:dyDescent="0.25">
      <c r="H1692" s="120" t="str">
        <f ca="1"/>
        <v/>
      </c>
      <c r="I1692" s="120" t="str">
        <f ca="1"/>
        <v/>
      </c>
      <c r="J1692" s="120" t="str">
        <f ca="1"/>
        <v/>
      </c>
      <c r="K1692" s="120" t="str">
        <f ca="1"/>
        <v/>
      </c>
      <c r="L1692" s="120" t="str">
        <f ca="1"/>
        <v/>
      </c>
      <c r="M1692" s="120" t="str">
        <f ca="1"/>
        <v/>
      </c>
      <c r="N1692" s="120" t="str">
        <f ca="1"/>
        <v/>
      </c>
    </row>
    <row r="1693" spans="8:14" x14ac:dyDescent="0.25">
      <c r="H1693" s="120" t="str">
        <f ca="1"/>
        <v/>
      </c>
      <c r="I1693" s="120" t="str">
        <f ca="1"/>
        <v/>
      </c>
      <c r="J1693" s="120" t="str">
        <f ca="1"/>
        <v/>
      </c>
      <c r="K1693" s="120" t="str">
        <f ca="1"/>
        <v/>
      </c>
      <c r="L1693" s="120" t="str">
        <f ca="1"/>
        <v/>
      </c>
      <c r="M1693" s="120" t="str">
        <f ca="1"/>
        <v/>
      </c>
      <c r="N1693" s="120" t="str">
        <f ca="1"/>
        <v/>
      </c>
    </row>
    <row r="1694" spans="8:14" x14ac:dyDescent="0.25">
      <c r="H1694" s="120" t="str">
        <f ca="1"/>
        <v/>
      </c>
      <c r="I1694" s="120" t="str">
        <f ca="1"/>
        <v/>
      </c>
      <c r="J1694" s="120" t="str">
        <f ca="1"/>
        <v/>
      </c>
      <c r="K1694" s="120" t="str">
        <f ca="1"/>
        <v/>
      </c>
      <c r="L1694" s="120" t="str">
        <f ca="1"/>
        <v/>
      </c>
      <c r="M1694" s="120" t="str">
        <f ca="1"/>
        <v/>
      </c>
      <c r="N1694" s="120" t="str">
        <f ca="1"/>
        <v/>
      </c>
    </row>
    <row r="1695" spans="8:14" x14ac:dyDescent="0.25">
      <c r="H1695" s="120" t="str">
        <f ca="1"/>
        <v/>
      </c>
      <c r="I1695" s="120" t="str">
        <f ca="1"/>
        <v/>
      </c>
      <c r="J1695" s="120" t="str">
        <f ca="1"/>
        <v/>
      </c>
      <c r="K1695" s="120" t="str">
        <f ca="1"/>
        <v/>
      </c>
      <c r="L1695" s="120" t="str">
        <f ca="1"/>
        <v/>
      </c>
      <c r="M1695" s="120" t="str">
        <f ca="1"/>
        <v/>
      </c>
      <c r="N1695" s="120" t="str">
        <f ca="1"/>
        <v/>
      </c>
    </row>
    <row r="1696" spans="8:14" x14ac:dyDescent="0.25">
      <c r="H1696" s="120" t="str">
        <f ca="1"/>
        <v/>
      </c>
      <c r="I1696" s="120" t="str">
        <f ca="1"/>
        <v/>
      </c>
      <c r="J1696" s="120" t="str">
        <f ca="1"/>
        <v/>
      </c>
      <c r="K1696" s="120" t="str">
        <f ca="1"/>
        <v/>
      </c>
      <c r="L1696" s="120" t="str">
        <f ca="1"/>
        <v/>
      </c>
      <c r="M1696" s="120" t="str">
        <f ca="1"/>
        <v/>
      </c>
      <c r="N1696" s="120" t="str">
        <f ca="1"/>
        <v/>
      </c>
    </row>
    <row r="1697" spans="8:14" x14ac:dyDescent="0.25">
      <c r="H1697" s="120" t="str">
        <f ca="1"/>
        <v/>
      </c>
      <c r="I1697" s="120" t="str">
        <f ca="1"/>
        <v/>
      </c>
      <c r="J1697" s="120" t="str">
        <f ca="1"/>
        <v/>
      </c>
      <c r="K1697" s="120" t="str">
        <f ca="1"/>
        <v/>
      </c>
      <c r="L1697" s="120" t="str">
        <f ca="1"/>
        <v/>
      </c>
      <c r="M1697" s="120" t="str">
        <f ca="1"/>
        <v/>
      </c>
      <c r="N1697" s="120" t="str">
        <f ca="1"/>
        <v/>
      </c>
    </row>
    <row r="1698" spans="8:14" x14ac:dyDescent="0.25">
      <c r="H1698" s="120" t="str">
        <f ca="1"/>
        <v/>
      </c>
      <c r="I1698" s="120" t="str">
        <f ca="1"/>
        <v/>
      </c>
      <c r="J1698" s="120" t="str">
        <f ca="1"/>
        <v/>
      </c>
      <c r="K1698" s="120" t="str">
        <f ca="1"/>
        <v/>
      </c>
      <c r="L1698" s="120" t="str">
        <f ca="1"/>
        <v/>
      </c>
      <c r="M1698" s="120" t="str">
        <f ca="1"/>
        <v/>
      </c>
      <c r="N1698" s="120" t="str">
        <f ca="1"/>
        <v/>
      </c>
    </row>
    <row r="1699" spans="8:14" x14ac:dyDescent="0.25">
      <c r="H1699" s="120" t="str">
        <f ca="1"/>
        <v/>
      </c>
      <c r="I1699" s="120" t="str">
        <f ca="1"/>
        <v/>
      </c>
      <c r="J1699" s="120" t="str">
        <f ca="1"/>
        <v/>
      </c>
      <c r="K1699" s="120" t="str">
        <f ca="1"/>
        <v/>
      </c>
      <c r="L1699" s="120" t="str">
        <f ca="1"/>
        <v/>
      </c>
      <c r="M1699" s="120" t="str">
        <f ca="1"/>
        <v/>
      </c>
      <c r="N1699" s="120" t="str">
        <f ca="1"/>
        <v/>
      </c>
    </row>
    <row r="1700" spans="8:14" x14ac:dyDescent="0.25">
      <c r="H1700" s="120" t="str">
        <f ca="1"/>
        <v/>
      </c>
      <c r="I1700" s="120" t="str">
        <f ca="1"/>
        <v/>
      </c>
      <c r="J1700" s="120" t="str">
        <f ca="1"/>
        <v/>
      </c>
      <c r="K1700" s="120" t="str">
        <f ca="1"/>
        <v/>
      </c>
      <c r="L1700" s="120" t="str">
        <f ca="1"/>
        <v/>
      </c>
      <c r="M1700" s="120" t="str">
        <f ca="1"/>
        <v/>
      </c>
      <c r="N1700" s="120" t="str">
        <f ca="1"/>
        <v/>
      </c>
    </row>
    <row r="1701" spans="8:14" x14ac:dyDescent="0.25">
      <c r="H1701" s="120" t="str">
        <f ca="1"/>
        <v/>
      </c>
      <c r="I1701" s="120" t="str">
        <f ca="1"/>
        <v/>
      </c>
      <c r="J1701" s="120" t="str">
        <f ca="1"/>
        <v/>
      </c>
      <c r="K1701" s="120" t="str">
        <f ca="1"/>
        <v/>
      </c>
      <c r="L1701" s="120" t="str">
        <f ca="1"/>
        <v/>
      </c>
      <c r="M1701" s="120" t="str">
        <f ca="1"/>
        <v/>
      </c>
      <c r="N1701" s="120" t="str">
        <f ca="1"/>
        <v/>
      </c>
    </row>
    <row r="1702" spans="8:14" x14ac:dyDescent="0.25">
      <c r="H1702" s="120" t="str">
        <f ca="1"/>
        <v/>
      </c>
      <c r="I1702" s="120" t="str">
        <f ca="1"/>
        <v/>
      </c>
      <c r="J1702" s="120" t="str">
        <f ca="1"/>
        <v/>
      </c>
      <c r="K1702" s="120" t="str">
        <f ca="1"/>
        <v/>
      </c>
      <c r="L1702" s="120" t="str">
        <f ca="1"/>
        <v/>
      </c>
      <c r="M1702" s="120" t="str">
        <f ca="1"/>
        <v/>
      </c>
      <c r="N1702" s="120" t="str">
        <f ca="1"/>
        <v/>
      </c>
    </row>
    <row r="1703" spans="8:14" x14ac:dyDescent="0.25">
      <c r="H1703" s="120" t="str">
        <f ca="1"/>
        <v/>
      </c>
      <c r="I1703" s="120" t="str">
        <f ca="1"/>
        <v/>
      </c>
      <c r="J1703" s="120" t="str">
        <f ca="1"/>
        <v/>
      </c>
      <c r="K1703" s="120" t="str">
        <f ca="1"/>
        <v/>
      </c>
      <c r="L1703" s="120" t="str">
        <f ca="1"/>
        <v/>
      </c>
      <c r="M1703" s="120" t="str">
        <f ca="1"/>
        <v/>
      </c>
      <c r="N1703" s="120" t="str">
        <f ca="1"/>
        <v/>
      </c>
    </row>
    <row r="1704" spans="8:14" x14ac:dyDescent="0.25">
      <c r="H1704" s="120" t="str">
        <f ca="1"/>
        <v/>
      </c>
      <c r="I1704" s="120" t="str">
        <f ca="1"/>
        <v/>
      </c>
      <c r="J1704" s="120" t="str">
        <f ca="1"/>
        <v/>
      </c>
      <c r="K1704" s="120" t="str">
        <f ca="1"/>
        <v/>
      </c>
      <c r="L1704" s="120" t="str">
        <f ca="1"/>
        <v/>
      </c>
      <c r="M1704" s="120" t="str">
        <f ca="1"/>
        <v/>
      </c>
      <c r="N1704" s="120" t="str">
        <f ca="1"/>
        <v/>
      </c>
    </row>
    <row r="1705" spans="8:14" x14ac:dyDescent="0.25">
      <c r="H1705" s="120" t="str">
        <f ca="1"/>
        <v/>
      </c>
      <c r="I1705" s="120" t="str">
        <f ca="1"/>
        <v/>
      </c>
      <c r="J1705" s="120" t="str">
        <f ca="1"/>
        <v/>
      </c>
      <c r="K1705" s="120" t="str">
        <f ca="1"/>
        <v/>
      </c>
      <c r="L1705" s="120" t="str">
        <f ca="1"/>
        <v/>
      </c>
      <c r="M1705" s="120" t="str">
        <f ca="1"/>
        <v/>
      </c>
      <c r="N1705" s="120" t="str">
        <f ca="1"/>
        <v/>
      </c>
    </row>
    <row r="1706" spans="8:14" x14ac:dyDescent="0.25">
      <c r="H1706" s="120" t="str">
        <f ca="1"/>
        <v/>
      </c>
      <c r="I1706" s="120" t="str">
        <f ca="1"/>
        <v/>
      </c>
      <c r="J1706" s="120" t="str">
        <f ca="1"/>
        <v/>
      </c>
      <c r="K1706" s="120" t="str">
        <f ca="1"/>
        <v/>
      </c>
      <c r="L1706" s="120" t="str">
        <f ca="1"/>
        <v/>
      </c>
      <c r="M1706" s="120" t="str">
        <f ca="1"/>
        <v/>
      </c>
      <c r="N1706" s="120" t="str">
        <f ca="1"/>
        <v/>
      </c>
    </row>
    <row r="1707" spans="8:14" x14ac:dyDescent="0.25">
      <c r="H1707" s="120" t="str">
        <f ca="1"/>
        <v/>
      </c>
      <c r="I1707" s="120" t="str">
        <f ca="1"/>
        <v/>
      </c>
      <c r="J1707" s="120" t="str">
        <f ca="1"/>
        <v/>
      </c>
      <c r="K1707" s="120" t="str">
        <f ca="1"/>
        <v/>
      </c>
      <c r="L1707" s="120" t="str">
        <f ca="1"/>
        <v/>
      </c>
      <c r="M1707" s="120" t="str">
        <f ca="1"/>
        <v/>
      </c>
      <c r="N1707" s="120" t="str">
        <f ca="1"/>
        <v/>
      </c>
    </row>
    <row r="1708" spans="8:14" x14ac:dyDescent="0.25">
      <c r="H1708" s="120" t="str">
        <f ca="1"/>
        <v/>
      </c>
      <c r="I1708" s="120" t="str">
        <f ca="1"/>
        <v/>
      </c>
      <c r="J1708" s="120" t="str">
        <f ca="1"/>
        <v/>
      </c>
      <c r="K1708" s="120" t="str">
        <f ca="1"/>
        <v/>
      </c>
      <c r="L1708" s="120" t="str">
        <f ca="1"/>
        <v/>
      </c>
      <c r="M1708" s="120" t="str">
        <f ca="1"/>
        <v/>
      </c>
      <c r="N1708" s="120" t="str">
        <f ca="1"/>
        <v/>
      </c>
    </row>
    <row r="1709" spans="8:14" x14ac:dyDescent="0.25">
      <c r="H1709" s="120" t="str">
        <f ca="1"/>
        <v/>
      </c>
      <c r="I1709" s="120" t="str">
        <f ca="1"/>
        <v/>
      </c>
      <c r="J1709" s="120" t="str">
        <f ca="1"/>
        <v/>
      </c>
      <c r="K1709" s="120" t="str">
        <f ca="1"/>
        <v/>
      </c>
      <c r="L1709" s="120" t="str">
        <f ca="1"/>
        <v/>
      </c>
      <c r="M1709" s="120" t="str">
        <f ca="1"/>
        <v/>
      </c>
      <c r="N1709" s="120" t="str">
        <f ca="1"/>
        <v/>
      </c>
    </row>
    <row r="1710" spans="8:14" x14ac:dyDescent="0.25">
      <c r="H1710" s="120" t="str">
        <f ca="1"/>
        <v/>
      </c>
      <c r="I1710" s="120" t="str">
        <f ca="1"/>
        <v/>
      </c>
      <c r="J1710" s="120" t="str">
        <f ca="1"/>
        <v/>
      </c>
      <c r="K1710" s="120" t="str">
        <f ca="1"/>
        <v/>
      </c>
      <c r="L1710" s="120" t="str">
        <f ca="1"/>
        <v/>
      </c>
      <c r="M1710" s="120" t="str">
        <f ca="1"/>
        <v/>
      </c>
      <c r="N1710" s="120" t="str">
        <f ca="1"/>
        <v/>
      </c>
    </row>
    <row r="1711" spans="8:14" x14ac:dyDescent="0.25">
      <c r="H1711" s="120" t="str">
        <f ca="1"/>
        <v/>
      </c>
      <c r="I1711" s="120" t="str">
        <f ca="1"/>
        <v/>
      </c>
      <c r="J1711" s="120" t="str">
        <f ca="1"/>
        <v/>
      </c>
      <c r="K1711" s="120" t="str">
        <f ca="1"/>
        <v/>
      </c>
      <c r="L1711" s="120" t="str">
        <f ca="1"/>
        <v/>
      </c>
      <c r="M1711" s="120" t="str">
        <f ca="1"/>
        <v/>
      </c>
      <c r="N1711" s="120" t="str">
        <f ca="1"/>
        <v/>
      </c>
    </row>
    <row r="1712" spans="8:14" x14ac:dyDescent="0.25">
      <c r="H1712" s="120" t="str">
        <f ca="1"/>
        <v/>
      </c>
      <c r="I1712" s="120" t="str">
        <f ca="1"/>
        <v/>
      </c>
      <c r="J1712" s="120" t="str">
        <f ca="1"/>
        <v/>
      </c>
      <c r="K1712" s="120" t="str">
        <f ca="1"/>
        <v/>
      </c>
      <c r="L1712" s="120" t="str">
        <f ca="1"/>
        <v/>
      </c>
      <c r="M1712" s="120" t="str">
        <f ca="1"/>
        <v/>
      </c>
      <c r="N1712" s="120" t="str">
        <f ca="1"/>
        <v/>
      </c>
    </row>
    <row r="1713" spans="8:14" x14ac:dyDescent="0.25">
      <c r="H1713" s="120" t="str">
        <f ca="1"/>
        <v/>
      </c>
      <c r="I1713" s="120" t="str">
        <f ca="1"/>
        <v/>
      </c>
      <c r="J1713" s="120" t="str">
        <f ca="1"/>
        <v/>
      </c>
      <c r="K1713" s="120" t="str">
        <f ca="1"/>
        <v/>
      </c>
      <c r="L1713" s="120" t="str">
        <f ca="1"/>
        <v/>
      </c>
      <c r="M1713" s="120" t="str">
        <f ca="1"/>
        <v/>
      </c>
      <c r="N1713" s="120" t="str">
        <f ca="1"/>
        <v/>
      </c>
    </row>
    <row r="1714" spans="8:14" x14ac:dyDescent="0.25">
      <c r="H1714" s="120" t="str">
        <f ca="1"/>
        <v/>
      </c>
      <c r="I1714" s="120" t="str">
        <f ca="1"/>
        <v/>
      </c>
      <c r="J1714" s="120" t="str">
        <f ca="1"/>
        <v/>
      </c>
      <c r="K1714" s="120" t="str">
        <f ca="1"/>
        <v/>
      </c>
      <c r="L1714" s="120" t="str">
        <f ca="1"/>
        <v/>
      </c>
      <c r="M1714" s="120" t="str">
        <f ca="1"/>
        <v/>
      </c>
      <c r="N1714" s="120" t="str">
        <f ca="1"/>
        <v/>
      </c>
    </row>
    <row r="1715" spans="8:14" x14ac:dyDescent="0.25">
      <c r="H1715" s="120" t="str">
        <f ca="1"/>
        <v/>
      </c>
      <c r="I1715" s="120" t="str">
        <f ca="1"/>
        <v/>
      </c>
      <c r="J1715" s="120" t="str">
        <f ca="1"/>
        <v/>
      </c>
      <c r="K1715" s="120" t="str">
        <f ca="1"/>
        <v/>
      </c>
      <c r="L1715" s="120" t="str">
        <f ca="1"/>
        <v/>
      </c>
      <c r="M1715" s="120" t="str">
        <f ca="1"/>
        <v/>
      </c>
      <c r="N1715" s="120" t="str">
        <f ca="1"/>
        <v/>
      </c>
    </row>
    <row r="1716" spans="8:14" x14ac:dyDescent="0.25">
      <c r="H1716" s="120" t="str">
        <f ca="1"/>
        <v/>
      </c>
      <c r="I1716" s="120" t="str">
        <f ca="1"/>
        <v/>
      </c>
      <c r="J1716" s="120" t="str">
        <f ca="1"/>
        <v/>
      </c>
      <c r="K1716" s="120" t="str">
        <f ca="1"/>
        <v/>
      </c>
      <c r="L1716" s="120" t="str">
        <f ca="1"/>
        <v/>
      </c>
      <c r="M1716" s="120" t="str">
        <f ca="1"/>
        <v/>
      </c>
      <c r="N1716" s="120" t="str">
        <f ca="1"/>
        <v/>
      </c>
    </row>
    <row r="1717" spans="8:14" x14ac:dyDescent="0.25">
      <c r="H1717" s="120" t="str">
        <f ca="1"/>
        <v/>
      </c>
      <c r="I1717" s="120" t="str">
        <f ca="1"/>
        <v/>
      </c>
      <c r="J1717" s="120" t="str">
        <f ca="1"/>
        <v/>
      </c>
      <c r="K1717" s="120" t="str">
        <f ca="1"/>
        <v/>
      </c>
      <c r="L1717" s="120" t="str">
        <f ca="1"/>
        <v/>
      </c>
      <c r="M1717" s="120" t="str">
        <f ca="1"/>
        <v/>
      </c>
      <c r="N1717" s="120" t="str">
        <f ca="1"/>
        <v/>
      </c>
    </row>
    <row r="1718" spans="8:14" x14ac:dyDescent="0.25">
      <c r="H1718" s="120" t="str">
        <f ca="1"/>
        <v/>
      </c>
      <c r="I1718" s="120" t="str">
        <f ca="1"/>
        <v/>
      </c>
      <c r="J1718" s="120" t="str">
        <f ca="1"/>
        <v/>
      </c>
      <c r="K1718" s="120" t="str">
        <f ca="1"/>
        <v/>
      </c>
      <c r="L1718" s="120" t="str">
        <f ca="1"/>
        <v/>
      </c>
      <c r="M1718" s="120" t="str">
        <f ca="1"/>
        <v/>
      </c>
      <c r="N1718" s="120" t="str">
        <f ca="1"/>
        <v/>
      </c>
    </row>
    <row r="1719" spans="8:14" x14ac:dyDescent="0.25">
      <c r="H1719" s="120" t="str">
        <f ca="1"/>
        <v/>
      </c>
      <c r="I1719" s="120" t="str">
        <f ca="1"/>
        <v/>
      </c>
      <c r="J1719" s="120" t="str">
        <f ca="1"/>
        <v/>
      </c>
      <c r="K1719" s="120" t="str">
        <f ca="1"/>
        <v/>
      </c>
      <c r="L1719" s="120" t="str">
        <f ca="1"/>
        <v/>
      </c>
      <c r="M1719" s="120" t="str">
        <f ca="1"/>
        <v/>
      </c>
      <c r="N1719" s="120" t="str">
        <f ca="1"/>
        <v/>
      </c>
    </row>
    <row r="1720" spans="8:14" x14ac:dyDescent="0.25">
      <c r="H1720" s="120" t="str">
        <f ca="1"/>
        <v/>
      </c>
      <c r="I1720" s="120" t="str">
        <f ca="1"/>
        <v/>
      </c>
      <c r="J1720" s="120" t="str">
        <f ca="1"/>
        <v/>
      </c>
      <c r="K1720" s="120" t="str">
        <f ca="1"/>
        <v/>
      </c>
      <c r="L1720" s="120" t="str">
        <f ca="1"/>
        <v/>
      </c>
      <c r="M1720" s="120" t="str">
        <f ca="1"/>
        <v/>
      </c>
      <c r="N1720" s="120" t="str">
        <f ca="1"/>
        <v/>
      </c>
    </row>
    <row r="1721" spans="8:14" x14ac:dyDescent="0.25">
      <c r="H1721" s="120" t="str">
        <f ca="1"/>
        <v/>
      </c>
      <c r="I1721" s="120" t="str">
        <f ca="1"/>
        <v/>
      </c>
      <c r="J1721" s="120" t="str">
        <f ca="1"/>
        <v/>
      </c>
      <c r="K1721" s="120" t="str">
        <f ca="1"/>
        <v/>
      </c>
      <c r="L1721" s="120" t="str">
        <f ca="1"/>
        <v/>
      </c>
      <c r="M1721" s="120" t="str">
        <f ca="1"/>
        <v/>
      </c>
      <c r="N1721" s="120" t="str">
        <f ca="1"/>
        <v/>
      </c>
    </row>
    <row r="1722" spans="8:14" x14ac:dyDescent="0.25">
      <c r="H1722" s="120" t="str">
        <f ca="1"/>
        <v/>
      </c>
      <c r="I1722" s="120" t="str">
        <f ca="1"/>
        <v/>
      </c>
      <c r="J1722" s="120" t="str">
        <f ca="1"/>
        <v/>
      </c>
      <c r="K1722" s="120" t="str">
        <f ca="1"/>
        <v/>
      </c>
      <c r="L1722" s="120" t="str">
        <f ca="1"/>
        <v/>
      </c>
      <c r="M1722" s="120" t="str">
        <f ca="1"/>
        <v/>
      </c>
      <c r="N1722" s="120" t="str">
        <f ca="1"/>
        <v/>
      </c>
    </row>
    <row r="1723" spans="8:14" x14ac:dyDescent="0.25">
      <c r="H1723" s="120" t="str">
        <f ca="1"/>
        <v/>
      </c>
      <c r="I1723" s="120" t="str">
        <f ca="1"/>
        <v/>
      </c>
      <c r="J1723" s="120" t="str">
        <f ca="1"/>
        <v/>
      </c>
      <c r="K1723" s="120" t="str">
        <f ca="1"/>
        <v/>
      </c>
      <c r="L1723" s="120" t="str">
        <f ca="1"/>
        <v/>
      </c>
      <c r="M1723" s="120" t="str">
        <f ca="1"/>
        <v/>
      </c>
      <c r="N1723" s="120" t="str">
        <f ca="1"/>
        <v/>
      </c>
    </row>
    <row r="1724" spans="8:14" x14ac:dyDescent="0.25">
      <c r="H1724" s="120" t="str">
        <f ca="1"/>
        <v/>
      </c>
      <c r="I1724" s="120" t="str">
        <f ca="1"/>
        <v/>
      </c>
      <c r="J1724" s="120" t="str">
        <f ca="1"/>
        <v/>
      </c>
      <c r="K1724" s="120" t="str">
        <f ca="1"/>
        <v/>
      </c>
      <c r="L1724" s="120" t="str">
        <f ca="1"/>
        <v/>
      </c>
      <c r="M1724" s="120" t="str">
        <f ca="1"/>
        <v/>
      </c>
      <c r="N1724" s="120" t="str">
        <f ca="1"/>
        <v/>
      </c>
    </row>
    <row r="1725" spans="8:14" x14ac:dyDescent="0.25">
      <c r="H1725" s="120" t="str">
        <f ca="1"/>
        <v/>
      </c>
      <c r="I1725" s="120" t="str">
        <f ca="1"/>
        <v/>
      </c>
      <c r="J1725" s="120" t="str">
        <f ca="1"/>
        <v/>
      </c>
      <c r="K1725" s="120" t="str">
        <f ca="1"/>
        <v/>
      </c>
      <c r="L1725" s="120" t="str">
        <f ca="1"/>
        <v/>
      </c>
      <c r="M1725" s="120" t="str">
        <f ca="1"/>
        <v/>
      </c>
      <c r="N1725" s="120" t="str">
        <f ca="1"/>
        <v/>
      </c>
    </row>
    <row r="1726" spans="8:14" x14ac:dyDescent="0.25">
      <c r="H1726" s="120" t="str">
        <f ca="1"/>
        <v/>
      </c>
      <c r="I1726" s="120" t="str">
        <f ca="1"/>
        <v/>
      </c>
      <c r="J1726" s="120" t="str">
        <f ca="1"/>
        <v/>
      </c>
      <c r="K1726" s="120" t="str">
        <f ca="1"/>
        <v/>
      </c>
      <c r="L1726" s="120" t="str">
        <f ca="1"/>
        <v/>
      </c>
      <c r="M1726" s="120" t="str">
        <f ca="1"/>
        <v/>
      </c>
      <c r="N1726" s="120" t="str">
        <f ca="1"/>
        <v/>
      </c>
    </row>
    <row r="1727" spans="8:14" x14ac:dyDescent="0.25">
      <c r="H1727" s="120" t="str">
        <f ca="1"/>
        <v/>
      </c>
      <c r="I1727" s="120" t="str">
        <f ca="1"/>
        <v/>
      </c>
      <c r="J1727" s="120" t="str">
        <f ca="1"/>
        <v/>
      </c>
      <c r="K1727" s="120" t="str">
        <f ca="1"/>
        <v/>
      </c>
      <c r="L1727" s="120" t="str">
        <f ca="1"/>
        <v/>
      </c>
      <c r="M1727" s="120" t="str">
        <f ca="1"/>
        <v/>
      </c>
      <c r="N1727" s="120" t="str">
        <f ca="1"/>
        <v/>
      </c>
    </row>
    <row r="1728" spans="8:14" x14ac:dyDescent="0.25">
      <c r="H1728" s="120" t="str">
        <f ca="1"/>
        <v/>
      </c>
      <c r="I1728" s="120" t="str">
        <f ca="1"/>
        <v/>
      </c>
      <c r="J1728" s="120" t="str">
        <f ca="1"/>
        <v/>
      </c>
      <c r="K1728" s="120" t="str">
        <f ca="1"/>
        <v/>
      </c>
      <c r="L1728" s="120" t="str">
        <f ca="1"/>
        <v/>
      </c>
      <c r="M1728" s="120" t="str">
        <f ca="1"/>
        <v/>
      </c>
      <c r="N1728" s="120" t="str">
        <f ca="1"/>
        <v/>
      </c>
    </row>
    <row r="1729" spans="8:14" x14ac:dyDescent="0.25">
      <c r="H1729" s="120" t="str">
        <f ca="1"/>
        <v/>
      </c>
      <c r="I1729" s="120" t="str">
        <f ca="1"/>
        <v/>
      </c>
      <c r="J1729" s="120" t="str">
        <f ca="1"/>
        <v/>
      </c>
      <c r="K1729" s="120" t="str">
        <f ca="1"/>
        <v/>
      </c>
      <c r="L1729" s="120" t="str">
        <f ca="1"/>
        <v/>
      </c>
      <c r="M1729" s="120" t="str">
        <f ca="1"/>
        <v/>
      </c>
      <c r="N1729" s="120" t="str">
        <f ca="1"/>
        <v/>
      </c>
    </row>
    <row r="1730" spans="8:14" x14ac:dyDescent="0.25">
      <c r="H1730" s="120" t="str">
        <f ca="1"/>
        <v/>
      </c>
      <c r="I1730" s="120" t="str">
        <f ca="1"/>
        <v/>
      </c>
      <c r="J1730" s="120" t="str">
        <f ca="1"/>
        <v/>
      </c>
      <c r="K1730" s="120" t="str">
        <f ca="1"/>
        <v/>
      </c>
      <c r="L1730" s="120" t="str">
        <f ca="1"/>
        <v/>
      </c>
      <c r="M1730" s="120" t="str">
        <f ca="1"/>
        <v/>
      </c>
      <c r="N1730" s="120" t="str">
        <f ca="1"/>
        <v/>
      </c>
    </row>
    <row r="1731" spans="8:14" x14ac:dyDescent="0.25">
      <c r="H1731" s="120" t="str">
        <f ca="1"/>
        <v/>
      </c>
      <c r="I1731" s="120" t="str">
        <f ca="1"/>
        <v/>
      </c>
      <c r="J1731" s="120" t="str">
        <f ca="1"/>
        <v/>
      </c>
      <c r="K1731" s="120" t="str">
        <f ca="1"/>
        <v/>
      </c>
      <c r="L1731" s="120" t="str">
        <f ca="1"/>
        <v/>
      </c>
      <c r="M1731" s="120" t="str">
        <f ca="1"/>
        <v/>
      </c>
      <c r="N1731" s="120" t="str">
        <f ca="1"/>
        <v/>
      </c>
    </row>
    <row r="1732" spans="8:14" x14ac:dyDescent="0.25">
      <c r="H1732" s="120" t="str">
        <f ca="1"/>
        <v/>
      </c>
      <c r="I1732" s="120" t="str">
        <f ca="1"/>
        <v/>
      </c>
      <c r="J1732" s="120" t="str">
        <f ca="1"/>
        <v/>
      </c>
      <c r="K1732" s="120" t="str">
        <f ca="1"/>
        <v/>
      </c>
      <c r="L1732" s="120" t="str">
        <f ca="1"/>
        <v/>
      </c>
      <c r="M1732" s="120" t="str">
        <f ca="1"/>
        <v/>
      </c>
      <c r="N1732" s="120" t="str">
        <f ca="1"/>
        <v/>
      </c>
    </row>
    <row r="1733" spans="8:14" x14ac:dyDescent="0.25">
      <c r="H1733" s="120" t="str">
        <f ca="1"/>
        <v/>
      </c>
      <c r="I1733" s="120" t="str">
        <f ca="1"/>
        <v/>
      </c>
      <c r="J1733" s="120" t="str">
        <f ca="1"/>
        <v/>
      </c>
      <c r="K1733" s="120" t="str">
        <f ca="1"/>
        <v/>
      </c>
      <c r="L1733" s="120" t="str">
        <f ca="1"/>
        <v/>
      </c>
      <c r="M1733" s="120" t="str">
        <f ca="1"/>
        <v/>
      </c>
      <c r="N1733" s="120" t="str">
        <f ca="1"/>
        <v/>
      </c>
    </row>
    <row r="1734" spans="8:14" x14ac:dyDescent="0.25">
      <c r="H1734" s="120" t="str">
        <f ca="1"/>
        <v/>
      </c>
      <c r="I1734" s="120" t="str">
        <f ca="1"/>
        <v/>
      </c>
      <c r="J1734" s="120" t="str">
        <f ca="1"/>
        <v/>
      </c>
      <c r="K1734" s="120" t="str">
        <f ca="1"/>
        <v/>
      </c>
      <c r="L1734" s="120" t="str">
        <f ca="1"/>
        <v/>
      </c>
      <c r="M1734" s="120" t="str">
        <f ca="1"/>
        <v/>
      </c>
      <c r="N1734" s="120" t="str">
        <f ca="1"/>
        <v/>
      </c>
    </row>
    <row r="1735" spans="8:14" x14ac:dyDescent="0.25">
      <c r="H1735" s="120" t="str">
        <f ca="1"/>
        <v/>
      </c>
      <c r="I1735" s="120" t="str">
        <f ca="1"/>
        <v/>
      </c>
      <c r="J1735" s="120" t="str">
        <f ca="1"/>
        <v/>
      </c>
      <c r="K1735" s="120" t="str">
        <f ca="1"/>
        <v/>
      </c>
      <c r="L1735" s="120" t="str">
        <f ca="1"/>
        <v/>
      </c>
      <c r="M1735" s="120" t="str">
        <f ca="1"/>
        <v/>
      </c>
      <c r="N1735" s="120" t="str">
        <f ca="1"/>
        <v/>
      </c>
    </row>
    <row r="1736" spans="8:14" x14ac:dyDescent="0.25">
      <c r="H1736" s="120" t="str">
        <f ca="1"/>
        <v/>
      </c>
      <c r="I1736" s="120" t="str">
        <f ca="1"/>
        <v/>
      </c>
      <c r="J1736" s="120" t="str">
        <f ca="1"/>
        <v/>
      </c>
      <c r="K1736" s="120" t="str">
        <f ca="1"/>
        <v/>
      </c>
      <c r="L1736" s="120" t="str">
        <f ca="1"/>
        <v/>
      </c>
      <c r="M1736" s="120" t="str">
        <f ca="1"/>
        <v/>
      </c>
      <c r="N1736" s="120" t="str">
        <f ca="1"/>
        <v/>
      </c>
    </row>
    <row r="1737" spans="8:14" x14ac:dyDescent="0.25">
      <c r="H1737" s="120" t="str">
        <f ca="1"/>
        <v/>
      </c>
      <c r="I1737" s="120" t="str">
        <f ca="1"/>
        <v/>
      </c>
      <c r="J1737" s="120" t="str">
        <f ca="1"/>
        <v/>
      </c>
      <c r="K1737" s="120" t="str">
        <f ca="1"/>
        <v/>
      </c>
      <c r="L1737" s="120" t="str">
        <f ca="1"/>
        <v/>
      </c>
      <c r="M1737" s="120" t="str">
        <f ca="1"/>
        <v/>
      </c>
      <c r="N1737" s="120" t="str">
        <f ca="1"/>
        <v/>
      </c>
    </row>
    <row r="1738" spans="8:14" x14ac:dyDescent="0.25">
      <c r="H1738" s="120" t="str">
        <f ca="1"/>
        <v/>
      </c>
      <c r="I1738" s="120" t="str">
        <f ca="1"/>
        <v/>
      </c>
      <c r="J1738" s="120" t="str">
        <f ca="1"/>
        <v/>
      </c>
      <c r="K1738" s="120" t="str">
        <f ca="1"/>
        <v/>
      </c>
      <c r="L1738" s="120" t="str">
        <f ca="1"/>
        <v/>
      </c>
      <c r="M1738" s="120" t="str">
        <f ca="1"/>
        <v/>
      </c>
      <c r="N1738" s="120" t="str">
        <f ca="1"/>
        <v/>
      </c>
    </row>
    <row r="1739" spans="8:14" x14ac:dyDescent="0.25">
      <c r="H1739" s="120" t="str">
        <f ca="1"/>
        <v/>
      </c>
      <c r="I1739" s="120" t="str">
        <f ca="1"/>
        <v/>
      </c>
      <c r="J1739" s="120" t="str">
        <f ca="1"/>
        <v/>
      </c>
      <c r="K1739" s="120" t="str">
        <f ca="1"/>
        <v/>
      </c>
      <c r="L1739" s="120" t="str">
        <f ca="1"/>
        <v/>
      </c>
      <c r="M1739" s="120" t="str">
        <f ca="1"/>
        <v/>
      </c>
      <c r="N1739" s="120" t="str">
        <f ca="1"/>
        <v/>
      </c>
    </row>
    <row r="1740" spans="8:14" x14ac:dyDescent="0.25">
      <c r="H1740" s="120" t="str">
        <f ca="1"/>
        <v/>
      </c>
      <c r="I1740" s="120" t="str">
        <f ca="1"/>
        <v/>
      </c>
      <c r="J1740" s="120" t="str">
        <f ca="1"/>
        <v/>
      </c>
      <c r="K1740" s="120" t="str">
        <f ca="1"/>
        <v/>
      </c>
      <c r="L1740" s="120" t="str">
        <f ca="1"/>
        <v/>
      </c>
      <c r="M1740" s="120" t="str">
        <f ca="1"/>
        <v/>
      </c>
      <c r="N1740" s="120" t="str">
        <f ca="1"/>
        <v/>
      </c>
    </row>
    <row r="1741" spans="8:14" x14ac:dyDescent="0.25">
      <c r="H1741" s="120" t="str">
        <f ca="1"/>
        <v/>
      </c>
      <c r="I1741" s="120" t="str">
        <f ca="1"/>
        <v/>
      </c>
      <c r="J1741" s="120" t="str">
        <f ca="1"/>
        <v/>
      </c>
      <c r="K1741" s="120" t="str">
        <f ca="1"/>
        <v/>
      </c>
      <c r="L1741" s="120" t="str">
        <f ca="1"/>
        <v/>
      </c>
      <c r="M1741" s="120" t="str">
        <f ca="1"/>
        <v/>
      </c>
      <c r="N1741" s="120" t="str">
        <f ca="1"/>
        <v/>
      </c>
    </row>
    <row r="1742" spans="8:14" x14ac:dyDescent="0.25">
      <c r="H1742" s="120" t="str">
        <f ca="1"/>
        <v/>
      </c>
      <c r="I1742" s="120" t="str">
        <f ca="1"/>
        <v/>
      </c>
      <c r="J1742" s="120" t="str">
        <f ca="1"/>
        <v/>
      </c>
      <c r="K1742" s="120" t="str">
        <f ca="1"/>
        <v/>
      </c>
      <c r="L1742" s="120" t="str">
        <f ca="1"/>
        <v/>
      </c>
      <c r="M1742" s="120" t="str">
        <f ca="1"/>
        <v/>
      </c>
      <c r="N1742" s="120" t="str">
        <f ca="1"/>
        <v/>
      </c>
    </row>
    <row r="1743" spans="8:14" x14ac:dyDescent="0.25">
      <c r="H1743" s="120" t="str">
        <f ca="1"/>
        <v/>
      </c>
      <c r="I1743" s="120" t="str">
        <f ca="1"/>
        <v/>
      </c>
      <c r="J1743" s="120" t="str">
        <f ca="1"/>
        <v/>
      </c>
      <c r="K1743" s="120" t="str">
        <f ca="1"/>
        <v/>
      </c>
      <c r="L1743" s="120" t="str">
        <f ca="1"/>
        <v/>
      </c>
      <c r="M1743" s="120" t="str">
        <f ca="1"/>
        <v/>
      </c>
      <c r="N1743" s="120" t="str">
        <f ca="1"/>
        <v/>
      </c>
    </row>
    <row r="1744" spans="8:14" x14ac:dyDescent="0.25">
      <c r="H1744" s="120" t="str">
        <f ca="1"/>
        <v/>
      </c>
      <c r="I1744" s="120" t="str">
        <f ca="1"/>
        <v/>
      </c>
      <c r="J1744" s="120" t="str">
        <f ca="1"/>
        <v/>
      </c>
      <c r="K1744" s="120" t="str">
        <f ca="1"/>
        <v/>
      </c>
      <c r="L1744" s="120" t="str">
        <f ca="1"/>
        <v/>
      </c>
      <c r="M1744" s="120" t="str">
        <f ca="1"/>
        <v/>
      </c>
      <c r="N1744" s="120" t="str">
        <f ca="1"/>
        <v/>
      </c>
    </row>
    <row r="1745" spans="8:14" x14ac:dyDescent="0.25">
      <c r="H1745" s="120" t="str">
        <f ca="1"/>
        <v/>
      </c>
      <c r="I1745" s="120" t="str">
        <f ca="1"/>
        <v/>
      </c>
      <c r="J1745" s="120" t="str">
        <f ca="1"/>
        <v/>
      </c>
      <c r="K1745" s="120" t="str">
        <f ca="1"/>
        <v/>
      </c>
      <c r="L1745" s="120" t="str">
        <f ca="1"/>
        <v/>
      </c>
      <c r="M1745" s="120" t="str">
        <f ca="1"/>
        <v/>
      </c>
      <c r="N1745" s="120" t="str">
        <f ca="1"/>
        <v/>
      </c>
    </row>
    <row r="1746" spans="8:14" x14ac:dyDescent="0.25">
      <c r="H1746" s="120" t="str">
        <f ca="1"/>
        <v/>
      </c>
      <c r="I1746" s="120" t="str">
        <f ca="1"/>
        <v/>
      </c>
      <c r="J1746" s="120" t="str">
        <f ca="1"/>
        <v/>
      </c>
      <c r="K1746" s="120" t="str">
        <f ca="1"/>
        <v/>
      </c>
      <c r="L1746" s="120" t="str">
        <f ca="1"/>
        <v/>
      </c>
      <c r="M1746" s="120" t="str">
        <f ca="1"/>
        <v/>
      </c>
      <c r="N1746" s="120" t="str">
        <f ca="1"/>
        <v/>
      </c>
    </row>
    <row r="1747" spans="8:14" x14ac:dyDescent="0.25">
      <c r="H1747" s="120" t="str">
        <f ca="1"/>
        <v/>
      </c>
      <c r="I1747" s="120" t="str">
        <f ca="1"/>
        <v/>
      </c>
      <c r="J1747" s="120" t="str">
        <f ca="1"/>
        <v/>
      </c>
      <c r="K1747" s="120" t="str">
        <f ca="1"/>
        <v/>
      </c>
      <c r="L1747" s="120" t="str">
        <f ca="1"/>
        <v/>
      </c>
      <c r="M1747" s="120" t="str">
        <f ca="1"/>
        <v/>
      </c>
      <c r="N1747" s="120" t="str">
        <f ca="1"/>
        <v/>
      </c>
    </row>
    <row r="1748" spans="8:14" x14ac:dyDescent="0.25">
      <c r="H1748" s="120" t="str">
        <f ca="1"/>
        <v/>
      </c>
      <c r="I1748" s="120" t="str">
        <f ca="1"/>
        <v/>
      </c>
      <c r="J1748" s="120" t="str">
        <f ca="1"/>
        <v/>
      </c>
      <c r="K1748" s="120" t="str">
        <f ca="1"/>
        <v/>
      </c>
      <c r="L1748" s="120" t="str">
        <f ca="1"/>
        <v/>
      </c>
      <c r="M1748" s="120" t="str">
        <f ca="1"/>
        <v/>
      </c>
      <c r="N1748" s="120" t="str">
        <f ca="1"/>
        <v/>
      </c>
    </row>
    <row r="1749" spans="8:14" x14ac:dyDescent="0.25">
      <c r="H1749" s="120" t="str">
        <f ca="1"/>
        <v/>
      </c>
      <c r="I1749" s="120" t="str">
        <f ca="1"/>
        <v/>
      </c>
      <c r="J1749" s="120" t="str">
        <f ca="1"/>
        <v/>
      </c>
      <c r="K1749" s="120" t="str">
        <f ca="1"/>
        <v/>
      </c>
      <c r="L1749" s="120" t="str">
        <f ca="1"/>
        <v/>
      </c>
      <c r="M1749" s="120" t="str">
        <f ca="1"/>
        <v/>
      </c>
      <c r="N1749" s="120" t="str">
        <f ca="1"/>
        <v/>
      </c>
    </row>
    <row r="1750" spans="8:14" x14ac:dyDescent="0.25">
      <c r="H1750" s="120" t="str">
        <f ca="1"/>
        <v/>
      </c>
      <c r="I1750" s="120" t="str">
        <f ca="1"/>
        <v/>
      </c>
      <c r="J1750" s="120" t="str">
        <f ca="1"/>
        <v/>
      </c>
      <c r="K1750" s="120" t="str">
        <f ca="1"/>
        <v/>
      </c>
      <c r="L1750" s="120" t="str">
        <f ca="1"/>
        <v/>
      </c>
      <c r="M1750" s="120" t="str">
        <f ca="1"/>
        <v/>
      </c>
      <c r="N1750" s="120" t="str">
        <f ca="1"/>
        <v/>
      </c>
    </row>
    <row r="1751" spans="8:14" x14ac:dyDescent="0.25">
      <c r="H1751" s="120" t="str">
        <f ca="1"/>
        <v/>
      </c>
      <c r="I1751" s="120" t="str">
        <f ca="1"/>
        <v/>
      </c>
      <c r="J1751" s="120" t="str">
        <f ca="1"/>
        <v/>
      </c>
      <c r="K1751" s="120" t="str">
        <f ca="1"/>
        <v/>
      </c>
      <c r="L1751" s="120" t="str">
        <f ca="1"/>
        <v/>
      </c>
      <c r="M1751" s="120" t="str">
        <f ca="1"/>
        <v/>
      </c>
      <c r="N1751" s="120" t="str">
        <f ca="1"/>
        <v/>
      </c>
    </row>
    <row r="1752" spans="8:14" x14ac:dyDescent="0.25">
      <c r="H1752" s="120" t="str">
        <f ca="1"/>
        <v/>
      </c>
      <c r="I1752" s="120" t="str">
        <f ca="1"/>
        <v/>
      </c>
      <c r="J1752" s="120" t="str">
        <f ca="1"/>
        <v/>
      </c>
      <c r="K1752" s="120" t="str">
        <f ca="1"/>
        <v/>
      </c>
      <c r="L1752" s="120" t="str">
        <f ca="1"/>
        <v/>
      </c>
      <c r="M1752" s="120" t="str">
        <f ca="1"/>
        <v/>
      </c>
      <c r="N1752" s="120" t="str">
        <f ca="1"/>
        <v/>
      </c>
    </row>
    <row r="1753" spans="8:14" x14ac:dyDescent="0.25">
      <c r="H1753" s="120" t="str">
        <f ca="1"/>
        <v/>
      </c>
      <c r="I1753" s="120" t="str">
        <f ca="1"/>
        <v/>
      </c>
      <c r="J1753" s="120" t="str">
        <f ca="1"/>
        <v/>
      </c>
      <c r="K1753" s="120" t="str">
        <f ca="1"/>
        <v/>
      </c>
      <c r="L1753" s="120" t="str">
        <f ca="1"/>
        <v/>
      </c>
      <c r="M1753" s="120" t="str">
        <f ca="1"/>
        <v/>
      </c>
      <c r="N1753" s="120" t="str">
        <f ca="1"/>
        <v/>
      </c>
    </row>
    <row r="1754" spans="8:14" x14ac:dyDescent="0.25">
      <c r="H1754" s="120" t="str">
        <f ca="1"/>
        <v/>
      </c>
      <c r="I1754" s="120" t="str">
        <f ca="1"/>
        <v/>
      </c>
      <c r="J1754" s="120" t="str">
        <f ca="1"/>
        <v/>
      </c>
      <c r="K1754" s="120" t="str">
        <f ca="1"/>
        <v/>
      </c>
      <c r="L1754" s="120" t="str">
        <f ca="1"/>
        <v/>
      </c>
      <c r="M1754" s="120" t="str">
        <f ca="1"/>
        <v/>
      </c>
      <c r="N1754" s="120" t="str">
        <f ca="1"/>
        <v/>
      </c>
    </row>
    <row r="1755" spans="8:14" x14ac:dyDescent="0.25">
      <c r="H1755" s="120" t="str">
        <f ca="1"/>
        <v/>
      </c>
      <c r="I1755" s="120" t="str">
        <f ca="1"/>
        <v/>
      </c>
      <c r="J1755" s="120" t="str">
        <f ca="1"/>
        <v/>
      </c>
      <c r="K1755" s="120" t="str">
        <f ca="1"/>
        <v/>
      </c>
      <c r="L1755" s="120" t="str">
        <f ca="1"/>
        <v/>
      </c>
      <c r="M1755" s="120" t="str">
        <f ca="1"/>
        <v/>
      </c>
      <c r="N1755" s="120" t="str">
        <f ca="1"/>
        <v/>
      </c>
    </row>
    <row r="1756" spans="8:14" x14ac:dyDescent="0.25">
      <c r="H1756" s="120" t="str">
        <f ca="1"/>
        <v/>
      </c>
      <c r="I1756" s="120" t="str">
        <f ca="1"/>
        <v/>
      </c>
      <c r="J1756" s="120" t="str">
        <f ca="1"/>
        <v/>
      </c>
      <c r="K1756" s="120" t="str">
        <f ca="1"/>
        <v/>
      </c>
      <c r="L1756" s="120" t="str">
        <f ca="1"/>
        <v/>
      </c>
      <c r="M1756" s="120" t="str">
        <f ca="1"/>
        <v/>
      </c>
      <c r="N1756" s="120" t="str">
        <f ca="1"/>
        <v/>
      </c>
    </row>
    <row r="1757" spans="8:14" x14ac:dyDescent="0.25">
      <c r="H1757" s="120" t="str">
        <f ca="1"/>
        <v/>
      </c>
      <c r="I1757" s="120" t="str">
        <f ca="1"/>
        <v/>
      </c>
      <c r="J1757" s="120" t="str">
        <f ca="1"/>
        <v/>
      </c>
      <c r="K1757" s="120" t="str">
        <f ca="1"/>
        <v/>
      </c>
      <c r="L1757" s="120" t="str">
        <f ca="1"/>
        <v/>
      </c>
      <c r="M1757" s="120" t="str">
        <f ca="1"/>
        <v/>
      </c>
      <c r="N1757" s="120" t="str">
        <f ca="1"/>
        <v/>
      </c>
    </row>
    <row r="1758" spans="8:14" x14ac:dyDescent="0.25">
      <c r="H1758" s="120" t="str">
        <f ca="1"/>
        <v/>
      </c>
      <c r="I1758" s="120" t="str">
        <f ca="1"/>
        <v/>
      </c>
      <c r="J1758" s="120" t="str">
        <f ca="1"/>
        <v/>
      </c>
      <c r="K1758" s="120" t="str">
        <f ca="1"/>
        <v/>
      </c>
      <c r="L1758" s="120" t="str">
        <f ca="1"/>
        <v/>
      </c>
      <c r="M1758" s="120" t="str">
        <f ca="1"/>
        <v/>
      </c>
      <c r="N1758" s="120" t="str">
        <f ca="1"/>
        <v/>
      </c>
    </row>
    <row r="1759" spans="8:14" x14ac:dyDescent="0.25">
      <c r="H1759" s="120" t="str">
        <f ca="1"/>
        <v/>
      </c>
      <c r="I1759" s="120" t="str">
        <f ca="1"/>
        <v/>
      </c>
      <c r="J1759" s="120" t="str">
        <f ca="1"/>
        <v/>
      </c>
      <c r="K1759" s="120" t="str">
        <f ca="1"/>
        <v/>
      </c>
      <c r="L1759" s="120" t="str">
        <f ca="1"/>
        <v/>
      </c>
      <c r="M1759" s="120" t="str">
        <f ca="1"/>
        <v/>
      </c>
      <c r="N1759" s="120" t="str">
        <f ca="1"/>
        <v/>
      </c>
    </row>
    <row r="1760" spans="8:14" x14ac:dyDescent="0.25">
      <c r="H1760" s="120" t="str">
        <f ca="1"/>
        <v/>
      </c>
      <c r="I1760" s="120" t="str">
        <f ca="1"/>
        <v/>
      </c>
      <c r="J1760" s="120" t="str">
        <f ca="1"/>
        <v/>
      </c>
      <c r="K1760" s="120" t="str">
        <f ca="1"/>
        <v/>
      </c>
      <c r="L1760" s="120" t="str">
        <f ca="1"/>
        <v/>
      </c>
      <c r="M1760" s="120" t="str">
        <f ca="1"/>
        <v/>
      </c>
      <c r="N1760" s="120" t="str">
        <f ca="1"/>
        <v/>
      </c>
    </row>
    <row r="1761" spans="8:14" x14ac:dyDescent="0.25">
      <c r="H1761" s="120" t="str">
        <f ca="1"/>
        <v/>
      </c>
      <c r="I1761" s="120" t="str">
        <f ca="1"/>
        <v/>
      </c>
      <c r="J1761" s="120" t="str">
        <f ca="1"/>
        <v/>
      </c>
      <c r="K1761" s="120" t="str">
        <f ca="1"/>
        <v/>
      </c>
      <c r="L1761" s="120" t="str">
        <f ca="1"/>
        <v/>
      </c>
      <c r="M1761" s="120" t="str">
        <f ca="1"/>
        <v/>
      </c>
      <c r="N1761" s="120" t="str">
        <f ca="1"/>
        <v/>
      </c>
    </row>
    <row r="1762" spans="8:14" x14ac:dyDescent="0.25">
      <c r="H1762" s="120" t="str">
        <f ca="1"/>
        <v/>
      </c>
      <c r="I1762" s="120" t="str">
        <f ca="1"/>
        <v/>
      </c>
      <c r="J1762" s="120" t="str">
        <f ca="1"/>
        <v/>
      </c>
      <c r="K1762" s="120" t="str">
        <f ca="1"/>
        <v/>
      </c>
      <c r="L1762" s="120" t="str">
        <f ca="1"/>
        <v/>
      </c>
      <c r="M1762" s="120" t="str">
        <f ca="1"/>
        <v/>
      </c>
      <c r="N1762" s="120" t="str">
        <f ca="1"/>
        <v/>
      </c>
    </row>
    <row r="1763" spans="8:14" x14ac:dyDescent="0.25">
      <c r="H1763" s="120" t="str">
        <f ca="1"/>
        <v/>
      </c>
      <c r="I1763" s="120" t="str">
        <f ca="1"/>
        <v/>
      </c>
      <c r="J1763" s="120" t="str">
        <f ca="1"/>
        <v/>
      </c>
      <c r="K1763" s="120" t="str">
        <f ca="1"/>
        <v/>
      </c>
      <c r="L1763" s="120" t="str">
        <f ca="1"/>
        <v/>
      </c>
      <c r="M1763" s="120" t="str">
        <f ca="1"/>
        <v/>
      </c>
      <c r="N1763" s="120" t="str">
        <f ca="1"/>
        <v/>
      </c>
    </row>
    <row r="1764" spans="8:14" x14ac:dyDescent="0.25">
      <c r="H1764" s="120" t="str">
        <f ca="1"/>
        <v/>
      </c>
      <c r="I1764" s="120" t="str">
        <f ca="1"/>
        <v/>
      </c>
      <c r="J1764" s="120" t="str">
        <f ca="1"/>
        <v/>
      </c>
      <c r="K1764" s="120" t="str">
        <f ca="1"/>
        <v/>
      </c>
      <c r="L1764" s="120" t="str">
        <f ca="1"/>
        <v/>
      </c>
      <c r="M1764" s="120" t="str">
        <f ca="1"/>
        <v/>
      </c>
      <c r="N1764" s="120" t="str">
        <f ca="1"/>
        <v/>
      </c>
    </row>
    <row r="1765" spans="8:14" x14ac:dyDescent="0.25">
      <c r="H1765" s="120" t="str">
        <f ca="1"/>
        <v/>
      </c>
      <c r="I1765" s="120" t="str">
        <f ca="1"/>
        <v/>
      </c>
      <c r="J1765" s="120" t="str">
        <f ca="1"/>
        <v/>
      </c>
      <c r="K1765" s="120" t="str">
        <f ca="1"/>
        <v/>
      </c>
      <c r="L1765" s="120" t="str">
        <f ca="1"/>
        <v/>
      </c>
      <c r="M1765" s="120" t="str">
        <f ca="1"/>
        <v/>
      </c>
      <c r="N1765" s="120" t="str">
        <f ca="1"/>
        <v/>
      </c>
    </row>
    <row r="1766" spans="8:14" x14ac:dyDescent="0.25">
      <c r="H1766" s="120" t="str">
        <f ca="1"/>
        <v/>
      </c>
      <c r="I1766" s="120" t="str">
        <f ca="1"/>
        <v/>
      </c>
      <c r="J1766" s="120" t="str">
        <f ca="1"/>
        <v/>
      </c>
      <c r="K1766" s="120" t="str">
        <f ca="1"/>
        <v/>
      </c>
      <c r="L1766" s="120" t="str">
        <f ca="1"/>
        <v/>
      </c>
      <c r="M1766" s="120" t="str">
        <f ca="1"/>
        <v/>
      </c>
      <c r="N1766" s="120" t="str">
        <f ca="1"/>
        <v/>
      </c>
    </row>
    <row r="1767" spans="8:14" x14ac:dyDescent="0.25">
      <c r="H1767" s="120" t="str">
        <f ca="1"/>
        <v/>
      </c>
      <c r="I1767" s="120" t="str">
        <f ca="1"/>
        <v/>
      </c>
      <c r="J1767" s="120" t="str">
        <f ca="1"/>
        <v/>
      </c>
      <c r="K1767" s="120" t="str">
        <f ca="1"/>
        <v/>
      </c>
      <c r="L1767" s="120" t="str">
        <f ca="1"/>
        <v/>
      </c>
      <c r="M1767" s="120" t="str">
        <f ca="1"/>
        <v/>
      </c>
      <c r="N1767" s="120" t="str">
        <f ca="1"/>
        <v/>
      </c>
    </row>
    <row r="1768" spans="8:14" x14ac:dyDescent="0.25">
      <c r="H1768" s="120" t="str">
        <f ca="1"/>
        <v/>
      </c>
      <c r="I1768" s="120" t="str">
        <f ca="1"/>
        <v/>
      </c>
      <c r="J1768" s="120" t="str">
        <f ca="1"/>
        <v/>
      </c>
      <c r="K1768" s="120" t="str">
        <f ca="1"/>
        <v/>
      </c>
      <c r="L1768" s="120" t="str">
        <f ca="1"/>
        <v/>
      </c>
      <c r="M1768" s="120" t="str">
        <f ca="1"/>
        <v/>
      </c>
      <c r="N1768" s="120" t="str">
        <f ca="1"/>
        <v/>
      </c>
    </row>
    <row r="1769" spans="8:14" x14ac:dyDescent="0.25">
      <c r="H1769" s="120" t="str">
        <f ca="1"/>
        <v/>
      </c>
      <c r="I1769" s="120" t="str">
        <f ca="1"/>
        <v/>
      </c>
      <c r="J1769" s="120" t="str">
        <f ca="1"/>
        <v/>
      </c>
      <c r="K1769" s="120" t="str">
        <f ca="1"/>
        <v/>
      </c>
      <c r="L1769" s="120" t="str">
        <f ca="1"/>
        <v/>
      </c>
      <c r="M1769" s="120" t="str">
        <f ca="1"/>
        <v/>
      </c>
      <c r="N1769" s="120" t="str">
        <f ca="1"/>
        <v/>
      </c>
    </row>
    <row r="1770" spans="8:14" x14ac:dyDescent="0.25">
      <c r="H1770" s="120" t="str">
        <f ca="1"/>
        <v/>
      </c>
      <c r="I1770" s="120" t="str">
        <f ca="1"/>
        <v/>
      </c>
      <c r="J1770" s="120" t="str">
        <f ca="1"/>
        <v/>
      </c>
      <c r="K1770" s="120" t="str">
        <f ca="1"/>
        <v/>
      </c>
      <c r="L1770" s="120" t="str">
        <f ca="1"/>
        <v/>
      </c>
      <c r="M1770" s="120" t="str">
        <f ca="1"/>
        <v/>
      </c>
      <c r="N1770" s="120" t="str">
        <f ca="1"/>
        <v/>
      </c>
    </row>
    <row r="1771" spans="8:14" x14ac:dyDescent="0.25">
      <c r="H1771" s="120" t="str">
        <f ca="1"/>
        <v/>
      </c>
      <c r="I1771" s="120" t="str">
        <f ca="1"/>
        <v/>
      </c>
      <c r="J1771" s="120" t="str">
        <f ca="1"/>
        <v/>
      </c>
      <c r="K1771" s="120" t="str">
        <f ca="1"/>
        <v/>
      </c>
      <c r="L1771" s="120" t="str">
        <f ca="1"/>
        <v/>
      </c>
      <c r="M1771" s="120" t="str">
        <f ca="1"/>
        <v/>
      </c>
      <c r="N1771" s="120" t="str">
        <f ca="1"/>
        <v/>
      </c>
    </row>
    <row r="1772" spans="8:14" x14ac:dyDescent="0.25">
      <c r="H1772" s="120" t="str">
        <f ca="1"/>
        <v/>
      </c>
      <c r="I1772" s="120" t="str">
        <f ca="1"/>
        <v/>
      </c>
      <c r="J1772" s="120" t="str">
        <f ca="1"/>
        <v/>
      </c>
      <c r="K1772" s="120" t="str">
        <f ca="1"/>
        <v/>
      </c>
      <c r="L1772" s="120" t="str">
        <f ca="1"/>
        <v/>
      </c>
      <c r="M1772" s="120" t="str">
        <f ca="1"/>
        <v/>
      </c>
      <c r="N1772" s="120" t="str">
        <f ca="1"/>
        <v/>
      </c>
    </row>
    <row r="1773" spans="8:14" x14ac:dyDescent="0.25">
      <c r="H1773" s="120" t="str">
        <f ca="1"/>
        <v/>
      </c>
      <c r="I1773" s="120" t="str">
        <f ca="1"/>
        <v/>
      </c>
      <c r="J1773" s="120" t="str">
        <f ca="1"/>
        <v/>
      </c>
      <c r="K1773" s="120" t="str">
        <f ca="1"/>
        <v/>
      </c>
      <c r="L1773" s="120" t="str">
        <f ca="1"/>
        <v/>
      </c>
      <c r="M1773" s="120" t="str">
        <f ca="1"/>
        <v/>
      </c>
      <c r="N1773" s="120" t="str">
        <f ca="1"/>
        <v/>
      </c>
    </row>
    <row r="1774" spans="8:14" x14ac:dyDescent="0.25">
      <c r="H1774" s="120" t="str">
        <f ca="1"/>
        <v/>
      </c>
      <c r="I1774" s="120" t="str">
        <f ca="1"/>
        <v/>
      </c>
      <c r="J1774" s="120" t="str">
        <f ca="1"/>
        <v/>
      </c>
      <c r="K1774" s="120" t="str">
        <f ca="1"/>
        <v/>
      </c>
      <c r="L1774" s="120" t="str">
        <f ca="1"/>
        <v/>
      </c>
      <c r="M1774" s="120" t="str">
        <f ca="1"/>
        <v/>
      </c>
      <c r="N1774" s="120" t="str">
        <f ca="1"/>
        <v/>
      </c>
    </row>
    <row r="1775" spans="8:14" x14ac:dyDescent="0.25">
      <c r="H1775" s="120" t="str">
        <f ca="1"/>
        <v/>
      </c>
      <c r="I1775" s="120" t="str">
        <f ca="1"/>
        <v/>
      </c>
      <c r="J1775" s="120" t="str">
        <f ca="1"/>
        <v/>
      </c>
      <c r="K1775" s="120" t="str">
        <f ca="1"/>
        <v/>
      </c>
      <c r="L1775" s="120" t="str">
        <f ca="1"/>
        <v/>
      </c>
      <c r="M1775" s="120" t="str">
        <f ca="1"/>
        <v/>
      </c>
      <c r="N1775" s="120" t="str">
        <f ca="1"/>
        <v/>
      </c>
    </row>
    <row r="1776" spans="8:14" x14ac:dyDescent="0.25">
      <c r="H1776" s="120" t="str">
        <f ca="1"/>
        <v/>
      </c>
      <c r="I1776" s="120" t="str">
        <f ca="1"/>
        <v/>
      </c>
      <c r="J1776" s="120" t="str">
        <f ca="1"/>
        <v/>
      </c>
      <c r="K1776" s="120" t="str">
        <f ca="1"/>
        <v/>
      </c>
      <c r="L1776" s="120" t="str">
        <f ca="1"/>
        <v/>
      </c>
      <c r="M1776" s="120" t="str">
        <f ca="1"/>
        <v/>
      </c>
      <c r="N1776" s="120" t="str">
        <f ca="1"/>
        <v/>
      </c>
    </row>
    <row r="1777" spans="8:14" x14ac:dyDescent="0.25">
      <c r="H1777" s="120" t="str">
        <f ca="1"/>
        <v/>
      </c>
      <c r="I1777" s="120" t="str">
        <f ca="1"/>
        <v/>
      </c>
      <c r="J1777" s="120" t="str">
        <f ca="1"/>
        <v/>
      </c>
      <c r="K1777" s="120" t="str">
        <f ca="1"/>
        <v/>
      </c>
      <c r="L1777" s="120" t="str">
        <f ca="1"/>
        <v/>
      </c>
      <c r="M1777" s="120" t="str">
        <f ca="1"/>
        <v/>
      </c>
      <c r="N1777" s="120" t="str">
        <f ca="1"/>
        <v/>
      </c>
    </row>
    <row r="1778" spans="8:14" x14ac:dyDescent="0.25">
      <c r="H1778" s="120" t="str">
        <f ca="1"/>
        <v/>
      </c>
      <c r="I1778" s="120" t="str">
        <f ca="1"/>
        <v/>
      </c>
      <c r="J1778" s="120" t="str">
        <f ca="1"/>
        <v/>
      </c>
      <c r="K1778" s="120" t="str">
        <f ca="1"/>
        <v/>
      </c>
      <c r="L1778" s="120" t="str">
        <f ca="1"/>
        <v/>
      </c>
      <c r="M1778" s="120" t="str">
        <f ca="1"/>
        <v/>
      </c>
      <c r="N1778" s="120" t="str">
        <f ca="1"/>
        <v/>
      </c>
    </row>
    <row r="1779" spans="8:14" x14ac:dyDescent="0.25">
      <c r="H1779" s="120" t="str">
        <f ca="1"/>
        <v/>
      </c>
      <c r="I1779" s="120" t="str">
        <f ca="1"/>
        <v/>
      </c>
      <c r="J1779" s="120" t="str">
        <f ca="1"/>
        <v/>
      </c>
      <c r="K1779" s="120" t="str">
        <f ca="1"/>
        <v/>
      </c>
      <c r="L1779" s="120" t="str">
        <f ca="1"/>
        <v/>
      </c>
      <c r="M1779" s="120" t="str">
        <f ca="1"/>
        <v/>
      </c>
      <c r="N1779" s="120" t="str">
        <f ca="1"/>
        <v/>
      </c>
    </row>
    <row r="1780" spans="8:14" x14ac:dyDescent="0.25">
      <c r="H1780" s="120" t="str">
        <f ca="1"/>
        <v/>
      </c>
      <c r="I1780" s="120" t="str">
        <f ca="1"/>
        <v/>
      </c>
      <c r="J1780" s="120" t="str">
        <f ca="1"/>
        <v/>
      </c>
      <c r="K1780" s="120" t="str">
        <f ca="1"/>
        <v/>
      </c>
      <c r="L1780" s="120" t="str">
        <f ca="1"/>
        <v/>
      </c>
      <c r="M1780" s="120" t="str">
        <f ca="1"/>
        <v/>
      </c>
      <c r="N1780" s="120" t="str">
        <f ca="1"/>
        <v/>
      </c>
    </row>
    <row r="1781" spans="8:14" x14ac:dyDescent="0.25">
      <c r="H1781" s="120" t="str">
        <f ca="1"/>
        <v/>
      </c>
      <c r="I1781" s="120" t="str">
        <f ca="1"/>
        <v/>
      </c>
      <c r="J1781" s="120" t="str">
        <f ca="1"/>
        <v/>
      </c>
      <c r="K1781" s="120" t="str">
        <f ca="1"/>
        <v/>
      </c>
      <c r="L1781" s="120" t="str">
        <f ca="1"/>
        <v/>
      </c>
      <c r="M1781" s="120" t="str">
        <f ca="1"/>
        <v/>
      </c>
      <c r="N1781" s="120" t="str">
        <f ca="1"/>
        <v/>
      </c>
    </row>
    <row r="1782" spans="8:14" x14ac:dyDescent="0.25">
      <c r="H1782" s="120" t="str">
        <f ca="1"/>
        <v/>
      </c>
      <c r="I1782" s="120" t="str">
        <f ca="1"/>
        <v/>
      </c>
      <c r="J1782" s="120" t="str">
        <f ca="1"/>
        <v/>
      </c>
      <c r="K1782" s="120" t="str">
        <f ca="1"/>
        <v/>
      </c>
      <c r="L1782" s="120" t="str">
        <f ca="1"/>
        <v/>
      </c>
      <c r="M1782" s="120" t="str">
        <f ca="1"/>
        <v/>
      </c>
      <c r="N1782" s="120" t="str">
        <f ca="1"/>
        <v/>
      </c>
    </row>
    <row r="1783" spans="8:14" x14ac:dyDescent="0.25">
      <c r="H1783" s="120" t="str">
        <f ca="1"/>
        <v/>
      </c>
      <c r="I1783" s="120" t="str">
        <f ca="1"/>
        <v/>
      </c>
      <c r="J1783" s="120" t="str">
        <f ca="1"/>
        <v/>
      </c>
      <c r="K1783" s="120" t="str">
        <f ca="1"/>
        <v/>
      </c>
      <c r="L1783" s="120" t="str">
        <f ca="1"/>
        <v/>
      </c>
      <c r="M1783" s="120" t="str">
        <f ca="1"/>
        <v/>
      </c>
      <c r="N1783" s="120" t="str">
        <f ca="1"/>
        <v/>
      </c>
    </row>
    <row r="1784" spans="8:14" x14ac:dyDescent="0.25">
      <c r="H1784" s="120" t="str">
        <f ca="1"/>
        <v/>
      </c>
      <c r="I1784" s="120" t="str">
        <f ca="1"/>
        <v/>
      </c>
      <c r="J1784" s="120" t="str">
        <f ca="1"/>
        <v/>
      </c>
      <c r="K1784" s="120" t="str">
        <f ca="1"/>
        <v/>
      </c>
      <c r="L1784" s="120" t="str">
        <f ca="1"/>
        <v/>
      </c>
      <c r="M1784" s="120" t="str">
        <f ca="1"/>
        <v/>
      </c>
      <c r="N1784" s="120" t="str">
        <f ca="1"/>
        <v/>
      </c>
    </row>
    <row r="1785" spans="8:14" x14ac:dyDescent="0.25">
      <c r="H1785" s="120" t="str">
        <f ca="1"/>
        <v/>
      </c>
      <c r="I1785" s="120" t="str">
        <f ca="1"/>
        <v/>
      </c>
      <c r="J1785" s="120" t="str">
        <f ca="1"/>
        <v/>
      </c>
      <c r="K1785" s="120" t="str">
        <f ca="1"/>
        <v/>
      </c>
      <c r="L1785" s="120" t="str">
        <f ca="1"/>
        <v/>
      </c>
      <c r="M1785" s="120" t="str">
        <f ca="1"/>
        <v/>
      </c>
      <c r="N1785" s="120" t="str">
        <f ca="1"/>
        <v/>
      </c>
    </row>
    <row r="1786" spans="8:14" x14ac:dyDescent="0.25">
      <c r="H1786" s="120" t="str">
        <f ca="1"/>
        <v/>
      </c>
      <c r="I1786" s="120" t="str">
        <f ca="1"/>
        <v/>
      </c>
      <c r="J1786" s="120" t="str">
        <f ca="1"/>
        <v/>
      </c>
      <c r="K1786" s="120" t="str">
        <f ca="1"/>
        <v/>
      </c>
      <c r="L1786" s="120" t="str">
        <f ca="1"/>
        <v/>
      </c>
      <c r="M1786" s="120" t="str">
        <f ca="1"/>
        <v/>
      </c>
      <c r="N1786" s="120" t="str">
        <f ca="1"/>
        <v/>
      </c>
    </row>
    <row r="1787" spans="8:14" x14ac:dyDescent="0.25">
      <c r="H1787" s="120" t="str">
        <f ca="1"/>
        <v/>
      </c>
      <c r="I1787" s="120" t="str">
        <f ca="1"/>
        <v/>
      </c>
      <c r="J1787" s="120" t="str">
        <f ca="1"/>
        <v/>
      </c>
      <c r="K1787" s="120" t="str">
        <f ca="1"/>
        <v/>
      </c>
      <c r="L1787" s="120" t="str">
        <f ca="1"/>
        <v/>
      </c>
      <c r="M1787" s="120" t="str">
        <f ca="1"/>
        <v/>
      </c>
      <c r="N1787" s="120" t="str">
        <f ca="1"/>
        <v/>
      </c>
    </row>
    <row r="1788" spans="8:14" x14ac:dyDescent="0.25">
      <c r="H1788" s="120" t="str">
        <f ca="1"/>
        <v/>
      </c>
      <c r="I1788" s="120" t="str">
        <f ca="1"/>
        <v/>
      </c>
      <c r="J1788" s="120" t="str">
        <f ca="1"/>
        <v/>
      </c>
      <c r="K1788" s="120" t="str">
        <f ca="1"/>
        <v/>
      </c>
      <c r="L1788" s="120" t="str">
        <f ca="1"/>
        <v/>
      </c>
      <c r="M1788" s="120" t="str">
        <f ca="1"/>
        <v/>
      </c>
      <c r="N1788" s="120" t="str">
        <f ca="1"/>
        <v/>
      </c>
    </row>
    <row r="1789" spans="8:14" x14ac:dyDescent="0.25">
      <c r="H1789" s="120" t="str">
        <f ca="1"/>
        <v/>
      </c>
      <c r="I1789" s="120" t="str">
        <f ca="1"/>
        <v/>
      </c>
      <c r="J1789" s="120" t="str">
        <f ca="1"/>
        <v/>
      </c>
      <c r="K1789" s="120" t="str">
        <f ca="1"/>
        <v/>
      </c>
      <c r="L1789" s="120" t="str">
        <f ca="1"/>
        <v/>
      </c>
      <c r="M1789" s="120" t="str">
        <f ca="1"/>
        <v/>
      </c>
      <c r="N1789" s="120" t="str">
        <f ca="1"/>
        <v/>
      </c>
    </row>
    <row r="1790" spans="8:14" x14ac:dyDescent="0.25">
      <c r="H1790" s="120" t="str">
        <f ca="1"/>
        <v/>
      </c>
      <c r="I1790" s="120" t="str">
        <f ca="1"/>
        <v/>
      </c>
      <c r="J1790" s="120" t="str">
        <f ca="1"/>
        <v/>
      </c>
      <c r="K1790" s="120" t="str">
        <f ca="1"/>
        <v/>
      </c>
      <c r="L1790" s="120" t="str">
        <f ca="1"/>
        <v/>
      </c>
      <c r="M1790" s="120" t="str">
        <f ca="1"/>
        <v/>
      </c>
      <c r="N1790" s="120" t="str">
        <f ca="1"/>
        <v/>
      </c>
    </row>
    <row r="1791" spans="8:14" x14ac:dyDescent="0.25">
      <c r="H1791" s="120" t="str">
        <f ca="1"/>
        <v/>
      </c>
      <c r="I1791" s="120" t="str">
        <f ca="1"/>
        <v/>
      </c>
      <c r="J1791" s="120" t="str">
        <f ca="1"/>
        <v/>
      </c>
      <c r="K1791" s="120" t="str">
        <f ca="1"/>
        <v/>
      </c>
      <c r="L1791" s="120" t="str">
        <f ca="1"/>
        <v/>
      </c>
      <c r="M1791" s="120" t="str">
        <f ca="1"/>
        <v/>
      </c>
      <c r="N1791" s="120" t="str">
        <f ca="1"/>
        <v/>
      </c>
    </row>
    <row r="1792" spans="8:14" x14ac:dyDescent="0.25">
      <c r="H1792" s="120" t="str">
        <f ca="1"/>
        <v/>
      </c>
      <c r="I1792" s="120" t="str">
        <f ca="1"/>
        <v/>
      </c>
      <c r="J1792" s="120" t="str">
        <f ca="1"/>
        <v/>
      </c>
      <c r="K1792" s="120" t="str">
        <f ca="1"/>
        <v/>
      </c>
      <c r="L1792" s="120" t="str">
        <f ca="1"/>
        <v/>
      </c>
      <c r="M1792" s="120" t="str">
        <f ca="1"/>
        <v/>
      </c>
      <c r="N1792" s="120" t="str">
        <f ca="1"/>
        <v/>
      </c>
    </row>
    <row r="1793" spans="8:14" x14ac:dyDescent="0.25">
      <c r="H1793" s="120" t="str">
        <f ca="1"/>
        <v/>
      </c>
      <c r="I1793" s="120" t="str">
        <f ca="1"/>
        <v/>
      </c>
      <c r="J1793" s="120" t="str">
        <f ca="1"/>
        <v/>
      </c>
      <c r="K1793" s="120" t="str">
        <f ca="1"/>
        <v/>
      </c>
      <c r="L1793" s="120" t="str">
        <f ca="1"/>
        <v/>
      </c>
      <c r="M1793" s="120" t="str">
        <f ca="1"/>
        <v/>
      </c>
      <c r="N1793" s="120" t="str">
        <f ca="1"/>
        <v/>
      </c>
    </row>
    <row r="1794" spans="8:14" x14ac:dyDescent="0.25">
      <c r="H1794" s="120" t="str">
        <f ca="1"/>
        <v/>
      </c>
      <c r="I1794" s="120" t="str">
        <f ca="1"/>
        <v/>
      </c>
      <c r="J1794" s="120" t="str">
        <f ca="1"/>
        <v/>
      </c>
      <c r="K1794" s="120" t="str">
        <f ca="1"/>
        <v/>
      </c>
      <c r="L1794" s="120" t="str">
        <f ca="1"/>
        <v/>
      </c>
      <c r="M1794" s="120" t="str">
        <f ca="1"/>
        <v/>
      </c>
      <c r="N1794" s="120" t="str">
        <f ca="1"/>
        <v/>
      </c>
    </row>
    <row r="1795" spans="8:14" x14ac:dyDescent="0.25">
      <c r="H1795" s="120" t="str">
        <f ca="1"/>
        <v/>
      </c>
      <c r="I1795" s="120" t="str">
        <f ca="1"/>
        <v/>
      </c>
      <c r="J1795" s="120" t="str">
        <f ca="1"/>
        <v/>
      </c>
      <c r="K1795" s="120" t="str">
        <f ca="1"/>
        <v/>
      </c>
      <c r="L1795" s="120" t="str">
        <f ca="1"/>
        <v/>
      </c>
      <c r="M1795" s="120" t="str">
        <f ca="1"/>
        <v/>
      </c>
      <c r="N1795" s="120" t="str">
        <f ca="1"/>
        <v/>
      </c>
    </row>
    <row r="1796" spans="8:14" x14ac:dyDescent="0.25">
      <c r="H1796" s="120" t="str">
        <f ca="1"/>
        <v/>
      </c>
      <c r="I1796" s="120" t="str">
        <f ca="1"/>
        <v/>
      </c>
      <c r="J1796" s="120" t="str">
        <f ca="1"/>
        <v/>
      </c>
      <c r="K1796" s="120" t="str">
        <f ca="1"/>
        <v/>
      </c>
      <c r="L1796" s="120" t="str">
        <f ca="1"/>
        <v/>
      </c>
      <c r="M1796" s="120" t="str">
        <f ca="1"/>
        <v/>
      </c>
      <c r="N1796" s="120" t="str">
        <f ca="1"/>
        <v/>
      </c>
    </row>
    <row r="1797" spans="8:14" x14ac:dyDescent="0.25">
      <c r="H1797" s="120" t="str">
        <f ca="1"/>
        <v/>
      </c>
      <c r="I1797" s="120" t="str">
        <f ca="1"/>
        <v/>
      </c>
      <c r="J1797" s="120" t="str">
        <f ca="1"/>
        <v/>
      </c>
      <c r="K1797" s="120" t="str">
        <f ca="1"/>
        <v/>
      </c>
      <c r="L1797" s="120" t="str">
        <f ca="1"/>
        <v/>
      </c>
      <c r="M1797" s="120" t="str">
        <f ca="1"/>
        <v/>
      </c>
      <c r="N1797" s="120" t="str">
        <f ca="1"/>
        <v/>
      </c>
    </row>
    <row r="1798" spans="8:14" x14ac:dyDescent="0.25">
      <c r="H1798" s="120" t="str">
        <f ca="1"/>
        <v/>
      </c>
      <c r="I1798" s="120" t="str">
        <f ca="1"/>
        <v/>
      </c>
      <c r="J1798" s="120" t="str">
        <f ca="1"/>
        <v/>
      </c>
      <c r="K1798" s="120" t="str">
        <f ca="1"/>
        <v/>
      </c>
      <c r="L1798" s="120" t="str">
        <f ca="1"/>
        <v/>
      </c>
      <c r="M1798" s="120" t="str">
        <f ca="1"/>
        <v/>
      </c>
      <c r="N1798" s="120" t="str">
        <f ca="1"/>
        <v/>
      </c>
    </row>
    <row r="1799" spans="8:14" x14ac:dyDescent="0.25">
      <c r="H1799" s="120" t="str">
        <f ca="1"/>
        <v/>
      </c>
      <c r="I1799" s="120" t="str">
        <f ca="1"/>
        <v/>
      </c>
      <c r="J1799" s="120" t="str">
        <f ca="1"/>
        <v/>
      </c>
      <c r="K1799" s="120" t="str">
        <f ca="1"/>
        <v/>
      </c>
      <c r="L1799" s="120" t="str">
        <f ca="1"/>
        <v/>
      </c>
      <c r="M1799" s="120" t="str">
        <f ca="1"/>
        <v/>
      </c>
      <c r="N1799" s="120" t="str">
        <f ca="1"/>
        <v/>
      </c>
    </row>
    <row r="1800" spans="8:14" x14ac:dyDescent="0.25">
      <c r="H1800" s="120" t="str">
        <f ca="1"/>
        <v/>
      </c>
      <c r="I1800" s="120" t="str">
        <f ca="1"/>
        <v/>
      </c>
      <c r="J1800" s="120" t="str">
        <f ca="1"/>
        <v/>
      </c>
      <c r="K1800" s="120" t="str">
        <f ca="1"/>
        <v/>
      </c>
      <c r="L1800" s="120" t="str">
        <f ca="1"/>
        <v/>
      </c>
      <c r="M1800" s="120" t="str">
        <f ca="1"/>
        <v/>
      </c>
      <c r="N1800" s="120" t="str">
        <f ca="1"/>
        <v/>
      </c>
    </row>
    <row r="1801" spans="8:14" x14ac:dyDescent="0.25">
      <c r="H1801" s="120" t="str">
        <f ca="1"/>
        <v/>
      </c>
      <c r="I1801" s="120" t="str">
        <f ca="1"/>
        <v/>
      </c>
      <c r="J1801" s="120" t="str">
        <f ca="1"/>
        <v/>
      </c>
      <c r="K1801" s="120" t="str">
        <f ca="1"/>
        <v/>
      </c>
      <c r="L1801" s="120" t="str">
        <f ca="1"/>
        <v/>
      </c>
      <c r="M1801" s="120" t="str">
        <f ca="1"/>
        <v/>
      </c>
      <c r="N1801" s="120" t="str">
        <f ca="1"/>
        <v/>
      </c>
    </row>
    <row r="1802" spans="8:14" x14ac:dyDescent="0.25">
      <c r="H1802" s="120" t="str">
        <f ca="1"/>
        <v/>
      </c>
      <c r="I1802" s="120" t="str">
        <f ca="1"/>
        <v/>
      </c>
      <c r="J1802" s="120" t="str">
        <f ca="1"/>
        <v/>
      </c>
      <c r="K1802" s="120" t="str">
        <f ca="1"/>
        <v/>
      </c>
      <c r="L1802" s="120" t="str">
        <f ca="1"/>
        <v/>
      </c>
      <c r="M1802" s="120" t="str">
        <f ca="1"/>
        <v/>
      </c>
      <c r="N1802" s="120" t="str">
        <f ca="1"/>
        <v/>
      </c>
    </row>
    <row r="1803" spans="8:14" x14ac:dyDescent="0.25">
      <c r="H1803" s="120" t="str">
        <f ca="1"/>
        <v/>
      </c>
      <c r="I1803" s="120" t="str">
        <f ca="1"/>
        <v/>
      </c>
      <c r="J1803" s="120" t="str">
        <f ca="1"/>
        <v/>
      </c>
      <c r="K1803" s="120" t="str">
        <f ca="1"/>
        <v/>
      </c>
      <c r="L1803" s="120" t="str">
        <f ca="1"/>
        <v/>
      </c>
      <c r="M1803" s="120" t="str">
        <f ca="1"/>
        <v/>
      </c>
      <c r="N1803" s="120" t="str">
        <f ca="1"/>
        <v/>
      </c>
    </row>
    <row r="1804" spans="8:14" x14ac:dyDescent="0.25">
      <c r="H1804" s="120" t="str">
        <f ca="1"/>
        <v/>
      </c>
      <c r="I1804" s="120" t="str">
        <f ca="1"/>
        <v/>
      </c>
      <c r="J1804" s="120" t="str">
        <f ca="1"/>
        <v/>
      </c>
      <c r="K1804" s="120" t="str">
        <f ca="1"/>
        <v/>
      </c>
      <c r="L1804" s="120" t="str">
        <f ca="1"/>
        <v/>
      </c>
      <c r="M1804" s="120" t="str">
        <f ca="1"/>
        <v/>
      </c>
      <c r="N1804" s="120" t="str">
        <f ca="1"/>
        <v/>
      </c>
    </row>
    <row r="1805" spans="8:14" x14ac:dyDescent="0.25">
      <c r="H1805" s="120" t="str">
        <f ca="1"/>
        <v/>
      </c>
      <c r="I1805" s="120" t="str">
        <f ca="1"/>
        <v/>
      </c>
      <c r="J1805" s="120" t="str">
        <f ca="1"/>
        <v/>
      </c>
      <c r="K1805" s="120" t="str">
        <f ca="1"/>
        <v/>
      </c>
      <c r="L1805" s="120" t="str">
        <f ca="1"/>
        <v/>
      </c>
      <c r="M1805" s="120" t="str">
        <f ca="1"/>
        <v/>
      </c>
      <c r="N1805" s="120" t="str">
        <f ca="1"/>
        <v/>
      </c>
    </row>
    <row r="1806" spans="8:14" x14ac:dyDescent="0.25">
      <c r="H1806" s="120" t="str">
        <f ca="1"/>
        <v/>
      </c>
      <c r="I1806" s="120" t="str">
        <f ca="1"/>
        <v/>
      </c>
      <c r="J1806" s="120" t="str">
        <f ca="1"/>
        <v/>
      </c>
      <c r="K1806" s="120" t="str">
        <f ca="1"/>
        <v/>
      </c>
      <c r="L1806" s="120" t="str">
        <f ca="1"/>
        <v/>
      </c>
      <c r="M1806" s="120" t="str">
        <f ca="1"/>
        <v/>
      </c>
      <c r="N1806" s="120" t="str">
        <f ca="1"/>
        <v/>
      </c>
    </row>
    <row r="1807" spans="8:14" x14ac:dyDescent="0.25">
      <c r="H1807" s="120" t="str">
        <f ca="1"/>
        <v/>
      </c>
      <c r="I1807" s="120" t="str">
        <f ca="1"/>
        <v/>
      </c>
      <c r="J1807" s="120" t="str">
        <f ca="1"/>
        <v/>
      </c>
      <c r="K1807" s="120" t="str">
        <f ca="1"/>
        <v/>
      </c>
      <c r="L1807" s="120" t="str">
        <f ca="1"/>
        <v/>
      </c>
      <c r="M1807" s="120" t="str">
        <f ca="1"/>
        <v/>
      </c>
      <c r="N1807" s="120" t="str">
        <f ca="1"/>
        <v/>
      </c>
    </row>
    <row r="1808" spans="8:14" x14ac:dyDescent="0.25">
      <c r="H1808" s="120" t="str">
        <f ca="1"/>
        <v/>
      </c>
      <c r="I1808" s="120" t="str">
        <f ca="1"/>
        <v/>
      </c>
      <c r="J1808" s="120" t="str">
        <f ca="1"/>
        <v/>
      </c>
      <c r="K1808" s="120" t="str">
        <f ca="1"/>
        <v/>
      </c>
      <c r="L1808" s="120" t="str">
        <f ca="1"/>
        <v/>
      </c>
      <c r="M1808" s="120" t="str">
        <f ca="1"/>
        <v/>
      </c>
      <c r="N1808" s="120" t="str">
        <f ca="1"/>
        <v/>
      </c>
    </row>
    <row r="1809" spans="8:14" x14ac:dyDescent="0.25">
      <c r="H1809" s="120" t="str">
        <f ca="1"/>
        <v/>
      </c>
      <c r="I1809" s="120" t="str">
        <f ca="1"/>
        <v/>
      </c>
      <c r="J1809" s="120" t="str">
        <f ca="1"/>
        <v/>
      </c>
      <c r="K1809" s="120" t="str">
        <f ca="1"/>
        <v/>
      </c>
      <c r="L1809" s="120" t="str">
        <f ca="1"/>
        <v/>
      </c>
      <c r="M1809" s="120" t="str">
        <f ca="1"/>
        <v/>
      </c>
      <c r="N1809" s="120" t="str">
        <f ca="1"/>
        <v/>
      </c>
    </row>
    <row r="1810" spans="8:14" x14ac:dyDescent="0.25">
      <c r="H1810" s="120" t="str">
        <f ca="1"/>
        <v/>
      </c>
      <c r="I1810" s="120" t="str">
        <f ca="1"/>
        <v/>
      </c>
      <c r="J1810" s="120" t="str">
        <f ca="1"/>
        <v/>
      </c>
      <c r="K1810" s="120" t="str">
        <f ca="1"/>
        <v/>
      </c>
      <c r="L1810" s="120" t="str">
        <f ca="1"/>
        <v/>
      </c>
      <c r="M1810" s="120" t="str">
        <f ca="1"/>
        <v/>
      </c>
      <c r="N1810" s="120" t="str">
        <f ca="1"/>
        <v/>
      </c>
    </row>
    <row r="1811" spans="8:14" x14ac:dyDescent="0.25">
      <c r="H1811" s="120" t="str">
        <f ca="1"/>
        <v/>
      </c>
      <c r="I1811" s="120" t="str">
        <f ca="1"/>
        <v/>
      </c>
      <c r="J1811" s="120" t="str">
        <f ca="1"/>
        <v/>
      </c>
      <c r="K1811" s="120" t="str">
        <f ca="1"/>
        <v/>
      </c>
      <c r="L1811" s="120" t="str">
        <f ca="1"/>
        <v/>
      </c>
      <c r="M1811" s="120" t="str">
        <f ca="1"/>
        <v/>
      </c>
      <c r="N1811" s="120" t="str">
        <f ca="1"/>
        <v/>
      </c>
    </row>
    <row r="1812" spans="8:14" x14ac:dyDescent="0.25">
      <c r="H1812" s="120" t="str">
        <f ca="1"/>
        <v/>
      </c>
      <c r="I1812" s="120" t="str">
        <f ca="1"/>
        <v/>
      </c>
      <c r="J1812" s="120" t="str">
        <f ca="1"/>
        <v/>
      </c>
      <c r="K1812" s="120" t="str">
        <f ca="1"/>
        <v/>
      </c>
      <c r="L1812" s="120" t="str">
        <f ca="1"/>
        <v/>
      </c>
      <c r="M1812" s="120" t="str">
        <f ca="1"/>
        <v/>
      </c>
      <c r="N1812" s="120" t="str">
        <f ca="1"/>
        <v/>
      </c>
    </row>
    <row r="1813" spans="8:14" x14ac:dyDescent="0.25">
      <c r="H1813" s="120" t="str">
        <f ca="1"/>
        <v/>
      </c>
      <c r="I1813" s="120" t="str">
        <f ca="1"/>
        <v/>
      </c>
      <c r="J1813" s="120" t="str">
        <f ca="1"/>
        <v/>
      </c>
      <c r="K1813" s="120" t="str">
        <f ca="1"/>
        <v/>
      </c>
      <c r="L1813" s="120" t="str">
        <f ca="1"/>
        <v/>
      </c>
      <c r="M1813" s="120" t="str">
        <f ca="1"/>
        <v/>
      </c>
      <c r="N1813" s="120" t="str">
        <f ca="1"/>
        <v/>
      </c>
    </row>
    <row r="1814" spans="8:14" x14ac:dyDescent="0.25">
      <c r="H1814" s="120" t="str">
        <f ca="1"/>
        <v/>
      </c>
      <c r="I1814" s="120" t="str">
        <f ca="1"/>
        <v/>
      </c>
      <c r="J1814" s="120" t="str">
        <f ca="1"/>
        <v/>
      </c>
      <c r="K1814" s="120" t="str">
        <f ca="1"/>
        <v/>
      </c>
      <c r="L1814" s="120" t="str">
        <f ca="1"/>
        <v/>
      </c>
      <c r="M1814" s="120" t="str">
        <f ca="1"/>
        <v/>
      </c>
      <c r="N1814" s="120" t="str">
        <f ca="1"/>
        <v/>
      </c>
    </row>
    <row r="1815" spans="8:14" x14ac:dyDescent="0.25">
      <c r="H1815" s="120" t="str">
        <f ca="1"/>
        <v/>
      </c>
      <c r="I1815" s="120" t="str">
        <f ca="1"/>
        <v/>
      </c>
      <c r="J1815" s="120" t="str">
        <f ca="1"/>
        <v/>
      </c>
      <c r="K1815" s="120" t="str">
        <f ca="1"/>
        <v/>
      </c>
      <c r="L1815" s="120" t="str">
        <f ca="1"/>
        <v/>
      </c>
      <c r="M1815" s="120" t="str">
        <f ca="1"/>
        <v/>
      </c>
      <c r="N1815" s="120" t="str">
        <f ca="1"/>
        <v/>
      </c>
    </row>
    <row r="1816" spans="8:14" x14ac:dyDescent="0.25">
      <c r="H1816" s="120" t="str">
        <f ca="1"/>
        <v/>
      </c>
      <c r="I1816" s="120" t="str">
        <f ca="1"/>
        <v/>
      </c>
      <c r="J1816" s="120" t="str">
        <f ca="1"/>
        <v/>
      </c>
      <c r="K1816" s="120" t="str">
        <f ca="1"/>
        <v/>
      </c>
      <c r="L1816" s="120" t="str">
        <f ca="1"/>
        <v/>
      </c>
      <c r="M1816" s="120" t="str">
        <f ca="1"/>
        <v/>
      </c>
      <c r="N1816" s="120" t="str">
        <f ca="1"/>
        <v/>
      </c>
    </row>
    <row r="1817" spans="8:14" x14ac:dyDescent="0.25">
      <c r="H1817" s="120" t="str">
        <f ca="1"/>
        <v/>
      </c>
      <c r="I1817" s="120" t="str">
        <f ca="1"/>
        <v/>
      </c>
      <c r="J1817" s="120" t="str">
        <f ca="1"/>
        <v/>
      </c>
      <c r="K1817" s="120" t="str">
        <f ca="1"/>
        <v/>
      </c>
      <c r="L1817" s="120" t="str">
        <f ca="1"/>
        <v/>
      </c>
      <c r="M1817" s="120" t="str">
        <f ca="1"/>
        <v/>
      </c>
      <c r="N1817" s="120" t="str">
        <f ca="1"/>
        <v/>
      </c>
    </row>
    <row r="1818" spans="8:14" x14ac:dyDescent="0.25">
      <c r="H1818" s="120" t="str">
        <f ca="1"/>
        <v/>
      </c>
      <c r="I1818" s="120" t="str">
        <f ca="1"/>
        <v/>
      </c>
      <c r="J1818" s="120" t="str">
        <f ca="1"/>
        <v/>
      </c>
      <c r="K1818" s="120" t="str">
        <f ca="1"/>
        <v/>
      </c>
      <c r="L1818" s="120" t="str">
        <f ca="1"/>
        <v/>
      </c>
      <c r="M1818" s="120" t="str">
        <f ca="1"/>
        <v/>
      </c>
      <c r="N1818" s="120" t="str">
        <f ca="1"/>
        <v/>
      </c>
    </row>
    <row r="1819" spans="8:14" x14ac:dyDescent="0.25">
      <c r="H1819" s="120" t="str">
        <f ca="1"/>
        <v/>
      </c>
      <c r="I1819" s="120" t="str">
        <f ca="1"/>
        <v/>
      </c>
      <c r="J1819" s="120" t="str">
        <f ca="1"/>
        <v/>
      </c>
      <c r="K1819" s="120" t="str">
        <f ca="1"/>
        <v/>
      </c>
      <c r="L1819" s="120" t="str">
        <f ca="1"/>
        <v/>
      </c>
      <c r="M1819" s="120" t="str">
        <f ca="1"/>
        <v/>
      </c>
      <c r="N1819" s="120" t="str">
        <f ca="1"/>
        <v/>
      </c>
    </row>
    <row r="1820" spans="8:14" x14ac:dyDescent="0.25">
      <c r="H1820" s="120" t="str">
        <f ca="1"/>
        <v/>
      </c>
      <c r="I1820" s="120" t="str">
        <f ca="1"/>
        <v/>
      </c>
      <c r="J1820" s="120" t="str">
        <f ca="1"/>
        <v/>
      </c>
      <c r="K1820" s="120" t="str">
        <f ca="1"/>
        <v/>
      </c>
      <c r="L1820" s="120" t="str">
        <f ca="1"/>
        <v/>
      </c>
      <c r="M1820" s="120" t="str">
        <f ca="1"/>
        <v/>
      </c>
      <c r="N1820" s="120" t="str">
        <f ca="1"/>
        <v/>
      </c>
    </row>
    <row r="1821" spans="8:14" x14ac:dyDescent="0.25">
      <c r="H1821" s="120" t="str">
        <f ca="1"/>
        <v/>
      </c>
      <c r="I1821" s="120" t="str">
        <f ca="1"/>
        <v/>
      </c>
      <c r="J1821" s="120" t="str">
        <f ca="1"/>
        <v/>
      </c>
      <c r="K1821" s="120" t="str">
        <f ca="1"/>
        <v/>
      </c>
      <c r="L1821" s="120" t="str">
        <f ca="1"/>
        <v/>
      </c>
      <c r="M1821" s="120" t="str">
        <f ca="1"/>
        <v/>
      </c>
      <c r="N1821" s="120" t="str">
        <f ca="1"/>
        <v/>
      </c>
    </row>
    <row r="1822" spans="8:14" x14ac:dyDescent="0.25">
      <c r="H1822" s="120" t="str">
        <f ca="1"/>
        <v/>
      </c>
      <c r="I1822" s="120" t="str">
        <f ca="1"/>
        <v/>
      </c>
      <c r="J1822" s="120" t="str">
        <f ca="1"/>
        <v/>
      </c>
      <c r="K1822" s="120" t="str">
        <f ca="1"/>
        <v/>
      </c>
      <c r="L1822" s="120" t="str">
        <f ca="1"/>
        <v/>
      </c>
      <c r="M1822" s="120" t="str">
        <f ca="1"/>
        <v/>
      </c>
      <c r="N1822" s="120" t="str">
        <f ca="1"/>
        <v/>
      </c>
    </row>
    <row r="1823" spans="8:14" x14ac:dyDescent="0.25">
      <c r="H1823" s="120" t="str">
        <f ca="1"/>
        <v/>
      </c>
      <c r="I1823" s="120" t="str">
        <f ca="1"/>
        <v/>
      </c>
      <c r="J1823" s="120" t="str">
        <f ca="1"/>
        <v/>
      </c>
      <c r="K1823" s="120" t="str">
        <f ca="1"/>
        <v/>
      </c>
      <c r="L1823" s="120" t="str">
        <f ca="1"/>
        <v/>
      </c>
      <c r="M1823" s="120" t="str">
        <f ca="1"/>
        <v/>
      </c>
      <c r="N1823" s="120" t="str">
        <f ca="1"/>
        <v/>
      </c>
    </row>
    <row r="1824" spans="8:14" x14ac:dyDescent="0.25">
      <c r="H1824" s="120" t="str">
        <f ca="1"/>
        <v/>
      </c>
      <c r="I1824" s="120" t="str">
        <f ca="1"/>
        <v/>
      </c>
      <c r="J1824" s="120" t="str">
        <f ca="1"/>
        <v/>
      </c>
      <c r="K1824" s="120" t="str">
        <f ca="1"/>
        <v/>
      </c>
      <c r="L1824" s="120" t="str">
        <f ca="1"/>
        <v/>
      </c>
      <c r="M1824" s="120" t="str">
        <f ca="1"/>
        <v/>
      </c>
      <c r="N1824" s="120" t="str">
        <f ca="1"/>
        <v/>
      </c>
    </row>
    <row r="1825" spans="8:14" x14ac:dyDescent="0.25">
      <c r="H1825" s="120" t="str">
        <f ca="1"/>
        <v/>
      </c>
      <c r="I1825" s="120" t="str">
        <f ca="1"/>
        <v/>
      </c>
      <c r="J1825" s="120" t="str">
        <f ca="1"/>
        <v/>
      </c>
      <c r="K1825" s="120" t="str">
        <f ca="1"/>
        <v/>
      </c>
      <c r="L1825" s="120" t="str">
        <f ca="1"/>
        <v/>
      </c>
      <c r="M1825" s="120" t="str">
        <f ca="1"/>
        <v/>
      </c>
      <c r="N1825" s="120" t="str">
        <f ca="1"/>
        <v/>
      </c>
    </row>
    <row r="1826" spans="8:14" x14ac:dyDescent="0.25">
      <c r="H1826" s="120" t="str">
        <f ca="1"/>
        <v/>
      </c>
      <c r="I1826" s="120" t="str">
        <f ca="1"/>
        <v/>
      </c>
      <c r="J1826" s="120" t="str">
        <f ca="1"/>
        <v/>
      </c>
      <c r="K1826" s="120" t="str">
        <f ca="1"/>
        <v/>
      </c>
      <c r="L1826" s="120" t="str">
        <f ca="1"/>
        <v/>
      </c>
      <c r="M1826" s="120" t="str">
        <f ca="1"/>
        <v/>
      </c>
      <c r="N1826" s="120" t="str">
        <f ca="1"/>
        <v/>
      </c>
    </row>
    <row r="1827" spans="8:14" x14ac:dyDescent="0.25">
      <c r="H1827" s="120" t="str">
        <f ca="1"/>
        <v/>
      </c>
      <c r="I1827" s="120" t="str">
        <f ca="1"/>
        <v/>
      </c>
      <c r="J1827" s="120" t="str">
        <f ca="1"/>
        <v/>
      </c>
      <c r="K1827" s="120" t="str">
        <f ca="1"/>
        <v/>
      </c>
      <c r="L1827" s="120" t="str">
        <f ca="1"/>
        <v/>
      </c>
      <c r="M1827" s="120" t="str">
        <f ca="1"/>
        <v/>
      </c>
      <c r="N1827" s="120" t="str">
        <f ca="1"/>
        <v/>
      </c>
    </row>
    <row r="1828" spans="8:14" x14ac:dyDescent="0.25">
      <c r="H1828" s="120" t="str">
        <f ca="1"/>
        <v/>
      </c>
      <c r="I1828" s="120" t="str">
        <f ca="1"/>
        <v/>
      </c>
      <c r="J1828" s="120" t="str">
        <f ca="1"/>
        <v/>
      </c>
      <c r="K1828" s="120" t="str">
        <f ca="1"/>
        <v/>
      </c>
      <c r="L1828" s="120" t="str">
        <f ca="1"/>
        <v/>
      </c>
      <c r="M1828" s="120" t="str">
        <f ca="1"/>
        <v/>
      </c>
      <c r="N1828" s="120" t="str">
        <f ca="1"/>
        <v/>
      </c>
    </row>
    <row r="1829" spans="8:14" x14ac:dyDescent="0.25">
      <c r="H1829" s="120" t="str">
        <f ca="1"/>
        <v/>
      </c>
      <c r="I1829" s="120" t="str">
        <f ca="1"/>
        <v/>
      </c>
      <c r="J1829" s="120" t="str">
        <f ca="1"/>
        <v/>
      </c>
      <c r="K1829" s="120" t="str">
        <f ca="1"/>
        <v/>
      </c>
      <c r="L1829" s="120" t="str">
        <f ca="1"/>
        <v/>
      </c>
      <c r="M1829" s="120" t="str">
        <f ca="1"/>
        <v/>
      </c>
      <c r="N1829" s="120" t="str">
        <f ca="1"/>
        <v/>
      </c>
    </row>
    <row r="1830" spans="8:14" x14ac:dyDescent="0.25">
      <c r="H1830" s="120" t="str">
        <f ca="1"/>
        <v/>
      </c>
      <c r="I1830" s="120" t="str">
        <f ca="1"/>
        <v/>
      </c>
      <c r="J1830" s="120" t="str">
        <f ca="1"/>
        <v/>
      </c>
      <c r="K1830" s="120" t="str">
        <f ca="1"/>
        <v/>
      </c>
      <c r="L1830" s="120" t="str">
        <f ca="1"/>
        <v/>
      </c>
      <c r="M1830" s="120" t="str">
        <f ca="1"/>
        <v/>
      </c>
      <c r="N1830" s="120" t="str">
        <f ca="1"/>
        <v/>
      </c>
    </row>
    <row r="1831" spans="8:14" x14ac:dyDescent="0.25">
      <c r="H1831" s="120" t="str">
        <f ca="1"/>
        <v/>
      </c>
      <c r="I1831" s="120" t="str">
        <f ca="1"/>
        <v/>
      </c>
      <c r="J1831" s="120" t="str">
        <f ca="1"/>
        <v/>
      </c>
      <c r="K1831" s="120" t="str">
        <f ca="1"/>
        <v/>
      </c>
      <c r="L1831" s="120" t="str">
        <f ca="1"/>
        <v/>
      </c>
      <c r="M1831" s="120" t="str">
        <f ca="1"/>
        <v/>
      </c>
      <c r="N1831" s="120" t="str">
        <f ca="1"/>
        <v/>
      </c>
    </row>
    <row r="1832" spans="8:14" x14ac:dyDescent="0.25">
      <c r="H1832" s="120" t="str">
        <f ca="1"/>
        <v/>
      </c>
      <c r="I1832" s="120" t="str">
        <f ca="1"/>
        <v/>
      </c>
      <c r="J1832" s="120" t="str">
        <f ca="1"/>
        <v/>
      </c>
      <c r="K1832" s="120" t="str">
        <f ca="1"/>
        <v/>
      </c>
      <c r="L1832" s="120" t="str">
        <f ca="1"/>
        <v/>
      </c>
      <c r="M1832" s="120" t="str">
        <f ca="1"/>
        <v/>
      </c>
      <c r="N1832" s="120" t="str">
        <f ca="1"/>
        <v/>
      </c>
    </row>
    <row r="1833" spans="8:14" x14ac:dyDescent="0.25">
      <c r="H1833" s="120" t="str">
        <f ca="1"/>
        <v/>
      </c>
      <c r="I1833" s="120" t="str">
        <f ca="1"/>
        <v/>
      </c>
      <c r="J1833" s="120" t="str">
        <f ca="1"/>
        <v/>
      </c>
      <c r="K1833" s="120" t="str">
        <f ca="1"/>
        <v/>
      </c>
      <c r="L1833" s="120" t="str">
        <f ca="1"/>
        <v/>
      </c>
      <c r="M1833" s="120" t="str">
        <f ca="1"/>
        <v/>
      </c>
      <c r="N1833" s="120" t="str">
        <f ca="1"/>
        <v/>
      </c>
    </row>
    <row r="1834" spans="8:14" x14ac:dyDescent="0.25">
      <c r="H1834" s="120" t="str">
        <f ca="1"/>
        <v/>
      </c>
      <c r="I1834" s="120" t="str">
        <f ca="1"/>
        <v/>
      </c>
      <c r="J1834" s="120" t="str">
        <f ca="1"/>
        <v/>
      </c>
      <c r="K1834" s="120" t="str">
        <f ca="1"/>
        <v/>
      </c>
      <c r="L1834" s="120" t="str">
        <f ca="1"/>
        <v/>
      </c>
      <c r="M1834" s="120" t="str">
        <f ca="1"/>
        <v/>
      </c>
      <c r="N1834" s="120" t="str">
        <f ca="1"/>
        <v/>
      </c>
    </row>
    <row r="1835" spans="8:14" x14ac:dyDescent="0.25">
      <c r="H1835" s="120" t="str">
        <f ca="1"/>
        <v/>
      </c>
      <c r="I1835" s="120" t="str">
        <f ca="1"/>
        <v/>
      </c>
      <c r="J1835" s="120" t="str">
        <f ca="1"/>
        <v/>
      </c>
      <c r="K1835" s="120" t="str">
        <f ca="1"/>
        <v/>
      </c>
      <c r="L1835" s="120" t="str">
        <f ca="1"/>
        <v/>
      </c>
      <c r="M1835" s="120" t="str">
        <f ca="1"/>
        <v/>
      </c>
      <c r="N1835" s="120" t="str">
        <f ca="1"/>
        <v/>
      </c>
    </row>
    <row r="1836" spans="8:14" x14ac:dyDescent="0.25">
      <c r="H1836" s="120" t="str">
        <f ca="1"/>
        <v/>
      </c>
      <c r="I1836" s="120" t="str">
        <f ca="1"/>
        <v/>
      </c>
      <c r="J1836" s="120" t="str">
        <f ca="1"/>
        <v/>
      </c>
      <c r="K1836" s="120" t="str">
        <f ca="1"/>
        <v/>
      </c>
      <c r="L1836" s="120" t="str">
        <f ca="1"/>
        <v/>
      </c>
      <c r="M1836" s="120" t="str">
        <f ca="1"/>
        <v/>
      </c>
      <c r="N1836" s="120" t="str">
        <f ca="1"/>
        <v/>
      </c>
    </row>
    <row r="1837" spans="8:14" x14ac:dyDescent="0.25">
      <c r="H1837" s="120" t="str">
        <f ca="1"/>
        <v/>
      </c>
      <c r="I1837" s="120" t="str">
        <f ca="1"/>
        <v/>
      </c>
      <c r="J1837" s="120" t="str">
        <f ca="1"/>
        <v/>
      </c>
      <c r="K1837" s="120" t="str">
        <f ca="1"/>
        <v/>
      </c>
      <c r="L1837" s="120" t="str">
        <f ca="1"/>
        <v/>
      </c>
      <c r="M1837" s="120" t="str">
        <f ca="1"/>
        <v/>
      </c>
      <c r="N1837" s="120" t="str">
        <f ca="1"/>
        <v/>
      </c>
    </row>
    <row r="1838" spans="8:14" x14ac:dyDescent="0.25">
      <c r="H1838" s="120" t="str">
        <f ca="1"/>
        <v/>
      </c>
      <c r="I1838" s="120" t="str">
        <f ca="1"/>
        <v/>
      </c>
      <c r="J1838" s="120" t="str">
        <f ca="1"/>
        <v/>
      </c>
      <c r="K1838" s="120" t="str">
        <f ca="1"/>
        <v/>
      </c>
      <c r="L1838" s="120" t="str">
        <f ca="1"/>
        <v/>
      </c>
      <c r="M1838" s="120" t="str">
        <f ca="1"/>
        <v/>
      </c>
      <c r="N1838" s="120" t="str">
        <f ca="1"/>
        <v/>
      </c>
    </row>
    <row r="1839" spans="8:14" x14ac:dyDescent="0.25">
      <c r="H1839" s="120" t="str">
        <f ca="1"/>
        <v/>
      </c>
      <c r="I1839" s="120" t="str">
        <f ca="1"/>
        <v/>
      </c>
      <c r="J1839" s="120" t="str">
        <f ca="1"/>
        <v/>
      </c>
      <c r="K1839" s="120" t="str">
        <f ca="1"/>
        <v/>
      </c>
      <c r="L1839" s="120" t="str">
        <f ca="1"/>
        <v/>
      </c>
      <c r="M1839" s="120" t="str">
        <f ca="1"/>
        <v/>
      </c>
      <c r="N1839" s="120" t="str">
        <f ca="1"/>
        <v/>
      </c>
    </row>
    <row r="1840" spans="8:14" x14ac:dyDescent="0.25">
      <c r="H1840" s="120" t="str">
        <f ca="1"/>
        <v/>
      </c>
      <c r="I1840" s="120" t="str">
        <f ca="1"/>
        <v/>
      </c>
      <c r="J1840" s="120" t="str">
        <f ca="1"/>
        <v/>
      </c>
      <c r="K1840" s="120" t="str">
        <f ca="1"/>
        <v/>
      </c>
      <c r="L1840" s="120" t="str">
        <f ca="1"/>
        <v/>
      </c>
      <c r="M1840" s="120" t="str">
        <f ca="1"/>
        <v/>
      </c>
      <c r="N1840" s="120" t="str">
        <f ca="1"/>
        <v/>
      </c>
    </row>
    <row r="1841" spans="8:14" x14ac:dyDescent="0.25">
      <c r="H1841" s="120" t="str">
        <f ca="1"/>
        <v/>
      </c>
      <c r="I1841" s="120" t="str">
        <f ca="1"/>
        <v/>
      </c>
      <c r="J1841" s="120" t="str">
        <f ca="1"/>
        <v/>
      </c>
      <c r="K1841" s="120" t="str">
        <f ca="1"/>
        <v/>
      </c>
      <c r="L1841" s="120" t="str">
        <f ca="1"/>
        <v/>
      </c>
      <c r="M1841" s="120" t="str">
        <f ca="1"/>
        <v/>
      </c>
      <c r="N1841" s="120" t="str">
        <f ca="1"/>
        <v/>
      </c>
    </row>
    <row r="1842" spans="8:14" x14ac:dyDescent="0.25">
      <c r="H1842" s="120" t="str">
        <f ca="1"/>
        <v/>
      </c>
      <c r="I1842" s="120" t="str">
        <f ca="1"/>
        <v/>
      </c>
      <c r="J1842" s="120" t="str">
        <f ca="1"/>
        <v/>
      </c>
      <c r="K1842" s="120" t="str">
        <f ca="1"/>
        <v/>
      </c>
      <c r="L1842" s="120" t="str">
        <f ca="1"/>
        <v/>
      </c>
      <c r="M1842" s="120" t="str">
        <f ca="1"/>
        <v/>
      </c>
      <c r="N1842" s="120" t="str">
        <f ca="1"/>
        <v/>
      </c>
    </row>
    <row r="1843" spans="8:14" x14ac:dyDescent="0.25">
      <c r="H1843" s="120" t="str">
        <f ca="1"/>
        <v/>
      </c>
      <c r="I1843" s="120" t="str">
        <f ca="1"/>
        <v/>
      </c>
      <c r="J1843" s="120" t="str">
        <f ca="1"/>
        <v/>
      </c>
      <c r="K1843" s="120" t="str">
        <f ca="1"/>
        <v/>
      </c>
      <c r="L1843" s="120" t="str">
        <f ca="1"/>
        <v/>
      </c>
      <c r="M1843" s="120" t="str">
        <f ca="1"/>
        <v/>
      </c>
      <c r="N1843" s="120" t="str">
        <f ca="1"/>
        <v/>
      </c>
    </row>
    <row r="1844" spans="8:14" x14ac:dyDescent="0.25">
      <c r="H1844" s="120" t="str">
        <f ca="1"/>
        <v/>
      </c>
      <c r="I1844" s="120" t="str">
        <f ca="1"/>
        <v/>
      </c>
      <c r="J1844" s="120" t="str">
        <f ca="1"/>
        <v/>
      </c>
      <c r="K1844" s="120" t="str">
        <f ca="1"/>
        <v/>
      </c>
      <c r="L1844" s="120" t="str">
        <f ca="1"/>
        <v/>
      </c>
      <c r="M1844" s="120" t="str">
        <f ca="1"/>
        <v/>
      </c>
      <c r="N1844" s="120" t="str">
        <f ca="1"/>
        <v/>
      </c>
    </row>
    <row r="1845" spans="8:14" x14ac:dyDescent="0.25">
      <c r="H1845" s="120" t="str">
        <f ca="1"/>
        <v/>
      </c>
      <c r="I1845" s="120" t="str">
        <f ca="1"/>
        <v/>
      </c>
      <c r="J1845" s="120" t="str">
        <f ca="1"/>
        <v/>
      </c>
      <c r="K1845" s="120" t="str">
        <f ca="1"/>
        <v/>
      </c>
      <c r="L1845" s="120" t="str">
        <f ca="1"/>
        <v/>
      </c>
      <c r="M1845" s="120" t="str">
        <f ca="1"/>
        <v/>
      </c>
      <c r="N1845" s="120" t="str">
        <f ca="1"/>
        <v/>
      </c>
    </row>
    <row r="1846" spans="8:14" x14ac:dyDescent="0.25">
      <c r="H1846" s="120" t="str">
        <f ca="1"/>
        <v/>
      </c>
      <c r="I1846" s="120" t="str">
        <f ca="1"/>
        <v/>
      </c>
      <c r="J1846" s="120" t="str">
        <f ca="1"/>
        <v/>
      </c>
      <c r="K1846" s="120" t="str">
        <f ca="1"/>
        <v/>
      </c>
      <c r="L1846" s="120" t="str">
        <f ca="1"/>
        <v/>
      </c>
      <c r="M1846" s="120" t="str">
        <f ca="1"/>
        <v/>
      </c>
      <c r="N1846" s="120" t="str">
        <f ca="1"/>
        <v/>
      </c>
    </row>
    <row r="1847" spans="8:14" x14ac:dyDescent="0.25">
      <c r="H1847" s="120" t="str">
        <f ca="1"/>
        <v/>
      </c>
      <c r="I1847" s="120" t="str">
        <f ca="1"/>
        <v/>
      </c>
      <c r="J1847" s="120" t="str">
        <f ca="1"/>
        <v/>
      </c>
      <c r="K1847" s="120" t="str">
        <f ca="1"/>
        <v/>
      </c>
      <c r="L1847" s="120" t="str">
        <f ca="1"/>
        <v/>
      </c>
      <c r="M1847" s="120" t="str">
        <f ca="1"/>
        <v/>
      </c>
      <c r="N1847" s="120" t="str">
        <f ca="1"/>
        <v/>
      </c>
    </row>
    <row r="1848" spans="8:14" x14ac:dyDescent="0.25">
      <c r="H1848" s="120" t="str">
        <f ca="1"/>
        <v/>
      </c>
      <c r="I1848" s="120" t="str">
        <f ca="1"/>
        <v/>
      </c>
      <c r="J1848" s="120" t="str">
        <f ca="1"/>
        <v/>
      </c>
      <c r="K1848" s="120" t="str">
        <f ca="1"/>
        <v/>
      </c>
      <c r="L1848" s="120" t="str">
        <f ca="1"/>
        <v/>
      </c>
      <c r="M1848" s="120" t="str">
        <f ca="1"/>
        <v/>
      </c>
      <c r="N1848" s="120" t="str">
        <f ca="1"/>
        <v/>
      </c>
    </row>
    <row r="1849" spans="8:14" x14ac:dyDescent="0.25">
      <c r="H1849" s="120" t="str">
        <f ca="1"/>
        <v/>
      </c>
      <c r="I1849" s="120" t="str">
        <f ca="1"/>
        <v/>
      </c>
      <c r="J1849" s="120" t="str">
        <f ca="1"/>
        <v/>
      </c>
      <c r="K1849" s="120" t="str">
        <f ca="1"/>
        <v/>
      </c>
      <c r="L1849" s="120" t="str">
        <f ca="1"/>
        <v/>
      </c>
      <c r="M1849" s="120" t="str">
        <f ca="1"/>
        <v/>
      </c>
      <c r="N1849" s="120" t="str">
        <f ca="1"/>
        <v/>
      </c>
    </row>
    <row r="1850" spans="8:14" x14ac:dyDescent="0.25">
      <c r="H1850" s="120" t="str">
        <f ca="1"/>
        <v/>
      </c>
      <c r="I1850" s="120" t="str">
        <f ca="1"/>
        <v/>
      </c>
      <c r="J1850" s="120" t="str">
        <f ca="1"/>
        <v/>
      </c>
      <c r="K1850" s="120" t="str">
        <f ca="1"/>
        <v/>
      </c>
      <c r="L1850" s="120" t="str">
        <f ca="1"/>
        <v/>
      </c>
      <c r="M1850" s="120" t="str">
        <f ca="1"/>
        <v/>
      </c>
      <c r="N1850" s="120" t="str">
        <f ca="1"/>
        <v/>
      </c>
    </row>
    <row r="1851" spans="8:14" x14ac:dyDescent="0.25">
      <c r="H1851" s="120" t="str">
        <f ca="1"/>
        <v/>
      </c>
      <c r="I1851" s="120" t="str">
        <f ca="1"/>
        <v/>
      </c>
      <c r="J1851" s="120" t="str">
        <f ca="1"/>
        <v/>
      </c>
      <c r="K1851" s="120" t="str">
        <f ca="1"/>
        <v/>
      </c>
      <c r="L1851" s="120" t="str">
        <f ca="1"/>
        <v/>
      </c>
      <c r="M1851" s="120" t="str">
        <f ca="1"/>
        <v/>
      </c>
      <c r="N1851" s="120" t="str">
        <f ca="1"/>
        <v/>
      </c>
    </row>
    <row r="1852" spans="8:14" x14ac:dyDescent="0.25">
      <c r="H1852" s="120" t="str">
        <f ca="1"/>
        <v/>
      </c>
      <c r="I1852" s="120" t="str">
        <f ca="1"/>
        <v/>
      </c>
      <c r="J1852" s="120" t="str">
        <f ca="1"/>
        <v/>
      </c>
      <c r="K1852" s="120" t="str">
        <f ca="1"/>
        <v/>
      </c>
      <c r="L1852" s="120" t="str">
        <f ca="1"/>
        <v/>
      </c>
      <c r="M1852" s="120" t="str">
        <f ca="1"/>
        <v/>
      </c>
      <c r="N1852" s="120" t="str">
        <f ca="1"/>
        <v/>
      </c>
    </row>
    <row r="1853" spans="8:14" x14ac:dyDescent="0.25">
      <c r="H1853" s="120" t="str">
        <f ca="1"/>
        <v/>
      </c>
      <c r="I1853" s="120" t="str">
        <f ca="1"/>
        <v/>
      </c>
      <c r="J1853" s="120" t="str">
        <f ca="1"/>
        <v/>
      </c>
      <c r="K1853" s="120" t="str">
        <f ca="1"/>
        <v/>
      </c>
      <c r="L1853" s="120" t="str">
        <f ca="1"/>
        <v/>
      </c>
      <c r="M1853" s="120" t="str">
        <f ca="1"/>
        <v/>
      </c>
      <c r="N1853" s="120" t="str">
        <f ca="1"/>
        <v/>
      </c>
    </row>
    <row r="1854" spans="8:14" x14ac:dyDescent="0.25">
      <c r="H1854" s="120" t="str">
        <f ca="1"/>
        <v/>
      </c>
      <c r="I1854" s="120" t="str">
        <f ca="1"/>
        <v/>
      </c>
      <c r="J1854" s="120" t="str">
        <f ca="1"/>
        <v/>
      </c>
      <c r="K1854" s="120" t="str">
        <f ca="1"/>
        <v/>
      </c>
      <c r="L1854" s="120" t="str">
        <f ca="1"/>
        <v/>
      </c>
      <c r="M1854" s="120" t="str">
        <f ca="1"/>
        <v/>
      </c>
      <c r="N1854" s="120" t="str">
        <f ca="1"/>
        <v/>
      </c>
    </row>
    <row r="1855" spans="8:14" x14ac:dyDescent="0.25">
      <c r="H1855" s="120" t="str">
        <f ca="1"/>
        <v/>
      </c>
      <c r="I1855" s="120" t="str">
        <f ca="1"/>
        <v/>
      </c>
      <c r="J1855" s="120" t="str">
        <f ca="1"/>
        <v/>
      </c>
      <c r="K1855" s="120" t="str">
        <f ca="1"/>
        <v/>
      </c>
      <c r="L1855" s="120" t="str">
        <f ca="1"/>
        <v/>
      </c>
      <c r="M1855" s="120" t="str">
        <f ca="1"/>
        <v/>
      </c>
      <c r="N1855" s="120" t="str">
        <f ca="1"/>
        <v/>
      </c>
    </row>
    <row r="1856" spans="8:14" x14ac:dyDescent="0.25">
      <c r="H1856" s="120" t="str">
        <f ca="1"/>
        <v/>
      </c>
      <c r="I1856" s="120" t="str">
        <f ca="1"/>
        <v/>
      </c>
      <c r="J1856" s="120" t="str">
        <f ca="1"/>
        <v/>
      </c>
      <c r="K1856" s="120" t="str">
        <f ca="1"/>
        <v/>
      </c>
      <c r="L1856" s="120" t="str">
        <f ca="1"/>
        <v/>
      </c>
      <c r="M1856" s="120" t="str">
        <f ca="1"/>
        <v/>
      </c>
      <c r="N1856" s="120" t="str">
        <f ca="1"/>
        <v/>
      </c>
    </row>
    <row r="1857" spans="8:14" x14ac:dyDescent="0.25">
      <c r="H1857" s="120" t="str">
        <f ca="1"/>
        <v/>
      </c>
      <c r="I1857" s="120" t="str">
        <f ca="1"/>
        <v/>
      </c>
      <c r="J1857" s="120" t="str">
        <f ca="1"/>
        <v/>
      </c>
      <c r="K1857" s="120" t="str">
        <f ca="1"/>
        <v/>
      </c>
      <c r="L1857" s="120" t="str">
        <f ca="1"/>
        <v/>
      </c>
      <c r="M1857" s="120" t="str">
        <f ca="1"/>
        <v/>
      </c>
      <c r="N1857" s="120" t="str">
        <f ca="1"/>
        <v/>
      </c>
    </row>
    <row r="1858" spans="8:14" x14ac:dyDescent="0.25">
      <c r="H1858" s="120" t="str">
        <f ca="1"/>
        <v/>
      </c>
      <c r="I1858" s="120" t="str">
        <f ca="1"/>
        <v/>
      </c>
      <c r="J1858" s="120" t="str">
        <f ca="1"/>
        <v/>
      </c>
      <c r="K1858" s="120" t="str">
        <f ca="1"/>
        <v/>
      </c>
      <c r="L1858" s="120" t="str">
        <f ca="1"/>
        <v/>
      </c>
      <c r="M1858" s="120" t="str">
        <f ca="1"/>
        <v/>
      </c>
      <c r="N1858" s="120" t="str">
        <f ca="1"/>
        <v/>
      </c>
    </row>
    <row r="1859" spans="8:14" x14ac:dyDescent="0.25">
      <c r="H1859" s="120" t="str">
        <f ca="1"/>
        <v/>
      </c>
      <c r="I1859" s="120" t="str">
        <f ca="1"/>
        <v/>
      </c>
      <c r="J1859" s="120" t="str">
        <f ca="1"/>
        <v/>
      </c>
      <c r="K1859" s="120" t="str">
        <f ca="1"/>
        <v/>
      </c>
      <c r="L1859" s="120" t="str">
        <f ca="1"/>
        <v/>
      </c>
      <c r="M1859" s="120" t="str">
        <f ca="1"/>
        <v/>
      </c>
      <c r="N1859" s="120" t="str">
        <f ca="1"/>
        <v/>
      </c>
    </row>
    <row r="1860" spans="8:14" x14ac:dyDescent="0.25">
      <c r="H1860" s="120" t="str">
        <f ca="1"/>
        <v/>
      </c>
      <c r="I1860" s="120" t="str">
        <f ca="1"/>
        <v/>
      </c>
      <c r="J1860" s="120" t="str">
        <f ca="1"/>
        <v/>
      </c>
      <c r="K1860" s="120" t="str">
        <f ca="1"/>
        <v/>
      </c>
      <c r="L1860" s="120" t="str">
        <f ca="1"/>
        <v/>
      </c>
      <c r="M1860" s="120" t="str">
        <f ca="1"/>
        <v/>
      </c>
      <c r="N1860" s="120" t="str">
        <f ca="1"/>
        <v/>
      </c>
    </row>
    <row r="1861" spans="8:14" x14ac:dyDescent="0.25">
      <c r="H1861" s="120" t="str">
        <f ca="1"/>
        <v/>
      </c>
      <c r="I1861" s="120" t="str">
        <f ca="1"/>
        <v/>
      </c>
      <c r="J1861" s="120" t="str">
        <f ca="1"/>
        <v/>
      </c>
      <c r="K1861" s="120" t="str">
        <f ca="1"/>
        <v/>
      </c>
      <c r="L1861" s="120" t="str">
        <f ca="1"/>
        <v/>
      </c>
      <c r="M1861" s="120" t="str">
        <f ca="1"/>
        <v/>
      </c>
      <c r="N1861" s="120" t="str">
        <f ca="1"/>
        <v/>
      </c>
    </row>
    <row r="1862" spans="8:14" x14ac:dyDescent="0.25">
      <c r="H1862" s="120" t="str">
        <f ca="1"/>
        <v/>
      </c>
      <c r="I1862" s="120" t="str">
        <f ca="1"/>
        <v/>
      </c>
      <c r="J1862" s="120" t="str">
        <f ca="1"/>
        <v/>
      </c>
      <c r="K1862" s="120" t="str">
        <f ca="1"/>
        <v/>
      </c>
      <c r="L1862" s="120" t="str">
        <f ca="1"/>
        <v/>
      </c>
      <c r="M1862" s="120" t="str">
        <f ca="1"/>
        <v/>
      </c>
      <c r="N1862" s="120" t="str">
        <f ca="1"/>
        <v/>
      </c>
    </row>
    <row r="1863" spans="8:14" x14ac:dyDescent="0.25">
      <c r="H1863" s="120" t="str">
        <f ca="1"/>
        <v/>
      </c>
      <c r="I1863" s="120" t="str">
        <f ca="1"/>
        <v/>
      </c>
      <c r="J1863" s="120" t="str">
        <f ca="1"/>
        <v/>
      </c>
      <c r="K1863" s="120" t="str">
        <f ca="1"/>
        <v/>
      </c>
      <c r="L1863" s="120" t="str">
        <f ca="1"/>
        <v/>
      </c>
      <c r="M1863" s="120" t="str">
        <f ca="1"/>
        <v/>
      </c>
      <c r="N1863" s="120" t="str">
        <f ca="1"/>
        <v/>
      </c>
    </row>
    <row r="1864" spans="8:14" x14ac:dyDescent="0.25">
      <c r="H1864" s="120" t="str">
        <f ca="1"/>
        <v/>
      </c>
      <c r="I1864" s="120" t="str">
        <f ca="1"/>
        <v/>
      </c>
      <c r="J1864" s="120" t="str">
        <f ca="1"/>
        <v/>
      </c>
      <c r="K1864" s="120" t="str">
        <f ca="1"/>
        <v/>
      </c>
      <c r="L1864" s="120" t="str">
        <f ca="1"/>
        <v/>
      </c>
      <c r="M1864" s="120" t="str">
        <f ca="1"/>
        <v/>
      </c>
      <c r="N1864" s="120" t="str">
        <f ca="1"/>
        <v/>
      </c>
    </row>
    <row r="1865" spans="8:14" x14ac:dyDescent="0.25">
      <c r="H1865" s="120" t="str">
        <f ca="1"/>
        <v/>
      </c>
      <c r="I1865" s="120" t="str">
        <f ca="1"/>
        <v/>
      </c>
      <c r="J1865" s="120" t="str">
        <f ca="1"/>
        <v/>
      </c>
      <c r="K1865" s="120" t="str">
        <f ca="1"/>
        <v/>
      </c>
      <c r="L1865" s="120" t="str">
        <f ca="1"/>
        <v/>
      </c>
      <c r="M1865" s="120" t="str">
        <f ca="1"/>
        <v/>
      </c>
      <c r="N1865" s="120" t="str">
        <f ca="1"/>
        <v/>
      </c>
    </row>
    <row r="1866" spans="8:14" x14ac:dyDescent="0.25">
      <c r="H1866" s="120" t="str">
        <f ca="1"/>
        <v/>
      </c>
      <c r="I1866" s="120" t="str">
        <f ca="1"/>
        <v/>
      </c>
      <c r="J1866" s="120" t="str">
        <f ca="1"/>
        <v/>
      </c>
      <c r="K1866" s="120" t="str">
        <f ca="1"/>
        <v/>
      </c>
      <c r="L1866" s="120" t="str">
        <f ca="1"/>
        <v/>
      </c>
      <c r="M1866" s="120" t="str">
        <f ca="1"/>
        <v/>
      </c>
      <c r="N1866" s="120" t="str">
        <f ca="1"/>
        <v/>
      </c>
    </row>
    <row r="1867" spans="8:14" x14ac:dyDescent="0.25">
      <c r="H1867" s="120" t="str">
        <f ca="1"/>
        <v/>
      </c>
      <c r="I1867" s="120" t="str">
        <f ca="1"/>
        <v/>
      </c>
      <c r="J1867" s="120" t="str">
        <f ca="1"/>
        <v/>
      </c>
      <c r="K1867" s="120" t="str">
        <f ca="1"/>
        <v/>
      </c>
      <c r="L1867" s="120" t="str">
        <f ca="1"/>
        <v/>
      </c>
      <c r="M1867" s="120" t="str">
        <f ca="1"/>
        <v/>
      </c>
      <c r="N1867" s="120" t="str">
        <f ca="1"/>
        <v/>
      </c>
    </row>
    <row r="1868" spans="8:14" x14ac:dyDescent="0.25">
      <c r="H1868" s="120" t="str">
        <f ca="1"/>
        <v/>
      </c>
      <c r="I1868" s="120" t="str">
        <f ca="1"/>
        <v/>
      </c>
      <c r="J1868" s="120" t="str">
        <f ca="1"/>
        <v/>
      </c>
      <c r="K1868" s="120" t="str">
        <f ca="1"/>
        <v/>
      </c>
      <c r="L1868" s="120" t="str">
        <f ca="1"/>
        <v/>
      </c>
      <c r="M1868" s="120" t="str">
        <f ca="1"/>
        <v/>
      </c>
      <c r="N1868" s="120" t="str">
        <f ca="1"/>
        <v/>
      </c>
    </row>
    <row r="1869" spans="8:14" x14ac:dyDescent="0.25">
      <c r="H1869" s="120" t="str">
        <f ca="1"/>
        <v/>
      </c>
      <c r="I1869" s="120" t="str">
        <f ca="1"/>
        <v/>
      </c>
      <c r="J1869" s="120" t="str">
        <f ca="1"/>
        <v/>
      </c>
      <c r="K1869" s="120" t="str">
        <f ca="1"/>
        <v/>
      </c>
      <c r="L1869" s="120" t="str">
        <f ca="1"/>
        <v/>
      </c>
      <c r="M1869" s="120" t="str">
        <f ca="1"/>
        <v/>
      </c>
      <c r="N1869" s="120" t="str">
        <f ca="1"/>
        <v/>
      </c>
    </row>
    <row r="1870" spans="8:14" x14ac:dyDescent="0.25">
      <c r="H1870" s="120" t="str">
        <f ca="1"/>
        <v/>
      </c>
      <c r="I1870" s="120" t="str">
        <f ca="1"/>
        <v/>
      </c>
      <c r="J1870" s="120" t="str">
        <f ca="1"/>
        <v/>
      </c>
      <c r="K1870" s="120" t="str">
        <f ca="1"/>
        <v/>
      </c>
      <c r="L1870" s="120" t="str">
        <f ca="1"/>
        <v/>
      </c>
      <c r="M1870" s="120" t="str">
        <f ca="1"/>
        <v/>
      </c>
      <c r="N1870" s="120" t="str">
        <f ca="1"/>
        <v/>
      </c>
    </row>
    <row r="1871" spans="8:14" x14ac:dyDescent="0.25">
      <c r="H1871" s="120" t="str">
        <f ca="1"/>
        <v/>
      </c>
      <c r="I1871" s="120" t="str">
        <f ca="1"/>
        <v/>
      </c>
      <c r="J1871" s="120" t="str">
        <f ca="1"/>
        <v/>
      </c>
      <c r="K1871" s="120" t="str">
        <f ca="1"/>
        <v/>
      </c>
      <c r="L1871" s="120" t="str">
        <f ca="1"/>
        <v/>
      </c>
      <c r="M1871" s="120" t="str">
        <f ca="1"/>
        <v/>
      </c>
      <c r="N1871" s="120" t="str">
        <f ca="1"/>
        <v/>
      </c>
    </row>
    <row r="1872" spans="8:14" x14ac:dyDescent="0.25">
      <c r="H1872" s="120" t="str">
        <f ca="1"/>
        <v/>
      </c>
      <c r="I1872" s="120" t="str">
        <f ca="1"/>
        <v/>
      </c>
      <c r="J1872" s="120" t="str">
        <f ca="1"/>
        <v/>
      </c>
      <c r="K1872" s="120" t="str">
        <f ca="1"/>
        <v/>
      </c>
      <c r="L1872" s="120" t="str">
        <f ca="1"/>
        <v/>
      </c>
      <c r="M1872" s="120" t="str">
        <f ca="1"/>
        <v/>
      </c>
      <c r="N1872" s="120" t="str">
        <f ca="1"/>
        <v/>
      </c>
    </row>
    <row r="1873" spans="8:14" x14ac:dyDescent="0.25">
      <c r="H1873" s="120" t="str">
        <f ca="1"/>
        <v/>
      </c>
      <c r="I1873" s="120" t="str">
        <f ca="1"/>
        <v/>
      </c>
      <c r="J1873" s="120" t="str">
        <f ca="1"/>
        <v/>
      </c>
      <c r="K1873" s="120" t="str">
        <f ca="1"/>
        <v/>
      </c>
      <c r="L1873" s="120" t="str">
        <f ca="1"/>
        <v/>
      </c>
      <c r="M1873" s="120" t="str">
        <f ca="1"/>
        <v/>
      </c>
      <c r="N1873" s="120" t="str">
        <f ca="1"/>
        <v/>
      </c>
    </row>
    <row r="1874" spans="8:14" x14ac:dyDescent="0.25">
      <c r="H1874" s="120" t="str">
        <f ca="1"/>
        <v/>
      </c>
      <c r="I1874" s="120" t="str">
        <f ca="1"/>
        <v/>
      </c>
      <c r="J1874" s="120" t="str">
        <f ca="1"/>
        <v/>
      </c>
      <c r="K1874" s="120" t="str">
        <f ca="1"/>
        <v/>
      </c>
      <c r="L1874" s="120" t="str">
        <f ca="1"/>
        <v/>
      </c>
      <c r="M1874" s="120" t="str">
        <f ca="1"/>
        <v/>
      </c>
      <c r="N1874" s="120" t="str">
        <f ca="1"/>
        <v/>
      </c>
    </row>
    <row r="1875" spans="8:14" x14ac:dyDescent="0.25">
      <c r="H1875" s="120" t="str">
        <f ca="1"/>
        <v/>
      </c>
      <c r="I1875" s="120" t="str">
        <f ca="1"/>
        <v/>
      </c>
      <c r="J1875" s="120" t="str">
        <f ca="1"/>
        <v/>
      </c>
      <c r="K1875" s="120" t="str">
        <f ca="1"/>
        <v/>
      </c>
      <c r="L1875" s="120" t="str">
        <f ca="1"/>
        <v/>
      </c>
      <c r="M1875" s="120" t="str">
        <f ca="1"/>
        <v/>
      </c>
      <c r="N1875" s="120" t="str">
        <f ca="1"/>
        <v/>
      </c>
    </row>
    <row r="1876" spans="8:14" x14ac:dyDescent="0.25">
      <c r="H1876" s="120" t="str">
        <f ca="1"/>
        <v/>
      </c>
      <c r="I1876" s="120" t="str">
        <f ca="1"/>
        <v/>
      </c>
      <c r="J1876" s="120" t="str">
        <f ca="1"/>
        <v/>
      </c>
      <c r="K1876" s="120" t="str">
        <f ca="1"/>
        <v/>
      </c>
      <c r="L1876" s="120" t="str">
        <f ca="1"/>
        <v/>
      </c>
      <c r="M1876" s="120" t="str">
        <f ca="1"/>
        <v/>
      </c>
      <c r="N1876" s="120" t="str">
        <f ca="1"/>
        <v/>
      </c>
    </row>
    <row r="1877" spans="8:14" x14ac:dyDescent="0.25">
      <c r="H1877" s="120" t="str">
        <f ca="1"/>
        <v/>
      </c>
      <c r="I1877" s="120" t="str">
        <f ca="1"/>
        <v/>
      </c>
      <c r="J1877" s="120" t="str">
        <f ca="1"/>
        <v/>
      </c>
      <c r="K1877" s="120" t="str">
        <f ca="1"/>
        <v/>
      </c>
      <c r="L1877" s="120" t="str">
        <f ca="1"/>
        <v/>
      </c>
      <c r="M1877" s="120" t="str">
        <f ca="1"/>
        <v/>
      </c>
      <c r="N1877" s="120" t="str">
        <f ca="1"/>
        <v/>
      </c>
    </row>
    <row r="1878" spans="8:14" x14ac:dyDescent="0.25">
      <c r="H1878" s="120" t="str">
        <f ca="1"/>
        <v/>
      </c>
      <c r="I1878" s="120" t="str">
        <f ca="1"/>
        <v/>
      </c>
      <c r="J1878" s="120" t="str">
        <f ca="1"/>
        <v/>
      </c>
      <c r="K1878" s="120" t="str">
        <f ca="1"/>
        <v/>
      </c>
      <c r="L1878" s="120" t="str">
        <f ca="1"/>
        <v/>
      </c>
      <c r="M1878" s="120" t="str">
        <f ca="1"/>
        <v/>
      </c>
      <c r="N1878" s="120" t="str">
        <f ca="1"/>
        <v/>
      </c>
    </row>
    <row r="1879" spans="8:14" x14ac:dyDescent="0.25">
      <c r="H1879" s="120" t="str">
        <f ca="1"/>
        <v/>
      </c>
      <c r="I1879" s="120" t="str">
        <f ca="1"/>
        <v/>
      </c>
      <c r="J1879" s="120" t="str">
        <f ca="1"/>
        <v/>
      </c>
      <c r="K1879" s="120" t="str">
        <f ca="1"/>
        <v/>
      </c>
      <c r="L1879" s="120" t="str">
        <f ca="1"/>
        <v/>
      </c>
      <c r="M1879" s="120" t="str">
        <f ca="1"/>
        <v/>
      </c>
      <c r="N1879" s="120" t="str">
        <f ca="1"/>
        <v/>
      </c>
    </row>
    <row r="1880" spans="8:14" x14ac:dyDescent="0.25">
      <c r="H1880" s="120" t="str">
        <f ca="1"/>
        <v/>
      </c>
      <c r="I1880" s="120" t="str">
        <f ca="1"/>
        <v/>
      </c>
      <c r="J1880" s="120" t="str">
        <f ca="1"/>
        <v/>
      </c>
      <c r="K1880" s="120" t="str">
        <f ca="1"/>
        <v/>
      </c>
      <c r="L1880" s="120" t="str">
        <f ca="1"/>
        <v/>
      </c>
      <c r="M1880" s="120" t="str">
        <f ca="1"/>
        <v/>
      </c>
      <c r="N1880" s="120" t="str">
        <f ca="1"/>
        <v/>
      </c>
    </row>
    <row r="1881" spans="8:14" x14ac:dyDescent="0.25">
      <c r="H1881" s="120" t="str">
        <f ca="1"/>
        <v/>
      </c>
      <c r="I1881" s="120" t="str">
        <f ca="1"/>
        <v/>
      </c>
      <c r="J1881" s="120" t="str">
        <f ca="1"/>
        <v/>
      </c>
      <c r="K1881" s="120" t="str">
        <f ca="1"/>
        <v/>
      </c>
      <c r="L1881" s="120" t="str">
        <f ca="1"/>
        <v/>
      </c>
      <c r="M1881" s="120" t="str">
        <f ca="1"/>
        <v/>
      </c>
      <c r="N1881" s="120" t="str">
        <f ca="1"/>
        <v/>
      </c>
    </row>
    <row r="1882" spans="8:14" x14ac:dyDescent="0.25">
      <c r="H1882" s="120" t="str">
        <f ca="1"/>
        <v/>
      </c>
      <c r="I1882" s="120" t="str">
        <f ca="1"/>
        <v/>
      </c>
      <c r="J1882" s="120" t="str">
        <f ca="1"/>
        <v/>
      </c>
      <c r="K1882" s="120" t="str">
        <f ca="1"/>
        <v/>
      </c>
      <c r="L1882" s="120" t="str">
        <f ca="1"/>
        <v/>
      </c>
      <c r="M1882" s="120" t="str">
        <f ca="1"/>
        <v/>
      </c>
      <c r="N1882" s="120" t="str">
        <f ca="1"/>
        <v/>
      </c>
    </row>
    <row r="1883" spans="8:14" x14ac:dyDescent="0.25">
      <c r="H1883" s="120" t="str">
        <f ca="1"/>
        <v/>
      </c>
      <c r="I1883" s="120" t="str">
        <f ca="1"/>
        <v/>
      </c>
      <c r="J1883" s="120" t="str">
        <f ca="1"/>
        <v/>
      </c>
      <c r="K1883" s="120" t="str">
        <f ca="1"/>
        <v/>
      </c>
      <c r="L1883" s="120" t="str">
        <f ca="1"/>
        <v/>
      </c>
      <c r="M1883" s="120" t="str">
        <f ca="1"/>
        <v/>
      </c>
      <c r="N1883" s="120" t="str">
        <f ca="1"/>
        <v/>
      </c>
    </row>
    <row r="1884" spans="8:14" x14ac:dyDescent="0.25">
      <c r="H1884" s="120" t="str">
        <f ca="1"/>
        <v/>
      </c>
      <c r="I1884" s="120" t="str">
        <f ca="1"/>
        <v/>
      </c>
      <c r="J1884" s="120" t="str">
        <f ca="1"/>
        <v/>
      </c>
      <c r="K1884" s="120" t="str">
        <f ca="1"/>
        <v/>
      </c>
      <c r="L1884" s="120" t="str">
        <f ca="1"/>
        <v/>
      </c>
      <c r="M1884" s="120" t="str">
        <f ca="1"/>
        <v/>
      </c>
      <c r="N1884" s="120" t="str">
        <f ca="1"/>
        <v/>
      </c>
    </row>
    <row r="1885" spans="8:14" x14ac:dyDescent="0.25">
      <c r="H1885" s="120" t="str">
        <f ca="1"/>
        <v/>
      </c>
      <c r="I1885" s="120" t="str">
        <f ca="1"/>
        <v/>
      </c>
      <c r="J1885" s="120" t="str">
        <f ca="1"/>
        <v/>
      </c>
      <c r="K1885" s="120" t="str">
        <f ca="1"/>
        <v/>
      </c>
      <c r="L1885" s="120" t="str">
        <f ca="1"/>
        <v/>
      </c>
      <c r="M1885" s="120" t="str">
        <f ca="1"/>
        <v/>
      </c>
      <c r="N1885" s="120" t="str">
        <f ca="1"/>
        <v/>
      </c>
    </row>
    <row r="1886" spans="8:14" x14ac:dyDescent="0.25">
      <c r="H1886" s="120" t="str">
        <f ca="1"/>
        <v/>
      </c>
      <c r="I1886" s="120" t="str">
        <f ca="1"/>
        <v/>
      </c>
      <c r="J1886" s="120" t="str">
        <f ca="1"/>
        <v/>
      </c>
      <c r="K1886" s="120" t="str">
        <f ca="1"/>
        <v/>
      </c>
      <c r="L1886" s="120" t="str">
        <f ca="1"/>
        <v/>
      </c>
      <c r="M1886" s="120" t="str">
        <f ca="1"/>
        <v/>
      </c>
      <c r="N1886" s="120" t="str">
        <f ca="1"/>
        <v/>
      </c>
    </row>
    <row r="1887" spans="8:14" x14ac:dyDescent="0.25">
      <c r="H1887" s="120" t="str">
        <f ca="1"/>
        <v/>
      </c>
      <c r="I1887" s="120" t="str">
        <f ca="1"/>
        <v/>
      </c>
      <c r="J1887" s="120" t="str">
        <f ca="1"/>
        <v/>
      </c>
      <c r="K1887" s="120" t="str">
        <f ca="1"/>
        <v/>
      </c>
      <c r="L1887" s="120" t="str">
        <f ca="1"/>
        <v/>
      </c>
      <c r="M1887" s="120" t="str">
        <f ca="1"/>
        <v/>
      </c>
      <c r="N1887" s="120" t="str">
        <f ca="1"/>
        <v/>
      </c>
    </row>
    <row r="1888" spans="8:14" x14ac:dyDescent="0.25">
      <c r="H1888" s="120" t="str">
        <f ca="1"/>
        <v/>
      </c>
      <c r="I1888" s="120" t="str">
        <f ca="1"/>
        <v/>
      </c>
      <c r="J1888" s="120" t="str">
        <f ca="1"/>
        <v/>
      </c>
      <c r="K1888" s="120" t="str">
        <f ca="1"/>
        <v/>
      </c>
      <c r="L1888" s="120" t="str">
        <f ca="1"/>
        <v/>
      </c>
      <c r="M1888" s="120" t="str">
        <f ca="1"/>
        <v/>
      </c>
      <c r="N1888" s="120" t="str">
        <f ca="1"/>
        <v/>
      </c>
    </row>
    <row r="1889" spans="8:14" x14ac:dyDescent="0.25">
      <c r="H1889" s="120" t="str">
        <f ca="1"/>
        <v/>
      </c>
      <c r="I1889" s="120" t="str">
        <f ca="1"/>
        <v/>
      </c>
      <c r="J1889" s="120" t="str">
        <f ca="1"/>
        <v/>
      </c>
      <c r="K1889" s="120" t="str">
        <f ca="1"/>
        <v/>
      </c>
      <c r="L1889" s="120" t="str">
        <f ca="1"/>
        <v/>
      </c>
      <c r="M1889" s="120" t="str">
        <f ca="1"/>
        <v/>
      </c>
      <c r="N1889" s="120" t="str">
        <f ca="1"/>
        <v/>
      </c>
    </row>
    <row r="1890" spans="8:14" x14ac:dyDescent="0.25">
      <c r="H1890" s="120" t="str">
        <f ca="1"/>
        <v/>
      </c>
      <c r="I1890" s="120" t="str">
        <f ca="1"/>
        <v/>
      </c>
      <c r="J1890" s="120" t="str">
        <f ca="1"/>
        <v/>
      </c>
      <c r="K1890" s="120" t="str">
        <f ca="1"/>
        <v/>
      </c>
      <c r="L1890" s="120" t="str">
        <f ca="1"/>
        <v/>
      </c>
      <c r="M1890" s="120" t="str">
        <f ca="1"/>
        <v/>
      </c>
      <c r="N1890" s="120" t="str">
        <f ca="1"/>
        <v/>
      </c>
    </row>
    <row r="1891" spans="8:14" x14ac:dyDescent="0.25">
      <c r="H1891" s="120" t="str">
        <f ca="1"/>
        <v/>
      </c>
      <c r="I1891" s="120" t="str">
        <f ca="1"/>
        <v/>
      </c>
      <c r="J1891" s="120" t="str">
        <f ca="1"/>
        <v/>
      </c>
      <c r="K1891" s="120" t="str">
        <f ca="1"/>
        <v/>
      </c>
      <c r="L1891" s="120" t="str">
        <f ca="1"/>
        <v/>
      </c>
      <c r="M1891" s="120" t="str">
        <f ca="1"/>
        <v/>
      </c>
      <c r="N1891" s="120" t="str">
        <f ca="1"/>
        <v/>
      </c>
    </row>
    <row r="1892" spans="8:14" x14ac:dyDescent="0.25">
      <c r="H1892" s="120" t="str">
        <f ca="1"/>
        <v/>
      </c>
      <c r="I1892" s="120" t="str">
        <f ca="1"/>
        <v/>
      </c>
      <c r="J1892" s="120" t="str">
        <f ca="1"/>
        <v/>
      </c>
      <c r="K1892" s="120" t="str">
        <f ca="1"/>
        <v/>
      </c>
      <c r="L1892" s="120" t="str">
        <f ca="1"/>
        <v/>
      </c>
      <c r="M1892" s="120" t="str">
        <f ca="1"/>
        <v/>
      </c>
      <c r="N1892" s="120" t="str">
        <f ca="1"/>
        <v/>
      </c>
    </row>
    <row r="1893" spans="8:14" x14ac:dyDescent="0.25">
      <c r="H1893" s="120" t="str">
        <f ca="1"/>
        <v/>
      </c>
      <c r="I1893" s="120" t="str">
        <f ca="1"/>
        <v/>
      </c>
      <c r="J1893" s="120" t="str">
        <f ca="1"/>
        <v/>
      </c>
      <c r="K1893" s="120" t="str">
        <f ca="1"/>
        <v/>
      </c>
      <c r="L1893" s="120" t="str">
        <f ca="1"/>
        <v/>
      </c>
      <c r="M1893" s="120" t="str">
        <f ca="1"/>
        <v/>
      </c>
      <c r="N1893" s="120" t="str">
        <f ca="1"/>
        <v/>
      </c>
    </row>
    <row r="1894" spans="8:14" x14ac:dyDescent="0.25">
      <c r="H1894" s="120" t="str">
        <f ca="1"/>
        <v/>
      </c>
      <c r="I1894" s="120" t="str">
        <f ca="1"/>
        <v/>
      </c>
      <c r="J1894" s="120" t="str">
        <f ca="1"/>
        <v/>
      </c>
      <c r="K1894" s="120" t="str">
        <f ca="1"/>
        <v/>
      </c>
      <c r="L1894" s="120" t="str">
        <f ca="1"/>
        <v/>
      </c>
      <c r="M1894" s="120" t="str">
        <f ca="1"/>
        <v/>
      </c>
      <c r="N1894" s="120" t="str">
        <f ca="1"/>
        <v/>
      </c>
    </row>
    <row r="1895" spans="8:14" x14ac:dyDescent="0.25">
      <c r="H1895" s="120" t="str">
        <f ca="1"/>
        <v/>
      </c>
      <c r="I1895" s="120" t="str">
        <f ca="1"/>
        <v/>
      </c>
      <c r="J1895" s="120" t="str">
        <f ca="1"/>
        <v/>
      </c>
      <c r="K1895" s="120" t="str">
        <f ca="1"/>
        <v/>
      </c>
      <c r="L1895" s="120" t="str">
        <f ca="1"/>
        <v/>
      </c>
      <c r="M1895" s="120" t="str">
        <f ca="1"/>
        <v/>
      </c>
      <c r="N1895" s="120" t="str">
        <f ca="1"/>
        <v/>
      </c>
    </row>
    <row r="1896" spans="8:14" x14ac:dyDescent="0.25">
      <c r="H1896" s="120" t="str">
        <f ca="1"/>
        <v/>
      </c>
      <c r="I1896" s="120" t="str">
        <f ca="1"/>
        <v/>
      </c>
      <c r="J1896" s="120" t="str">
        <f ca="1"/>
        <v/>
      </c>
      <c r="K1896" s="120" t="str">
        <f ca="1"/>
        <v/>
      </c>
      <c r="L1896" s="120" t="str">
        <f ca="1"/>
        <v/>
      </c>
      <c r="M1896" s="120" t="str">
        <f ca="1"/>
        <v/>
      </c>
      <c r="N1896" s="120" t="str">
        <f ca="1"/>
        <v/>
      </c>
    </row>
    <row r="1897" spans="8:14" x14ac:dyDescent="0.25">
      <c r="H1897" s="120" t="str">
        <f ca="1"/>
        <v/>
      </c>
      <c r="I1897" s="120" t="str">
        <f ca="1"/>
        <v/>
      </c>
      <c r="J1897" s="120" t="str">
        <f ca="1"/>
        <v/>
      </c>
      <c r="K1897" s="120" t="str">
        <f ca="1"/>
        <v/>
      </c>
      <c r="L1897" s="120" t="str">
        <f ca="1"/>
        <v/>
      </c>
      <c r="M1897" s="120" t="str">
        <f ca="1"/>
        <v/>
      </c>
      <c r="N1897" s="120" t="str">
        <f ca="1"/>
        <v/>
      </c>
    </row>
    <row r="1898" spans="8:14" x14ac:dyDescent="0.25">
      <c r="H1898" s="120" t="str">
        <f ca="1"/>
        <v/>
      </c>
      <c r="I1898" s="120" t="str">
        <f ca="1"/>
        <v/>
      </c>
      <c r="J1898" s="120" t="str">
        <f ca="1"/>
        <v/>
      </c>
      <c r="K1898" s="120" t="str">
        <f ca="1"/>
        <v/>
      </c>
      <c r="L1898" s="120" t="str">
        <f ca="1"/>
        <v/>
      </c>
      <c r="M1898" s="120" t="str">
        <f ca="1"/>
        <v/>
      </c>
      <c r="N1898" s="120" t="str">
        <f ca="1"/>
        <v/>
      </c>
    </row>
    <row r="1899" spans="8:14" x14ac:dyDescent="0.25">
      <c r="H1899" s="120" t="str">
        <f ca="1"/>
        <v/>
      </c>
      <c r="I1899" s="120" t="str">
        <f ca="1"/>
        <v/>
      </c>
      <c r="J1899" s="120" t="str">
        <f ca="1"/>
        <v/>
      </c>
      <c r="K1899" s="120" t="str">
        <f ca="1"/>
        <v/>
      </c>
      <c r="L1899" s="120" t="str">
        <f ca="1"/>
        <v/>
      </c>
      <c r="M1899" s="120" t="str">
        <f ca="1"/>
        <v/>
      </c>
      <c r="N1899" s="120" t="str">
        <f ca="1"/>
        <v/>
      </c>
    </row>
    <row r="1900" spans="8:14" x14ac:dyDescent="0.25">
      <c r="H1900" s="120" t="str">
        <f ca="1"/>
        <v/>
      </c>
      <c r="I1900" s="120" t="str">
        <f ca="1"/>
        <v/>
      </c>
      <c r="J1900" s="120" t="str">
        <f ca="1"/>
        <v/>
      </c>
      <c r="K1900" s="120" t="str">
        <f ca="1"/>
        <v/>
      </c>
      <c r="L1900" s="120" t="str">
        <f ca="1"/>
        <v/>
      </c>
      <c r="M1900" s="120" t="str">
        <f ca="1"/>
        <v/>
      </c>
      <c r="N1900" s="120" t="str">
        <f ca="1"/>
        <v/>
      </c>
    </row>
    <row r="1901" spans="8:14" x14ac:dyDescent="0.25">
      <c r="H1901" s="120" t="str">
        <f ca="1"/>
        <v/>
      </c>
      <c r="I1901" s="120" t="str">
        <f ca="1"/>
        <v/>
      </c>
      <c r="J1901" s="120" t="str">
        <f ca="1"/>
        <v/>
      </c>
      <c r="K1901" s="120" t="str">
        <f ca="1"/>
        <v/>
      </c>
      <c r="L1901" s="120" t="str">
        <f ca="1"/>
        <v/>
      </c>
      <c r="M1901" s="120" t="str">
        <f ca="1"/>
        <v/>
      </c>
      <c r="N1901" s="120" t="str">
        <f ca="1"/>
        <v/>
      </c>
    </row>
    <row r="1902" spans="8:14" x14ac:dyDescent="0.25">
      <c r="H1902" s="120" t="str">
        <f ca="1"/>
        <v/>
      </c>
      <c r="I1902" s="120" t="str">
        <f ca="1"/>
        <v/>
      </c>
      <c r="J1902" s="120" t="str">
        <f ca="1"/>
        <v/>
      </c>
      <c r="K1902" s="120" t="str">
        <f ca="1"/>
        <v/>
      </c>
      <c r="L1902" s="120" t="str">
        <f ca="1"/>
        <v/>
      </c>
      <c r="M1902" s="120" t="str">
        <f ca="1"/>
        <v/>
      </c>
      <c r="N1902" s="120" t="str">
        <f ca="1"/>
        <v/>
      </c>
    </row>
    <row r="1903" spans="8:14" x14ac:dyDescent="0.25">
      <c r="H1903" s="120" t="str">
        <f ca="1"/>
        <v/>
      </c>
      <c r="I1903" s="120" t="str">
        <f ca="1"/>
        <v/>
      </c>
      <c r="J1903" s="120" t="str">
        <f ca="1"/>
        <v/>
      </c>
      <c r="K1903" s="120" t="str">
        <f ca="1"/>
        <v/>
      </c>
      <c r="L1903" s="120" t="str">
        <f ca="1"/>
        <v/>
      </c>
      <c r="M1903" s="120" t="str">
        <f ca="1"/>
        <v/>
      </c>
      <c r="N1903" s="120" t="str">
        <f ca="1"/>
        <v/>
      </c>
    </row>
    <row r="1904" spans="8:14" x14ac:dyDescent="0.25">
      <c r="H1904" s="120" t="str">
        <f ca="1"/>
        <v/>
      </c>
      <c r="I1904" s="120" t="str">
        <f ca="1"/>
        <v/>
      </c>
      <c r="J1904" s="120" t="str">
        <f ca="1"/>
        <v/>
      </c>
      <c r="K1904" s="120" t="str">
        <f ca="1"/>
        <v/>
      </c>
      <c r="L1904" s="120" t="str">
        <f ca="1"/>
        <v/>
      </c>
      <c r="M1904" s="120" t="str">
        <f ca="1"/>
        <v/>
      </c>
      <c r="N1904" s="120" t="str">
        <f ca="1"/>
        <v/>
      </c>
    </row>
    <row r="1905" spans="8:14" x14ac:dyDescent="0.25">
      <c r="H1905" s="120" t="str">
        <f ca="1"/>
        <v/>
      </c>
      <c r="I1905" s="120" t="str">
        <f ca="1"/>
        <v/>
      </c>
      <c r="J1905" s="120" t="str">
        <f ca="1"/>
        <v/>
      </c>
      <c r="K1905" s="120" t="str">
        <f ca="1"/>
        <v/>
      </c>
      <c r="L1905" s="120" t="str">
        <f ca="1"/>
        <v/>
      </c>
      <c r="M1905" s="120" t="str">
        <f ca="1"/>
        <v/>
      </c>
      <c r="N1905" s="120" t="str">
        <f ca="1"/>
        <v/>
      </c>
    </row>
    <row r="1906" spans="8:14" x14ac:dyDescent="0.25">
      <c r="H1906" s="120" t="str">
        <f ca="1"/>
        <v/>
      </c>
      <c r="I1906" s="120" t="str">
        <f ca="1"/>
        <v/>
      </c>
      <c r="J1906" s="120" t="str">
        <f ca="1"/>
        <v/>
      </c>
      <c r="K1906" s="120" t="str">
        <f ca="1"/>
        <v/>
      </c>
      <c r="L1906" s="120" t="str">
        <f ca="1"/>
        <v/>
      </c>
      <c r="M1906" s="120" t="str">
        <f ca="1"/>
        <v/>
      </c>
      <c r="N1906" s="120" t="str">
        <f ca="1"/>
        <v/>
      </c>
    </row>
    <row r="1907" spans="8:14" x14ac:dyDescent="0.25">
      <c r="H1907" s="120" t="str">
        <f ca="1"/>
        <v/>
      </c>
      <c r="I1907" s="120" t="str">
        <f ca="1"/>
        <v/>
      </c>
      <c r="J1907" s="120" t="str">
        <f ca="1"/>
        <v/>
      </c>
      <c r="K1907" s="120" t="str">
        <f ca="1"/>
        <v/>
      </c>
      <c r="L1907" s="120" t="str">
        <f ca="1"/>
        <v/>
      </c>
      <c r="M1907" s="120" t="str">
        <f ca="1"/>
        <v/>
      </c>
      <c r="N1907" s="120" t="str">
        <f ca="1"/>
        <v/>
      </c>
    </row>
    <row r="1908" spans="8:14" x14ac:dyDescent="0.25">
      <c r="H1908" s="120" t="str">
        <f ca="1"/>
        <v/>
      </c>
      <c r="I1908" s="120" t="str">
        <f ca="1"/>
        <v/>
      </c>
      <c r="J1908" s="120" t="str">
        <f ca="1"/>
        <v/>
      </c>
      <c r="K1908" s="120" t="str">
        <f ca="1"/>
        <v/>
      </c>
      <c r="L1908" s="120" t="str">
        <f ca="1"/>
        <v/>
      </c>
      <c r="M1908" s="120" t="str">
        <f ca="1"/>
        <v/>
      </c>
      <c r="N1908" s="120" t="str">
        <f ca="1"/>
        <v/>
      </c>
    </row>
    <row r="1909" spans="8:14" x14ac:dyDescent="0.25">
      <c r="H1909" s="120" t="str">
        <f ca="1"/>
        <v/>
      </c>
      <c r="I1909" s="120" t="str">
        <f ca="1"/>
        <v/>
      </c>
      <c r="J1909" s="120" t="str">
        <f ca="1"/>
        <v/>
      </c>
      <c r="K1909" s="120" t="str">
        <f ca="1"/>
        <v/>
      </c>
      <c r="L1909" s="120" t="str">
        <f ca="1"/>
        <v/>
      </c>
      <c r="M1909" s="120" t="str">
        <f ca="1"/>
        <v/>
      </c>
      <c r="N1909" s="120" t="str">
        <f ca="1"/>
        <v/>
      </c>
    </row>
    <row r="1910" spans="8:14" x14ac:dyDescent="0.25">
      <c r="H1910" s="120" t="str">
        <f ca="1"/>
        <v/>
      </c>
      <c r="I1910" s="120" t="str">
        <f ca="1"/>
        <v/>
      </c>
      <c r="J1910" s="120" t="str">
        <f ca="1"/>
        <v/>
      </c>
      <c r="K1910" s="120" t="str">
        <f ca="1"/>
        <v/>
      </c>
      <c r="L1910" s="120" t="str">
        <f ca="1"/>
        <v/>
      </c>
      <c r="M1910" s="120" t="str">
        <f ca="1"/>
        <v/>
      </c>
      <c r="N1910" s="120" t="str">
        <f ca="1"/>
        <v/>
      </c>
    </row>
    <row r="1911" spans="8:14" x14ac:dyDescent="0.25">
      <c r="H1911" s="120" t="str">
        <f ca="1"/>
        <v/>
      </c>
      <c r="I1911" s="120" t="str">
        <f ca="1"/>
        <v/>
      </c>
      <c r="J1911" s="120" t="str">
        <f ca="1"/>
        <v/>
      </c>
      <c r="K1911" s="120" t="str">
        <f ca="1"/>
        <v/>
      </c>
      <c r="L1911" s="120" t="str">
        <f ca="1"/>
        <v/>
      </c>
      <c r="M1911" s="120" t="str">
        <f ca="1"/>
        <v/>
      </c>
      <c r="N1911" s="120" t="str">
        <f ca="1"/>
        <v/>
      </c>
    </row>
    <row r="1912" spans="8:14" x14ac:dyDescent="0.25">
      <c r="H1912" s="120" t="str">
        <f ca="1"/>
        <v/>
      </c>
      <c r="I1912" s="120" t="str">
        <f ca="1"/>
        <v/>
      </c>
      <c r="J1912" s="120" t="str">
        <f ca="1"/>
        <v/>
      </c>
      <c r="K1912" s="120" t="str">
        <f ca="1"/>
        <v/>
      </c>
      <c r="L1912" s="120" t="str">
        <f ca="1"/>
        <v/>
      </c>
      <c r="M1912" s="120" t="str">
        <f ca="1"/>
        <v/>
      </c>
      <c r="N1912" s="120" t="str">
        <f ca="1"/>
        <v/>
      </c>
    </row>
    <row r="1913" spans="8:14" x14ac:dyDescent="0.25">
      <c r="H1913" s="120" t="str">
        <f ca="1"/>
        <v/>
      </c>
      <c r="I1913" s="120" t="str">
        <f ca="1"/>
        <v/>
      </c>
      <c r="J1913" s="120" t="str">
        <f ca="1"/>
        <v/>
      </c>
      <c r="K1913" s="120" t="str">
        <f ca="1"/>
        <v/>
      </c>
      <c r="L1913" s="120" t="str">
        <f ca="1"/>
        <v/>
      </c>
      <c r="M1913" s="120" t="str">
        <f ca="1"/>
        <v/>
      </c>
      <c r="N1913" s="120" t="str">
        <f ca="1"/>
        <v/>
      </c>
    </row>
    <row r="1914" spans="8:14" x14ac:dyDescent="0.25">
      <c r="H1914" s="120" t="str">
        <f ca="1"/>
        <v/>
      </c>
      <c r="I1914" s="120" t="str">
        <f ca="1"/>
        <v/>
      </c>
      <c r="J1914" s="120" t="str">
        <f ca="1"/>
        <v/>
      </c>
      <c r="K1914" s="120" t="str">
        <f ca="1"/>
        <v/>
      </c>
      <c r="L1914" s="120" t="str">
        <f ca="1"/>
        <v/>
      </c>
      <c r="M1914" s="120" t="str">
        <f ca="1"/>
        <v/>
      </c>
      <c r="N1914" s="120" t="str">
        <f ca="1"/>
        <v/>
      </c>
    </row>
    <row r="1915" spans="8:14" x14ac:dyDescent="0.25">
      <c r="H1915" s="120" t="str">
        <f ca="1"/>
        <v/>
      </c>
      <c r="I1915" s="120" t="str">
        <f ca="1"/>
        <v/>
      </c>
      <c r="J1915" s="120" t="str">
        <f ca="1"/>
        <v/>
      </c>
      <c r="K1915" s="120" t="str">
        <f ca="1"/>
        <v/>
      </c>
      <c r="L1915" s="120" t="str">
        <f ca="1"/>
        <v/>
      </c>
      <c r="M1915" s="120" t="str">
        <f ca="1"/>
        <v/>
      </c>
      <c r="N1915" s="120" t="str">
        <f ca="1"/>
        <v/>
      </c>
    </row>
    <row r="1916" spans="8:14" x14ac:dyDescent="0.25">
      <c r="H1916" s="120" t="str">
        <f ca="1"/>
        <v/>
      </c>
      <c r="I1916" s="120" t="str">
        <f ca="1"/>
        <v/>
      </c>
      <c r="J1916" s="120" t="str">
        <f ca="1"/>
        <v/>
      </c>
      <c r="K1916" s="120" t="str">
        <f ca="1"/>
        <v/>
      </c>
      <c r="L1916" s="120" t="str">
        <f ca="1"/>
        <v/>
      </c>
      <c r="M1916" s="120" t="str">
        <f ca="1"/>
        <v/>
      </c>
      <c r="N1916" s="120" t="str">
        <f ca="1"/>
        <v/>
      </c>
    </row>
    <row r="1917" spans="8:14" x14ac:dyDescent="0.25">
      <c r="H1917" s="120" t="str">
        <f ca="1"/>
        <v/>
      </c>
      <c r="I1917" s="120" t="str">
        <f ca="1"/>
        <v/>
      </c>
      <c r="J1917" s="120" t="str">
        <f ca="1"/>
        <v/>
      </c>
      <c r="K1917" s="120" t="str">
        <f ca="1"/>
        <v/>
      </c>
      <c r="L1917" s="120" t="str">
        <f ca="1"/>
        <v/>
      </c>
      <c r="M1917" s="120" t="str">
        <f ca="1"/>
        <v/>
      </c>
      <c r="N1917" s="120" t="str">
        <f ca="1"/>
        <v/>
      </c>
    </row>
    <row r="1918" spans="8:14" x14ac:dyDescent="0.25">
      <c r="H1918" s="120" t="str">
        <f ca="1"/>
        <v/>
      </c>
      <c r="I1918" s="120" t="str">
        <f ca="1"/>
        <v/>
      </c>
      <c r="J1918" s="120" t="str">
        <f ca="1"/>
        <v/>
      </c>
      <c r="K1918" s="120" t="str">
        <f ca="1"/>
        <v/>
      </c>
      <c r="L1918" s="120" t="str">
        <f ca="1"/>
        <v/>
      </c>
      <c r="M1918" s="120" t="str">
        <f ca="1"/>
        <v/>
      </c>
      <c r="N1918" s="120" t="str">
        <f ca="1"/>
        <v/>
      </c>
    </row>
    <row r="1919" spans="8:14" x14ac:dyDescent="0.25">
      <c r="H1919" s="120" t="str">
        <f ca="1"/>
        <v/>
      </c>
      <c r="I1919" s="120" t="str">
        <f ca="1"/>
        <v/>
      </c>
      <c r="J1919" s="120" t="str">
        <f ca="1"/>
        <v/>
      </c>
      <c r="K1919" s="120" t="str">
        <f ca="1"/>
        <v/>
      </c>
      <c r="L1919" s="120" t="str">
        <f ca="1"/>
        <v/>
      </c>
      <c r="M1919" s="120" t="str">
        <f ca="1"/>
        <v/>
      </c>
      <c r="N1919" s="120" t="str">
        <f ca="1"/>
        <v/>
      </c>
    </row>
    <row r="1920" spans="8:14" x14ac:dyDescent="0.25">
      <c r="H1920" s="120" t="str">
        <f ca="1"/>
        <v/>
      </c>
      <c r="I1920" s="120" t="str">
        <f ca="1"/>
        <v/>
      </c>
      <c r="J1920" s="120" t="str">
        <f ca="1"/>
        <v/>
      </c>
      <c r="K1920" s="120" t="str">
        <f ca="1"/>
        <v/>
      </c>
      <c r="L1920" s="120" t="str">
        <f ca="1"/>
        <v/>
      </c>
      <c r="M1920" s="120" t="str">
        <f ca="1"/>
        <v/>
      </c>
      <c r="N1920" s="120" t="str">
        <f ca="1"/>
        <v/>
      </c>
    </row>
    <row r="1921" spans="8:14" x14ac:dyDescent="0.25">
      <c r="H1921" s="120" t="str">
        <f ca="1"/>
        <v/>
      </c>
      <c r="I1921" s="120" t="str">
        <f ca="1"/>
        <v/>
      </c>
      <c r="J1921" s="120" t="str">
        <f ca="1"/>
        <v/>
      </c>
      <c r="K1921" s="120" t="str">
        <f ca="1"/>
        <v/>
      </c>
      <c r="L1921" s="120" t="str">
        <f ca="1"/>
        <v/>
      </c>
      <c r="M1921" s="120" t="str">
        <f ca="1"/>
        <v/>
      </c>
      <c r="N1921" s="120" t="str">
        <f ca="1"/>
        <v/>
      </c>
    </row>
    <row r="1922" spans="8:14" x14ac:dyDescent="0.25">
      <c r="H1922" s="120" t="str">
        <f ca="1"/>
        <v/>
      </c>
      <c r="I1922" s="120" t="str">
        <f ca="1"/>
        <v/>
      </c>
      <c r="J1922" s="120" t="str">
        <f ca="1"/>
        <v/>
      </c>
      <c r="K1922" s="120" t="str">
        <f ca="1"/>
        <v/>
      </c>
      <c r="L1922" s="120" t="str">
        <f ca="1"/>
        <v/>
      </c>
      <c r="M1922" s="120" t="str">
        <f ca="1"/>
        <v/>
      </c>
      <c r="N1922" s="120" t="str">
        <f ca="1"/>
        <v/>
      </c>
    </row>
    <row r="1923" spans="8:14" x14ac:dyDescent="0.25">
      <c r="H1923" s="120" t="str">
        <f ca="1"/>
        <v/>
      </c>
      <c r="I1923" s="120" t="str">
        <f ca="1"/>
        <v/>
      </c>
      <c r="J1923" s="120" t="str">
        <f ca="1"/>
        <v/>
      </c>
      <c r="K1923" s="120" t="str">
        <f ca="1"/>
        <v/>
      </c>
      <c r="L1923" s="120" t="str">
        <f ca="1"/>
        <v/>
      </c>
      <c r="M1923" s="120" t="str">
        <f ca="1"/>
        <v/>
      </c>
      <c r="N1923" s="120" t="str">
        <f ca="1"/>
        <v/>
      </c>
    </row>
    <row r="1924" spans="8:14" x14ac:dyDescent="0.25">
      <c r="H1924" s="120" t="str">
        <f ca="1"/>
        <v/>
      </c>
      <c r="I1924" s="120" t="str">
        <f ca="1"/>
        <v/>
      </c>
      <c r="J1924" s="120" t="str">
        <f ca="1"/>
        <v/>
      </c>
      <c r="K1924" s="120" t="str">
        <f ca="1"/>
        <v/>
      </c>
      <c r="L1924" s="120" t="str">
        <f ca="1"/>
        <v/>
      </c>
      <c r="M1924" s="120" t="str">
        <f ca="1"/>
        <v/>
      </c>
      <c r="N1924" s="120" t="str">
        <f ca="1"/>
        <v/>
      </c>
    </row>
    <row r="1925" spans="8:14" x14ac:dyDescent="0.25">
      <c r="H1925" s="120" t="str">
        <f ca="1"/>
        <v/>
      </c>
      <c r="I1925" s="120" t="str">
        <f ca="1"/>
        <v/>
      </c>
      <c r="J1925" s="120" t="str">
        <f ca="1"/>
        <v/>
      </c>
      <c r="K1925" s="120" t="str">
        <f ca="1"/>
        <v/>
      </c>
      <c r="L1925" s="120" t="str">
        <f ca="1"/>
        <v/>
      </c>
      <c r="M1925" s="120" t="str">
        <f ca="1"/>
        <v/>
      </c>
      <c r="N1925" s="120" t="str">
        <f ca="1"/>
        <v/>
      </c>
    </row>
    <row r="1926" spans="8:14" x14ac:dyDescent="0.25">
      <c r="H1926" s="120" t="str">
        <f ca="1"/>
        <v/>
      </c>
      <c r="I1926" s="120" t="str">
        <f ca="1"/>
        <v/>
      </c>
      <c r="J1926" s="120" t="str">
        <f ca="1"/>
        <v/>
      </c>
      <c r="K1926" s="120" t="str">
        <f ca="1"/>
        <v/>
      </c>
      <c r="L1926" s="120" t="str">
        <f ca="1"/>
        <v/>
      </c>
      <c r="M1926" s="120" t="str">
        <f ca="1"/>
        <v/>
      </c>
      <c r="N1926" s="120" t="str">
        <f ca="1"/>
        <v/>
      </c>
    </row>
    <row r="1927" spans="8:14" x14ac:dyDescent="0.25">
      <c r="H1927" s="120" t="str">
        <f ca="1"/>
        <v/>
      </c>
      <c r="I1927" s="120" t="str">
        <f ca="1"/>
        <v/>
      </c>
      <c r="J1927" s="120" t="str">
        <f ca="1"/>
        <v/>
      </c>
      <c r="K1927" s="120" t="str">
        <f ca="1"/>
        <v/>
      </c>
      <c r="L1927" s="120" t="str">
        <f ca="1"/>
        <v/>
      </c>
      <c r="M1927" s="120" t="str">
        <f ca="1"/>
        <v/>
      </c>
      <c r="N1927" s="120" t="str">
        <f ca="1"/>
        <v/>
      </c>
    </row>
    <row r="1928" spans="8:14" x14ac:dyDescent="0.25">
      <c r="H1928" s="120" t="str">
        <f ca="1"/>
        <v/>
      </c>
      <c r="I1928" s="120" t="str">
        <f ca="1"/>
        <v/>
      </c>
      <c r="J1928" s="120" t="str">
        <f ca="1"/>
        <v/>
      </c>
      <c r="K1928" s="120" t="str">
        <f ca="1"/>
        <v/>
      </c>
      <c r="L1928" s="120" t="str">
        <f ca="1"/>
        <v/>
      </c>
      <c r="M1928" s="120" t="str">
        <f ca="1"/>
        <v/>
      </c>
      <c r="N1928" s="120" t="str">
        <f ca="1"/>
        <v/>
      </c>
    </row>
    <row r="1929" spans="8:14" x14ac:dyDescent="0.25">
      <c r="H1929" s="120" t="str">
        <f ca="1"/>
        <v/>
      </c>
      <c r="I1929" s="120" t="str">
        <f ca="1"/>
        <v/>
      </c>
      <c r="J1929" s="120" t="str">
        <f ca="1"/>
        <v/>
      </c>
      <c r="K1929" s="120" t="str">
        <f ca="1"/>
        <v/>
      </c>
      <c r="L1929" s="120" t="str">
        <f ca="1"/>
        <v/>
      </c>
      <c r="M1929" s="120" t="str">
        <f ca="1"/>
        <v/>
      </c>
      <c r="N1929" s="120" t="str">
        <f ca="1"/>
        <v/>
      </c>
    </row>
    <row r="1930" spans="8:14" x14ac:dyDescent="0.25">
      <c r="H1930" s="120" t="str">
        <f ca="1"/>
        <v/>
      </c>
      <c r="I1930" s="120" t="str">
        <f ca="1"/>
        <v/>
      </c>
      <c r="J1930" s="120" t="str">
        <f ca="1"/>
        <v/>
      </c>
      <c r="K1930" s="120" t="str">
        <f ca="1"/>
        <v/>
      </c>
      <c r="L1930" s="120" t="str">
        <f ca="1"/>
        <v/>
      </c>
      <c r="M1930" s="120" t="str">
        <f ca="1"/>
        <v/>
      </c>
      <c r="N1930" s="120" t="str">
        <f ca="1"/>
        <v/>
      </c>
    </row>
    <row r="1931" spans="8:14" x14ac:dyDescent="0.25">
      <c r="H1931" s="120" t="str">
        <f ca="1"/>
        <v/>
      </c>
      <c r="I1931" s="120" t="str">
        <f ca="1"/>
        <v/>
      </c>
      <c r="J1931" s="120" t="str">
        <f ca="1"/>
        <v/>
      </c>
      <c r="K1931" s="120" t="str">
        <f ca="1"/>
        <v/>
      </c>
      <c r="L1931" s="120" t="str">
        <f ca="1"/>
        <v/>
      </c>
      <c r="M1931" s="120" t="str">
        <f ca="1"/>
        <v/>
      </c>
      <c r="N1931" s="120" t="str">
        <f ca="1"/>
        <v/>
      </c>
    </row>
    <row r="1932" spans="8:14" x14ac:dyDescent="0.25">
      <c r="H1932" s="120" t="str">
        <f ca="1"/>
        <v/>
      </c>
      <c r="I1932" s="120" t="str">
        <f ca="1"/>
        <v/>
      </c>
      <c r="J1932" s="120" t="str">
        <f ca="1"/>
        <v/>
      </c>
      <c r="K1932" s="120" t="str">
        <f ca="1"/>
        <v/>
      </c>
      <c r="L1932" s="120" t="str">
        <f ca="1"/>
        <v/>
      </c>
      <c r="M1932" s="120" t="str">
        <f ca="1"/>
        <v/>
      </c>
      <c r="N1932" s="120" t="str">
        <f ca="1"/>
        <v/>
      </c>
    </row>
    <row r="1933" spans="8:14" x14ac:dyDescent="0.25">
      <c r="H1933" s="120" t="str">
        <f ca="1"/>
        <v/>
      </c>
      <c r="I1933" s="120" t="str">
        <f ca="1"/>
        <v/>
      </c>
      <c r="J1933" s="120" t="str">
        <f ca="1"/>
        <v/>
      </c>
      <c r="K1933" s="120" t="str">
        <f ca="1"/>
        <v/>
      </c>
      <c r="L1933" s="120" t="str">
        <f ca="1"/>
        <v/>
      </c>
      <c r="M1933" s="120" t="str">
        <f ca="1"/>
        <v/>
      </c>
      <c r="N1933" s="120" t="str">
        <f ca="1"/>
        <v/>
      </c>
    </row>
    <row r="1934" spans="8:14" x14ac:dyDescent="0.25">
      <c r="H1934" s="120" t="str">
        <f ca="1"/>
        <v/>
      </c>
      <c r="I1934" s="120" t="str">
        <f ca="1"/>
        <v/>
      </c>
      <c r="J1934" s="120" t="str">
        <f ca="1"/>
        <v/>
      </c>
      <c r="K1934" s="120" t="str">
        <f ca="1"/>
        <v/>
      </c>
      <c r="L1934" s="120" t="str">
        <f ca="1"/>
        <v/>
      </c>
      <c r="M1934" s="120" t="str">
        <f ca="1"/>
        <v/>
      </c>
      <c r="N1934" s="120" t="str">
        <f ca="1"/>
        <v/>
      </c>
    </row>
    <row r="1935" spans="8:14" x14ac:dyDescent="0.25">
      <c r="H1935" s="120" t="str">
        <f ca="1"/>
        <v/>
      </c>
      <c r="I1935" s="120" t="str">
        <f ca="1"/>
        <v/>
      </c>
      <c r="J1935" s="120" t="str">
        <f ca="1"/>
        <v/>
      </c>
      <c r="K1935" s="120" t="str">
        <f ca="1"/>
        <v/>
      </c>
      <c r="L1935" s="120" t="str">
        <f ca="1"/>
        <v/>
      </c>
      <c r="M1935" s="120" t="str">
        <f ca="1"/>
        <v/>
      </c>
      <c r="N1935" s="120" t="str">
        <f ca="1"/>
        <v/>
      </c>
    </row>
    <row r="1936" spans="8:14" x14ac:dyDescent="0.25">
      <c r="H1936" s="120" t="str">
        <f ca="1"/>
        <v/>
      </c>
      <c r="I1936" s="120" t="str">
        <f ca="1"/>
        <v/>
      </c>
      <c r="J1936" s="120" t="str">
        <f ca="1"/>
        <v/>
      </c>
      <c r="K1936" s="120" t="str">
        <f ca="1"/>
        <v/>
      </c>
      <c r="L1936" s="120" t="str">
        <f ca="1"/>
        <v/>
      </c>
      <c r="M1936" s="120" t="str">
        <f ca="1"/>
        <v/>
      </c>
      <c r="N1936" s="120" t="str">
        <f ca="1"/>
        <v/>
      </c>
    </row>
    <row r="1937" spans="8:14" x14ac:dyDescent="0.25">
      <c r="H1937" s="120" t="str">
        <f ca="1"/>
        <v/>
      </c>
      <c r="I1937" s="120" t="str">
        <f ca="1"/>
        <v/>
      </c>
      <c r="J1937" s="120" t="str">
        <f ca="1"/>
        <v/>
      </c>
      <c r="K1937" s="120" t="str">
        <f ca="1"/>
        <v/>
      </c>
      <c r="L1937" s="120" t="str">
        <f ca="1"/>
        <v/>
      </c>
      <c r="M1937" s="120" t="str">
        <f ca="1"/>
        <v/>
      </c>
      <c r="N1937" s="120" t="str">
        <f ca="1"/>
        <v/>
      </c>
    </row>
    <row r="1938" spans="8:14" x14ac:dyDescent="0.25">
      <c r="H1938" s="120" t="str">
        <f ca="1"/>
        <v/>
      </c>
      <c r="I1938" s="120" t="str">
        <f ca="1"/>
        <v/>
      </c>
      <c r="J1938" s="120" t="str">
        <f ca="1"/>
        <v/>
      </c>
      <c r="K1938" s="120" t="str">
        <f ca="1"/>
        <v/>
      </c>
      <c r="L1938" s="120" t="str">
        <f ca="1"/>
        <v/>
      </c>
      <c r="M1938" s="120" t="str">
        <f ca="1"/>
        <v/>
      </c>
      <c r="N1938" s="120" t="str">
        <f ca="1"/>
        <v/>
      </c>
    </row>
    <row r="1939" spans="8:14" x14ac:dyDescent="0.25">
      <c r="H1939" s="120" t="str">
        <f ca="1"/>
        <v/>
      </c>
      <c r="I1939" s="120" t="str">
        <f ca="1"/>
        <v/>
      </c>
      <c r="J1939" s="120" t="str">
        <f ca="1"/>
        <v/>
      </c>
      <c r="K1939" s="120" t="str">
        <f ca="1"/>
        <v/>
      </c>
      <c r="L1939" s="120" t="str">
        <f ca="1"/>
        <v/>
      </c>
      <c r="M1939" s="120" t="str">
        <f ca="1"/>
        <v/>
      </c>
      <c r="N1939" s="120" t="str">
        <f ca="1"/>
        <v/>
      </c>
    </row>
    <row r="1940" spans="8:14" x14ac:dyDescent="0.25">
      <c r="H1940" s="120" t="str">
        <f ca="1"/>
        <v/>
      </c>
      <c r="I1940" s="120" t="str">
        <f ca="1"/>
        <v/>
      </c>
      <c r="J1940" s="120" t="str">
        <f ca="1"/>
        <v/>
      </c>
      <c r="K1940" s="120" t="str">
        <f ca="1"/>
        <v/>
      </c>
      <c r="L1940" s="120" t="str">
        <f ca="1"/>
        <v/>
      </c>
      <c r="M1940" s="120" t="str">
        <f ca="1"/>
        <v/>
      </c>
      <c r="N1940" s="120" t="str">
        <f ca="1"/>
        <v/>
      </c>
    </row>
    <row r="1941" spans="8:14" x14ac:dyDescent="0.25">
      <c r="H1941" s="120" t="str">
        <f ca="1"/>
        <v/>
      </c>
      <c r="I1941" s="120" t="str">
        <f ca="1"/>
        <v/>
      </c>
      <c r="J1941" s="120" t="str">
        <f ca="1"/>
        <v/>
      </c>
      <c r="K1941" s="120" t="str">
        <f ca="1"/>
        <v/>
      </c>
      <c r="L1941" s="120" t="str">
        <f ca="1"/>
        <v/>
      </c>
      <c r="M1941" s="120" t="str">
        <f ca="1"/>
        <v/>
      </c>
      <c r="N1941" s="120" t="str">
        <f ca="1"/>
        <v/>
      </c>
    </row>
    <row r="1942" spans="8:14" x14ac:dyDescent="0.25">
      <c r="H1942" s="120" t="str">
        <f ca="1"/>
        <v/>
      </c>
      <c r="I1942" s="120" t="str">
        <f ca="1"/>
        <v/>
      </c>
      <c r="J1942" s="120" t="str">
        <f ca="1"/>
        <v/>
      </c>
      <c r="K1942" s="120" t="str">
        <f ca="1"/>
        <v/>
      </c>
      <c r="L1942" s="120" t="str">
        <f ca="1"/>
        <v/>
      </c>
      <c r="M1942" s="120" t="str">
        <f ca="1"/>
        <v/>
      </c>
      <c r="N1942" s="120" t="str">
        <f ca="1"/>
        <v/>
      </c>
    </row>
    <row r="1943" spans="8:14" x14ac:dyDescent="0.25">
      <c r="H1943" s="120" t="str">
        <f ca="1"/>
        <v/>
      </c>
      <c r="I1943" s="120" t="str">
        <f ca="1"/>
        <v/>
      </c>
      <c r="J1943" s="120" t="str">
        <f ca="1"/>
        <v/>
      </c>
      <c r="K1943" s="120" t="str">
        <f ca="1"/>
        <v/>
      </c>
      <c r="L1943" s="120" t="str">
        <f ca="1"/>
        <v/>
      </c>
      <c r="M1943" s="120" t="str">
        <f ca="1"/>
        <v/>
      </c>
      <c r="N1943" s="120" t="str">
        <f ca="1"/>
        <v/>
      </c>
    </row>
    <row r="1944" spans="8:14" x14ac:dyDescent="0.25">
      <c r="H1944" s="120" t="str">
        <f ca="1"/>
        <v/>
      </c>
      <c r="I1944" s="120" t="str">
        <f ca="1"/>
        <v/>
      </c>
      <c r="J1944" s="120" t="str">
        <f ca="1"/>
        <v/>
      </c>
      <c r="K1944" s="120" t="str">
        <f ca="1"/>
        <v/>
      </c>
      <c r="L1944" s="120" t="str">
        <f ca="1"/>
        <v/>
      </c>
      <c r="M1944" s="120" t="str">
        <f ca="1"/>
        <v/>
      </c>
      <c r="N1944" s="120" t="str">
        <f ca="1"/>
        <v/>
      </c>
    </row>
    <row r="1945" spans="8:14" x14ac:dyDescent="0.25">
      <c r="H1945" s="120" t="str">
        <f ca="1"/>
        <v/>
      </c>
      <c r="I1945" s="120" t="str">
        <f ca="1"/>
        <v/>
      </c>
      <c r="J1945" s="120" t="str">
        <f ca="1"/>
        <v/>
      </c>
      <c r="K1945" s="120" t="str">
        <f ca="1"/>
        <v/>
      </c>
      <c r="L1945" s="120" t="str">
        <f ca="1"/>
        <v/>
      </c>
      <c r="M1945" s="120" t="str">
        <f ca="1"/>
        <v/>
      </c>
      <c r="N1945" s="120" t="str">
        <f ca="1"/>
        <v/>
      </c>
    </row>
    <row r="1946" spans="8:14" x14ac:dyDescent="0.25">
      <c r="H1946" s="120" t="str">
        <f ca="1"/>
        <v/>
      </c>
      <c r="I1946" s="120" t="str">
        <f ca="1"/>
        <v/>
      </c>
      <c r="J1946" s="120" t="str">
        <f ca="1"/>
        <v/>
      </c>
      <c r="K1946" s="120" t="str">
        <f ca="1"/>
        <v/>
      </c>
      <c r="L1946" s="120" t="str">
        <f ca="1"/>
        <v/>
      </c>
      <c r="M1946" s="120" t="str">
        <f ca="1"/>
        <v/>
      </c>
      <c r="N1946" s="120" t="str">
        <f ca="1"/>
        <v/>
      </c>
    </row>
    <row r="1947" spans="8:14" x14ac:dyDescent="0.25">
      <c r="H1947" s="120" t="str">
        <f ca="1"/>
        <v/>
      </c>
      <c r="I1947" s="120" t="str">
        <f ca="1"/>
        <v/>
      </c>
      <c r="J1947" s="120" t="str">
        <f ca="1"/>
        <v/>
      </c>
      <c r="K1947" s="120" t="str">
        <f ca="1"/>
        <v/>
      </c>
      <c r="L1947" s="120" t="str">
        <f ca="1"/>
        <v/>
      </c>
      <c r="M1947" s="120" t="str">
        <f ca="1"/>
        <v/>
      </c>
      <c r="N1947" s="120" t="str">
        <f ca="1"/>
        <v/>
      </c>
    </row>
    <row r="1948" spans="8:14" x14ac:dyDescent="0.25">
      <c r="H1948" s="120" t="str">
        <f ca="1"/>
        <v/>
      </c>
      <c r="I1948" s="120" t="str">
        <f ca="1"/>
        <v/>
      </c>
      <c r="J1948" s="120" t="str">
        <f ca="1"/>
        <v/>
      </c>
      <c r="K1948" s="120" t="str">
        <f ca="1"/>
        <v/>
      </c>
      <c r="L1948" s="120" t="str">
        <f ca="1"/>
        <v/>
      </c>
      <c r="M1948" s="120" t="str">
        <f ca="1"/>
        <v/>
      </c>
      <c r="N1948" s="120" t="str">
        <f ca="1"/>
        <v/>
      </c>
    </row>
    <row r="1949" spans="8:14" x14ac:dyDescent="0.25">
      <c r="H1949" s="120" t="str">
        <f ca="1"/>
        <v/>
      </c>
      <c r="I1949" s="120" t="str">
        <f ca="1"/>
        <v/>
      </c>
      <c r="J1949" s="120" t="str">
        <f ca="1"/>
        <v/>
      </c>
      <c r="K1949" s="120" t="str">
        <f ca="1"/>
        <v/>
      </c>
      <c r="L1949" s="120" t="str">
        <f ca="1"/>
        <v/>
      </c>
      <c r="M1949" s="120" t="str">
        <f ca="1"/>
        <v/>
      </c>
      <c r="N1949" s="120" t="str">
        <f ca="1"/>
        <v/>
      </c>
    </row>
    <row r="1950" spans="8:14" x14ac:dyDescent="0.25">
      <c r="H1950" s="120" t="str">
        <f ca="1"/>
        <v/>
      </c>
      <c r="I1950" s="120" t="str">
        <f ca="1"/>
        <v/>
      </c>
      <c r="J1950" s="120" t="str">
        <f ca="1"/>
        <v/>
      </c>
      <c r="K1950" s="120" t="str">
        <f ca="1"/>
        <v/>
      </c>
      <c r="L1950" s="120" t="str">
        <f ca="1"/>
        <v/>
      </c>
      <c r="M1950" s="120" t="str">
        <f ca="1"/>
        <v/>
      </c>
      <c r="N1950" s="120" t="str">
        <f ca="1"/>
        <v/>
      </c>
    </row>
    <row r="1951" spans="8:14" x14ac:dyDescent="0.25">
      <c r="H1951" s="120" t="str">
        <f ca="1"/>
        <v/>
      </c>
      <c r="I1951" s="120" t="str">
        <f ca="1"/>
        <v/>
      </c>
      <c r="J1951" s="120" t="str">
        <f ca="1"/>
        <v/>
      </c>
      <c r="K1951" s="120" t="str">
        <f ca="1"/>
        <v/>
      </c>
      <c r="L1951" s="120" t="str">
        <f ca="1"/>
        <v/>
      </c>
      <c r="M1951" s="120" t="str">
        <f ca="1"/>
        <v/>
      </c>
      <c r="N1951" s="120" t="str">
        <f ca="1"/>
        <v/>
      </c>
    </row>
    <row r="1952" spans="8:14" x14ac:dyDescent="0.25">
      <c r="H1952" s="120" t="str">
        <f ca="1"/>
        <v/>
      </c>
      <c r="I1952" s="120" t="str">
        <f ca="1"/>
        <v/>
      </c>
      <c r="J1952" s="120" t="str">
        <f ca="1"/>
        <v/>
      </c>
      <c r="K1952" s="120" t="str">
        <f ca="1"/>
        <v/>
      </c>
      <c r="L1952" s="120" t="str">
        <f ca="1"/>
        <v/>
      </c>
      <c r="M1952" s="120" t="str">
        <f ca="1"/>
        <v/>
      </c>
      <c r="N1952" s="120" t="str">
        <f ca="1"/>
        <v/>
      </c>
    </row>
    <row r="1953" spans="8:14" x14ac:dyDescent="0.25">
      <c r="H1953" s="120" t="str">
        <f ca="1"/>
        <v/>
      </c>
      <c r="I1953" s="120" t="str">
        <f ca="1"/>
        <v/>
      </c>
      <c r="J1953" s="120" t="str">
        <f ca="1"/>
        <v/>
      </c>
      <c r="K1953" s="120" t="str">
        <f ca="1"/>
        <v/>
      </c>
      <c r="L1953" s="120" t="str">
        <f ca="1"/>
        <v/>
      </c>
      <c r="M1953" s="120" t="str">
        <f ca="1"/>
        <v/>
      </c>
      <c r="N1953" s="120" t="str">
        <f ca="1"/>
        <v/>
      </c>
    </row>
    <row r="1954" spans="8:14" x14ac:dyDescent="0.25">
      <c r="H1954" s="120" t="str">
        <f ca="1"/>
        <v/>
      </c>
      <c r="I1954" s="120" t="str">
        <f ca="1"/>
        <v/>
      </c>
      <c r="J1954" s="120" t="str">
        <f ca="1"/>
        <v/>
      </c>
      <c r="K1954" s="120" t="str">
        <f ca="1"/>
        <v/>
      </c>
      <c r="L1954" s="120" t="str">
        <f ca="1"/>
        <v/>
      </c>
      <c r="M1954" s="120" t="str">
        <f ca="1"/>
        <v/>
      </c>
      <c r="N1954" s="120" t="str">
        <f ca="1"/>
        <v/>
      </c>
    </row>
    <row r="1955" spans="8:14" x14ac:dyDescent="0.25">
      <c r="H1955" s="120" t="str">
        <f ca="1"/>
        <v/>
      </c>
      <c r="I1955" s="120" t="str">
        <f ca="1"/>
        <v/>
      </c>
      <c r="J1955" s="120" t="str">
        <f ca="1"/>
        <v/>
      </c>
      <c r="K1955" s="120" t="str">
        <f ca="1"/>
        <v/>
      </c>
      <c r="L1955" s="120" t="str">
        <f ca="1"/>
        <v/>
      </c>
      <c r="M1955" s="120" t="str">
        <f ca="1"/>
        <v/>
      </c>
      <c r="N1955" s="120" t="str">
        <f ca="1"/>
        <v/>
      </c>
    </row>
    <row r="1956" spans="8:14" x14ac:dyDescent="0.25">
      <c r="H1956" s="120" t="str">
        <f ca="1"/>
        <v/>
      </c>
      <c r="I1956" s="120" t="str">
        <f ca="1"/>
        <v/>
      </c>
      <c r="J1956" s="120" t="str">
        <f ca="1"/>
        <v/>
      </c>
      <c r="K1956" s="120" t="str">
        <f ca="1"/>
        <v/>
      </c>
      <c r="L1956" s="120" t="str">
        <f ca="1"/>
        <v/>
      </c>
      <c r="M1956" s="120" t="str">
        <f ca="1"/>
        <v/>
      </c>
      <c r="N1956" s="120" t="str">
        <f ca="1"/>
        <v/>
      </c>
    </row>
    <row r="1957" spans="8:14" x14ac:dyDescent="0.25">
      <c r="H1957" s="120" t="str">
        <f ca="1"/>
        <v/>
      </c>
      <c r="I1957" s="120" t="str">
        <f ca="1"/>
        <v/>
      </c>
      <c r="J1957" s="120" t="str">
        <f ca="1"/>
        <v/>
      </c>
      <c r="K1957" s="120" t="str">
        <f ca="1"/>
        <v/>
      </c>
      <c r="L1957" s="120" t="str">
        <f ca="1"/>
        <v/>
      </c>
      <c r="M1957" s="120" t="str">
        <f ca="1"/>
        <v/>
      </c>
      <c r="N1957" s="120" t="str">
        <f ca="1"/>
        <v/>
      </c>
    </row>
    <row r="1958" spans="8:14" x14ac:dyDescent="0.25">
      <c r="H1958" s="120" t="str">
        <f ca="1"/>
        <v/>
      </c>
      <c r="I1958" s="120" t="str">
        <f ca="1"/>
        <v/>
      </c>
      <c r="J1958" s="120" t="str">
        <f ca="1"/>
        <v/>
      </c>
      <c r="K1958" s="120" t="str">
        <f ca="1"/>
        <v/>
      </c>
      <c r="L1958" s="120" t="str">
        <f ca="1"/>
        <v/>
      </c>
      <c r="M1958" s="120" t="str">
        <f ca="1"/>
        <v/>
      </c>
      <c r="N1958" s="120" t="str">
        <f ca="1"/>
        <v/>
      </c>
    </row>
    <row r="1959" spans="8:14" x14ac:dyDescent="0.25">
      <c r="H1959" s="120" t="str">
        <f ca="1"/>
        <v/>
      </c>
      <c r="I1959" s="120" t="str">
        <f ca="1"/>
        <v/>
      </c>
      <c r="J1959" s="120" t="str">
        <f ca="1"/>
        <v/>
      </c>
      <c r="K1959" s="120" t="str">
        <f ca="1"/>
        <v/>
      </c>
      <c r="L1959" s="120" t="str">
        <f ca="1"/>
        <v/>
      </c>
      <c r="M1959" s="120" t="str">
        <f ca="1"/>
        <v/>
      </c>
      <c r="N1959" s="120" t="str">
        <f ca="1"/>
        <v/>
      </c>
    </row>
    <row r="1960" spans="8:14" x14ac:dyDescent="0.25">
      <c r="H1960" s="120" t="str">
        <f ca="1"/>
        <v/>
      </c>
      <c r="I1960" s="120" t="str">
        <f ca="1"/>
        <v/>
      </c>
      <c r="J1960" s="120" t="str">
        <f ca="1"/>
        <v/>
      </c>
      <c r="K1960" s="120" t="str">
        <f ca="1"/>
        <v/>
      </c>
      <c r="L1960" s="120" t="str">
        <f ca="1"/>
        <v/>
      </c>
      <c r="M1960" s="120" t="str">
        <f ca="1"/>
        <v/>
      </c>
      <c r="N1960" s="120" t="str">
        <f ca="1"/>
        <v/>
      </c>
    </row>
    <row r="1961" spans="8:14" x14ac:dyDescent="0.25">
      <c r="H1961" s="120" t="str">
        <f ca="1"/>
        <v/>
      </c>
      <c r="I1961" s="120" t="str">
        <f ca="1"/>
        <v/>
      </c>
      <c r="J1961" s="120" t="str">
        <f ca="1"/>
        <v/>
      </c>
      <c r="K1961" s="120" t="str">
        <f ca="1"/>
        <v/>
      </c>
      <c r="L1961" s="120" t="str">
        <f ca="1"/>
        <v/>
      </c>
      <c r="M1961" s="120" t="str">
        <f ca="1"/>
        <v/>
      </c>
      <c r="N1961" s="120" t="str">
        <f ca="1"/>
        <v/>
      </c>
    </row>
    <row r="1962" spans="8:14" x14ac:dyDescent="0.25">
      <c r="H1962" s="120" t="str">
        <f ca="1"/>
        <v/>
      </c>
      <c r="I1962" s="120" t="str">
        <f ca="1"/>
        <v/>
      </c>
      <c r="J1962" s="120" t="str">
        <f ca="1"/>
        <v/>
      </c>
      <c r="K1962" s="120" t="str">
        <f ca="1"/>
        <v/>
      </c>
      <c r="L1962" s="120" t="str">
        <f ca="1"/>
        <v/>
      </c>
      <c r="M1962" s="120" t="str">
        <f ca="1"/>
        <v/>
      </c>
      <c r="N1962" s="120" t="str">
        <f ca="1"/>
        <v/>
      </c>
    </row>
    <row r="1963" spans="8:14" x14ac:dyDescent="0.25">
      <c r="H1963" s="120" t="str">
        <f ca="1"/>
        <v/>
      </c>
      <c r="I1963" s="120" t="str">
        <f ca="1"/>
        <v/>
      </c>
      <c r="J1963" s="120" t="str">
        <f ca="1"/>
        <v/>
      </c>
      <c r="K1963" s="120" t="str">
        <f ca="1"/>
        <v/>
      </c>
      <c r="L1963" s="120" t="str">
        <f ca="1"/>
        <v/>
      </c>
      <c r="M1963" s="120" t="str">
        <f ca="1"/>
        <v/>
      </c>
      <c r="N1963" s="120" t="str">
        <f ca="1"/>
        <v/>
      </c>
    </row>
    <row r="1964" spans="8:14" x14ac:dyDescent="0.25">
      <c r="H1964" s="120" t="str">
        <f ca="1"/>
        <v/>
      </c>
      <c r="I1964" s="120" t="str">
        <f ca="1"/>
        <v/>
      </c>
      <c r="J1964" s="120" t="str">
        <f ca="1"/>
        <v/>
      </c>
      <c r="K1964" s="120" t="str">
        <f ca="1"/>
        <v/>
      </c>
      <c r="L1964" s="120" t="str">
        <f ca="1"/>
        <v/>
      </c>
      <c r="M1964" s="120" t="str">
        <f ca="1"/>
        <v/>
      </c>
      <c r="N1964" s="120" t="str">
        <f ca="1"/>
        <v/>
      </c>
    </row>
    <row r="1965" spans="8:14" x14ac:dyDescent="0.25">
      <c r="H1965" s="120" t="str">
        <f ca="1"/>
        <v/>
      </c>
      <c r="I1965" s="120" t="str">
        <f ca="1"/>
        <v/>
      </c>
      <c r="J1965" s="120" t="str">
        <f ca="1"/>
        <v/>
      </c>
      <c r="K1965" s="120" t="str">
        <f ca="1"/>
        <v/>
      </c>
      <c r="L1965" s="120" t="str">
        <f ca="1"/>
        <v/>
      </c>
      <c r="M1965" s="120" t="str">
        <f ca="1"/>
        <v/>
      </c>
      <c r="N1965" s="120" t="str">
        <f ca="1"/>
        <v/>
      </c>
    </row>
    <row r="1966" spans="8:14" x14ac:dyDescent="0.25">
      <c r="H1966" s="120" t="str">
        <f ca="1"/>
        <v/>
      </c>
      <c r="I1966" s="120" t="str">
        <f ca="1"/>
        <v/>
      </c>
      <c r="J1966" s="120" t="str">
        <f ca="1"/>
        <v/>
      </c>
      <c r="K1966" s="120" t="str">
        <f ca="1"/>
        <v/>
      </c>
      <c r="L1966" s="120" t="str">
        <f ca="1"/>
        <v/>
      </c>
      <c r="M1966" s="120" t="str">
        <f ca="1"/>
        <v/>
      </c>
      <c r="N1966" s="120" t="str">
        <f ca="1"/>
        <v/>
      </c>
    </row>
    <row r="1967" spans="8:14" x14ac:dyDescent="0.25">
      <c r="H1967" s="120" t="str">
        <f ca="1"/>
        <v/>
      </c>
      <c r="I1967" s="120" t="str">
        <f ca="1"/>
        <v/>
      </c>
      <c r="J1967" s="120" t="str">
        <f ca="1"/>
        <v/>
      </c>
      <c r="K1967" s="120" t="str">
        <f ca="1"/>
        <v/>
      </c>
      <c r="L1967" s="120" t="str">
        <f ca="1"/>
        <v/>
      </c>
      <c r="M1967" s="120" t="str">
        <f ca="1"/>
        <v/>
      </c>
      <c r="N1967" s="120" t="str">
        <f ca="1"/>
        <v/>
      </c>
    </row>
    <row r="1968" spans="8:14" x14ac:dyDescent="0.25">
      <c r="H1968" s="120" t="str">
        <f ca="1"/>
        <v/>
      </c>
      <c r="I1968" s="120" t="str">
        <f ca="1"/>
        <v/>
      </c>
      <c r="J1968" s="120" t="str">
        <f ca="1"/>
        <v/>
      </c>
      <c r="K1968" s="120" t="str">
        <f ca="1"/>
        <v/>
      </c>
      <c r="L1968" s="120" t="str">
        <f ca="1"/>
        <v/>
      </c>
      <c r="M1968" s="120" t="str">
        <f ca="1"/>
        <v/>
      </c>
      <c r="N1968" s="120" t="str">
        <f ca="1"/>
        <v/>
      </c>
    </row>
    <row r="1969" spans="8:14" x14ac:dyDescent="0.25">
      <c r="H1969" s="120" t="str">
        <f ca="1"/>
        <v/>
      </c>
      <c r="I1969" s="120" t="str">
        <f ca="1"/>
        <v/>
      </c>
      <c r="J1969" s="120" t="str">
        <f ca="1"/>
        <v/>
      </c>
      <c r="K1969" s="120" t="str">
        <f ca="1"/>
        <v/>
      </c>
      <c r="L1969" s="120" t="str">
        <f ca="1"/>
        <v/>
      </c>
      <c r="M1969" s="120" t="str">
        <f ca="1"/>
        <v/>
      </c>
      <c r="N1969" s="120" t="str">
        <f ca="1"/>
        <v/>
      </c>
    </row>
    <row r="1970" spans="8:14" x14ac:dyDescent="0.25">
      <c r="H1970" s="120" t="str">
        <f ca="1"/>
        <v/>
      </c>
      <c r="I1970" s="120" t="str">
        <f ca="1"/>
        <v/>
      </c>
      <c r="J1970" s="120" t="str">
        <f ca="1"/>
        <v/>
      </c>
      <c r="K1970" s="120" t="str">
        <f ca="1"/>
        <v/>
      </c>
      <c r="L1970" s="120" t="str">
        <f ca="1"/>
        <v/>
      </c>
      <c r="M1970" s="120" t="str">
        <f ca="1"/>
        <v/>
      </c>
      <c r="N1970" s="120" t="str">
        <f ca="1"/>
        <v/>
      </c>
    </row>
    <row r="1971" spans="8:14" x14ac:dyDescent="0.25">
      <c r="H1971" s="120" t="str">
        <f ca="1"/>
        <v/>
      </c>
      <c r="I1971" s="120" t="str">
        <f ca="1"/>
        <v/>
      </c>
      <c r="J1971" s="120" t="str">
        <f ca="1"/>
        <v/>
      </c>
      <c r="K1971" s="120" t="str">
        <f ca="1"/>
        <v/>
      </c>
      <c r="L1971" s="120" t="str">
        <f ca="1"/>
        <v/>
      </c>
      <c r="M1971" s="120" t="str">
        <f ca="1"/>
        <v/>
      </c>
      <c r="N1971" s="120" t="str">
        <f ca="1"/>
        <v/>
      </c>
    </row>
    <row r="1972" spans="8:14" x14ac:dyDescent="0.25">
      <c r="H1972" s="120" t="str">
        <f ca="1"/>
        <v/>
      </c>
      <c r="I1972" s="120" t="str">
        <f ca="1"/>
        <v/>
      </c>
      <c r="J1972" s="120" t="str">
        <f ca="1"/>
        <v/>
      </c>
      <c r="K1972" s="120" t="str">
        <f ca="1"/>
        <v/>
      </c>
      <c r="L1972" s="120" t="str">
        <f ca="1"/>
        <v/>
      </c>
      <c r="M1972" s="120" t="str">
        <f ca="1"/>
        <v/>
      </c>
      <c r="N1972" s="120" t="str">
        <f ca="1"/>
        <v/>
      </c>
    </row>
    <row r="1973" spans="8:14" x14ac:dyDescent="0.25">
      <c r="H1973" s="120" t="str">
        <f ca="1"/>
        <v/>
      </c>
      <c r="I1973" s="120" t="str">
        <f ca="1"/>
        <v/>
      </c>
      <c r="J1973" s="120" t="str">
        <f ca="1"/>
        <v/>
      </c>
      <c r="K1973" s="120" t="str">
        <f ca="1"/>
        <v/>
      </c>
      <c r="L1973" s="120" t="str">
        <f ca="1"/>
        <v/>
      </c>
      <c r="M1973" s="120" t="str">
        <f ca="1"/>
        <v/>
      </c>
      <c r="N1973" s="120" t="str">
        <f ca="1"/>
        <v/>
      </c>
    </row>
    <row r="1974" spans="8:14" x14ac:dyDescent="0.25">
      <c r="H1974" s="120" t="str">
        <f ca="1"/>
        <v/>
      </c>
      <c r="I1974" s="120" t="str">
        <f ca="1"/>
        <v/>
      </c>
      <c r="J1974" s="120" t="str">
        <f ca="1"/>
        <v/>
      </c>
      <c r="K1974" s="120" t="str">
        <f ca="1"/>
        <v/>
      </c>
      <c r="L1974" s="120" t="str">
        <f ca="1"/>
        <v/>
      </c>
      <c r="M1974" s="120" t="str">
        <f ca="1"/>
        <v/>
      </c>
      <c r="N1974" s="120" t="str">
        <f ca="1"/>
        <v/>
      </c>
    </row>
    <row r="1975" spans="8:14" x14ac:dyDescent="0.25">
      <c r="H1975" s="120" t="str">
        <f ca="1"/>
        <v/>
      </c>
      <c r="I1975" s="120" t="str">
        <f ca="1"/>
        <v/>
      </c>
      <c r="J1975" s="120" t="str">
        <f ca="1"/>
        <v/>
      </c>
      <c r="K1975" s="120" t="str">
        <f ca="1"/>
        <v/>
      </c>
      <c r="L1975" s="120" t="str">
        <f ca="1"/>
        <v/>
      </c>
      <c r="M1975" s="120" t="str">
        <f ca="1"/>
        <v/>
      </c>
      <c r="N1975" s="120" t="str">
        <f ca="1"/>
        <v/>
      </c>
    </row>
    <row r="1976" spans="8:14" x14ac:dyDescent="0.25">
      <c r="H1976" s="120" t="str">
        <f ca="1"/>
        <v/>
      </c>
      <c r="I1976" s="120" t="str">
        <f ca="1"/>
        <v/>
      </c>
      <c r="J1976" s="120" t="str">
        <f ca="1"/>
        <v/>
      </c>
      <c r="K1976" s="120" t="str">
        <f ca="1"/>
        <v/>
      </c>
      <c r="L1976" s="120" t="str">
        <f ca="1"/>
        <v/>
      </c>
      <c r="M1976" s="120" t="str">
        <f ca="1"/>
        <v/>
      </c>
      <c r="N1976" s="120" t="str">
        <f ca="1"/>
        <v/>
      </c>
    </row>
    <row r="1977" spans="8:14" x14ac:dyDescent="0.25">
      <c r="H1977" s="120" t="str">
        <f ca="1"/>
        <v/>
      </c>
      <c r="I1977" s="120" t="str">
        <f ca="1"/>
        <v/>
      </c>
      <c r="J1977" s="120" t="str">
        <f ca="1"/>
        <v/>
      </c>
      <c r="K1977" s="120" t="str">
        <f ca="1"/>
        <v/>
      </c>
      <c r="L1977" s="120" t="str">
        <f ca="1"/>
        <v/>
      </c>
      <c r="M1977" s="120" t="str">
        <f ca="1"/>
        <v/>
      </c>
      <c r="N1977" s="120" t="str">
        <f ca="1"/>
        <v/>
      </c>
    </row>
    <row r="1978" spans="8:14" x14ac:dyDescent="0.25">
      <c r="H1978" s="120" t="str">
        <f ca="1"/>
        <v/>
      </c>
      <c r="I1978" s="120" t="str">
        <f ca="1"/>
        <v/>
      </c>
      <c r="J1978" s="120" t="str">
        <f ca="1"/>
        <v/>
      </c>
      <c r="K1978" s="120" t="str">
        <f ca="1"/>
        <v/>
      </c>
      <c r="L1978" s="120" t="str">
        <f ca="1"/>
        <v/>
      </c>
      <c r="M1978" s="120" t="str">
        <f ca="1"/>
        <v/>
      </c>
      <c r="N1978" s="120" t="str">
        <f ca="1"/>
        <v/>
      </c>
    </row>
    <row r="1979" spans="8:14" x14ac:dyDescent="0.25">
      <c r="H1979" s="120" t="str">
        <f ca="1"/>
        <v/>
      </c>
      <c r="I1979" s="120" t="str">
        <f ca="1"/>
        <v/>
      </c>
      <c r="J1979" s="120" t="str">
        <f ca="1"/>
        <v/>
      </c>
      <c r="K1979" s="120" t="str">
        <f ca="1"/>
        <v/>
      </c>
      <c r="L1979" s="120" t="str">
        <f ca="1"/>
        <v/>
      </c>
      <c r="M1979" s="120" t="str">
        <f ca="1"/>
        <v/>
      </c>
      <c r="N1979" s="120" t="str">
        <f ca="1"/>
        <v/>
      </c>
    </row>
    <row r="1980" spans="8:14" x14ac:dyDescent="0.25">
      <c r="H1980" s="120" t="str">
        <f ca="1"/>
        <v/>
      </c>
      <c r="I1980" s="120" t="str">
        <f ca="1"/>
        <v/>
      </c>
      <c r="J1980" s="120" t="str">
        <f ca="1"/>
        <v/>
      </c>
      <c r="K1980" s="120" t="str">
        <f ca="1"/>
        <v/>
      </c>
      <c r="L1980" s="120" t="str">
        <f ca="1"/>
        <v/>
      </c>
      <c r="M1980" s="120" t="str">
        <f ca="1"/>
        <v/>
      </c>
      <c r="N1980" s="120" t="str">
        <f ca="1"/>
        <v/>
      </c>
    </row>
    <row r="1981" spans="8:14" x14ac:dyDescent="0.25">
      <c r="H1981" s="120" t="str">
        <f ca="1"/>
        <v/>
      </c>
      <c r="I1981" s="120" t="str">
        <f ca="1"/>
        <v/>
      </c>
      <c r="J1981" s="120" t="str">
        <f ca="1"/>
        <v/>
      </c>
      <c r="K1981" s="120" t="str">
        <f ca="1"/>
        <v/>
      </c>
      <c r="L1981" s="120" t="str">
        <f ca="1"/>
        <v/>
      </c>
      <c r="M1981" s="120" t="str">
        <f ca="1"/>
        <v/>
      </c>
      <c r="N1981" s="120" t="str">
        <f ca="1"/>
        <v/>
      </c>
    </row>
    <row r="1982" spans="8:14" x14ac:dyDescent="0.25">
      <c r="H1982" s="120" t="str">
        <f ca="1"/>
        <v/>
      </c>
      <c r="I1982" s="120" t="str">
        <f ca="1"/>
        <v/>
      </c>
      <c r="J1982" s="120" t="str">
        <f ca="1"/>
        <v/>
      </c>
      <c r="K1982" s="120" t="str">
        <f ca="1"/>
        <v/>
      </c>
      <c r="L1982" s="120" t="str">
        <f ca="1"/>
        <v/>
      </c>
      <c r="M1982" s="120" t="str">
        <f ca="1"/>
        <v/>
      </c>
      <c r="N1982" s="120" t="str">
        <f ca="1"/>
        <v/>
      </c>
    </row>
    <row r="1983" spans="8:14" x14ac:dyDescent="0.25">
      <c r="H1983" s="120" t="str">
        <f ca="1"/>
        <v/>
      </c>
      <c r="I1983" s="120" t="str">
        <f ca="1"/>
        <v/>
      </c>
      <c r="J1983" s="120" t="str">
        <f ca="1"/>
        <v/>
      </c>
      <c r="K1983" s="120" t="str">
        <f ca="1"/>
        <v/>
      </c>
      <c r="L1983" s="120" t="str">
        <f ca="1"/>
        <v/>
      </c>
      <c r="M1983" s="120" t="str">
        <f ca="1"/>
        <v/>
      </c>
      <c r="N1983" s="120" t="str">
        <f ca="1"/>
        <v/>
      </c>
    </row>
    <row r="1984" spans="8:14" x14ac:dyDescent="0.25">
      <c r="H1984" s="120" t="str">
        <f ca="1"/>
        <v/>
      </c>
      <c r="I1984" s="120" t="str">
        <f ca="1"/>
        <v/>
      </c>
      <c r="J1984" s="120" t="str">
        <f ca="1"/>
        <v/>
      </c>
      <c r="K1984" s="120" t="str">
        <f ca="1"/>
        <v/>
      </c>
      <c r="L1984" s="120" t="str">
        <f ca="1"/>
        <v/>
      </c>
      <c r="M1984" s="120" t="str">
        <f ca="1"/>
        <v/>
      </c>
      <c r="N1984" s="120" t="str">
        <f ca="1"/>
        <v/>
      </c>
    </row>
    <row r="1985" spans="8:14" x14ac:dyDescent="0.25">
      <c r="H1985" s="120" t="str">
        <f ca="1"/>
        <v/>
      </c>
      <c r="I1985" s="120" t="str">
        <f ca="1"/>
        <v/>
      </c>
      <c r="J1985" s="120" t="str">
        <f ca="1"/>
        <v/>
      </c>
      <c r="K1985" s="120" t="str">
        <f ca="1"/>
        <v/>
      </c>
      <c r="L1985" s="120" t="str">
        <f ca="1"/>
        <v/>
      </c>
      <c r="M1985" s="120" t="str">
        <f ca="1"/>
        <v/>
      </c>
      <c r="N1985" s="120" t="str">
        <f ca="1"/>
        <v/>
      </c>
    </row>
    <row r="1986" spans="8:14" x14ac:dyDescent="0.25">
      <c r="H1986" s="120" t="str">
        <f ca="1"/>
        <v/>
      </c>
      <c r="I1986" s="120" t="str">
        <f ca="1"/>
        <v/>
      </c>
      <c r="J1986" s="120" t="str">
        <f ca="1"/>
        <v/>
      </c>
      <c r="K1986" s="120" t="str">
        <f ca="1"/>
        <v/>
      </c>
      <c r="L1986" s="120" t="str">
        <f ca="1"/>
        <v/>
      </c>
      <c r="M1986" s="120" t="str">
        <f ca="1"/>
        <v/>
      </c>
      <c r="N1986" s="120" t="str">
        <f ca="1"/>
        <v/>
      </c>
    </row>
    <row r="1987" spans="8:14" x14ac:dyDescent="0.25">
      <c r="H1987" s="120" t="str">
        <f ca="1"/>
        <v/>
      </c>
      <c r="I1987" s="120" t="str">
        <f ca="1"/>
        <v/>
      </c>
      <c r="J1987" s="120" t="str">
        <f ca="1"/>
        <v/>
      </c>
      <c r="K1987" s="120" t="str">
        <f ca="1"/>
        <v/>
      </c>
      <c r="L1987" s="120" t="str">
        <f ca="1"/>
        <v/>
      </c>
      <c r="M1987" s="120" t="str">
        <f ca="1"/>
        <v/>
      </c>
      <c r="N1987" s="120" t="str">
        <f ca="1"/>
        <v/>
      </c>
    </row>
    <row r="1988" spans="8:14" x14ac:dyDescent="0.25">
      <c r="H1988" s="120" t="str">
        <f ca="1"/>
        <v/>
      </c>
      <c r="I1988" s="120" t="str">
        <f ca="1"/>
        <v/>
      </c>
      <c r="J1988" s="120" t="str">
        <f ca="1"/>
        <v/>
      </c>
      <c r="K1988" s="120" t="str">
        <f ca="1"/>
        <v/>
      </c>
      <c r="L1988" s="120" t="str">
        <f ca="1"/>
        <v/>
      </c>
      <c r="M1988" s="120" t="str">
        <f ca="1"/>
        <v/>
      </c>
      <c r="N1988" s="120" t="str">
        <f ca="1"/>
        <v/>
      </c>
    </row>
    <row r="1989" spans="8:14" x14ac:dyDescent="0.25">
      <c r="H1989" s="120" t="str">
        <f ca="1"/>
        <v/>
      </c>
      <c r="I1989" s="120" t="str">
        <f ca="1"/>
        <v/>
      </c>
      <c r="J1989" s="120" t="str">
        <f ca="1"/>
        <v/>
      </c>
      <c r="K1989" s="120" t="str">
        <f ca="1"/>
        <v/>
      </c>
      <c r="L1989" s="120" t="str">
        <f ca="1"/>
        <v/>
      </c>
      <c r="M1989" s="120" t="str">
        <f ca="1"/>
        <v/>
      </c>
      <c r="N1989" s="120" t="str">
        <f ca="1"/>
        <v/>
      </c>
    </row>
    <row r="1990" spans="8:14" x14ac:dyDescent="0.25">
      <c r="H1990" s="120" t="str">
        <f ca="1"/>
        <v/>
      </c>
      <c r="I1990" s="120" t="str">
        <f ca="1"/>
        <v/>
      </c>
      <c r="J1990" s="120" t="str">
        <f ca="1"/>
        <v/>
      </c>
      <c r="K1990" s="120" t="str">
        <f ca="1"/>
        <v/>
      </c>
      <c r="L1990" s="120" t="str">
        <f ca="1"/>
        <v/>
      </c>
      <c r="M1990" s="120" t="str">
        <f ca="1"/>
        <v/>
      </c>
      <c r="N1990" s="120" t="str">
        <f ca="1"/>
        <v/>
      </c>
    </row>
    <row r="1991" spans="8:14" x14ac:dyDescent="0.25">
      <c r="H1991" s="120" t="str">
        <f ca="1"/>
        <v/>
      </c>
      <c r="I1991" s="120" t="str">
        <f ca="1"/>
        <v/>
      </c>
      <c r="J1991" s="120" t="str">
        <f ca="1"/>
        <v/>
      </c>
      <c r="K1991" s="120" t="str">
        <f ca="1"/>
        <v/>
      </c>
      <c r="L1991" s="120" t="str">
        <f ca="1"/>
        <v/>
      </c>
      <c r="M1991" s="120" t="str">
        <f ca="1"/>
        <v/>
      </c>
      <c r="N1991" s="120" t="str">
        <f ca="1"/>
        <v/>
      </c>
    </row>
    <row r="1992" spans="8:14" x14ac:dyDescent="0.25">
      <c r="H1992" s="120" t="str">
        <f ca="1"/>
        <v/>
      </c>
      <c r="I1992" s="120" t="str">
        <f ca="1"/>
        <v/>
      </c>
      <c r="J1992" s="120" t="str">
        <f ca="1"/>
        <v/>
      </c>
      <c r="K1992" s="120" t="str">
        <f ca="1"/>
        <v/>
      </c>
      <c r="L1992" s="120" t="str">
        <f ca="1"/>
        <v/>
      </c>
      <c r="M1992" s="120" t="str">
        <f ca="1"/>
        <v/>
      </c>
      <c r="N1992" s="120" t="str">
        <f ca="1"/>
        <v/>
      </c>
    </row>
    <row r="1993" spans="8:14" x14ac:dyDescent="0.25">
      <c r="H1993" s="120" t="str">
        <f ca="1"/>
        <v/>
      </c>
      <c r="I1993" s="120" t="str">
        <f ca="1"/>
        <v/>
      </c>
      <c r="J1993" s="120" t="str">
        <f ca="1"/>
        <v/>
      </c>
      <c r="K1993" s="120" t="str">
        <f ca="1"/>
        <v/>
      </c>
      <c r="L1993" s="120" t="str">
        <f ca="1"/>
        <v/>
      </c>
      <c r="M1993" s="120" t="str">
        <f ca="1"/>
        <v/>
      </c>
      <c r="N1993" s="120" t="str">
        <f ca="1"/>
        <v/>
      </c>
    </row>
    <row r="1994" spans="8:14" x14ac:dyDescent="0.25">
      <c r="H1994" s="120" t="str">
        <f ca="1"/>
        <v/>
      </c>
      <c r="I1994" s="120" t="str">
        <f ca="1"/>
        <v/>
      </c>
      <c r="J1994" s="120" t="str">
        <f ca="1"/>
        <v/>
      </c>
      <c r="K1994" s="120" t="str">
        <f ca="1"/>
        <v/>
      </c>
      <c r="L1994" s="120" t="str">
        <f ca="1"/>
        <v/>
      </c>
      <c r="M1994" s="120" t="str">
        <f ca="1"/>
        <v/>
      </c>
      <c r="N1994" s="120" t="str">
        <f ca="1"/>
        <v/>
      </c>
    </row>
    <row r="1995" spans="8:14" x14ac:dyDescent="0.25">
      <c r="H1995" s="120" t="str">
        <f ca="1"/>
        <v/>
      </c>
      <c r="I1995" s="120" t="str">
        <f ca="1"/>
        <v/>
      </c>
      <c r="J1995" s="120" t="str">
        <f ca="1"/>
        <v/>
      </c>
      <c r="K1995" s="120" t="str">
        <f ca="1"/>
        <v/>
      </c>
      <c r="L1995" s="120" t="str">
        <f ca="1"/>
        <v/>
      </c>
      <c r="M1995" s="120" t="str">
        <f ca="1"/>
        <v/>
      </c>
      <c r="N1995" s="120" t="str">
        <f ca="1"/>
        <v/>
      </c>
    </row>
    <row r="1996" spans="8:14" x14ac:dyDescent="0.25">
      <c r="H1996" s="120" t="str">
        <f ca="1"/>
        <v/>
      </c>
      <c r="I1996" s="120" t="str">
        <f ca="1"/>
        <v/>
      </c>
      <c r="J1996" s="120" t="str">
        <f ca="1"/>
        <v/>
      </c>
      <c r="K1996" s="120" t="str">
        <f ca="1"/>
        <v/>
      </c>
      <c r="L1996" s="120" t="str">
        <f ca="1"/>
        <v/>
      </c>
      <c r="M1996" s="120" t="str">
        <f ca="1"/>
        <v/>
      </c>
      <c r="N1996" s="120" t="str">
        <f ca="1"/>
        <v/>
      </c>
    </row>
    <row r="1997" spans="8:14" x14ac:dyDescent="0.25">
      <c r="H1997" s="120" t="str">
        <f ca="1"/>
        <v/>
      </c>
      <c r="I1997" s="120" t="str">
        <f ca="1"/>
        <v/>
      </c>
      <c r="J1997" s="120" t="str">
        <f ca="1"/>
        <v/>
      </c>
      <c r="K1997" s="120" t="str">
        <f ca="1"/>
        <v/>
      </c>
      <c r="L1997" s="120" t="str">
        <f ca="1"/>
        <v/>
      </c>
      <c r="M1997" s="120" t="str">
        <f ca="1"/>
        <v/>
      </c>
      <c r="N1997" s="120" t="str">
        <f ca="1"/>
        <v/>
      </c>
    </row>
    <row r="1998" spans="8:14" x14ac:dyDescent="0.25">
      <c r="H1998" s="120" t="str">
        <f ca="1"/>
        <v/>
      </c>
      <c r="I1998" s="120" t="str">
        <f ca="1"/>
        <v/>
      </c>
      <c r="J1998" s="120" t="str">
        <f ca="1"/>
        <v/>
      </c>
      <c r="K1998" s="120" t="str">
        <f ca="1"/>
        <v/>
      </c>
      <c r="L1998" s="120" t="str">
        <f ca="1"/>
        <v/>
      </c>
      <c r="M1998" s="120" t="str">
        <f ca="1"/>
        <v/>
      </c>
      <c r="N1998" s="120" t="str">
        <f ca="1"/>
        <v/>
      </c>
    </row>
    <row r="1999" spans="8:14" x14ac:dyDescent="0.25">
      <c r="H1999" s="120" t="str">
        <f ca="1"/>
        <v/>
      </c>
      <c r="I1999" s="120" t="str">
        <f ca="1"/>
        <v/>
      </c>
      <c r="J1999" s="120" t="str">
        <f ca="1"/>
        <v/>
      </c>
      <c r="K1999" s="120" t="str">
        <f ca="1"/>
        <v/>
      </c>
      <c r="L1999" s="120" t="str">
        <f ca="1"/>
        <v/>
      </c>
      <c r="M1999" s="120" t="str">
        <f ca="1"/>
        <v/>
      </c>
      <c r="N1999" s="120" t="str">
        <f ca="1"/>
        <v/>
      </c>
    </row>
    <row r="2000" spans="8:14" x14ac:dyDescent="0.25">
      <c r="H2000" s="120" t="str">
        <f ca="1"/>
        <v/>
      </c>
      <c r="I2000" s="120" t="str">
        <f ca="1"/>
        <v/>
      </c>
      <c r="J2000" s="120" t="str">
        <f ca="1"/>
        <v/>
      </c>
      <c r="K2000" s="120" t="str">
        <f ca="1"/>
        <v/>
      </c>
      <c r="L2000" s="120" t="str">
        <f ca="1"/>
        <v/>
      </c>
      <c r="M2000" s="120" t="str">
        <f ca="1"/>
        <v/>
      </c>
      <c r="N2000" s="120" t="str">
        <f ca="1"/>
        <v/>
      </c>
    </row>
    <row r="2001" spans="8:14" x14ac:dyDescent="0.25">
      <c r="H2001" s="120" t="str">
        <f ca="1"/>
        <v/>
      </c>
      <c r="I2001" s="120" t="str">
        <f ca="1"/>
        <v/>
      </c>
      <c r="J2001" s="120" t="str">
        <f ca="1"/>
        <v/>
      </c>
      <c r="K2001" s="120" t="str">
        <f ca="1"/>
        <v/>
      </c>
      <c r="L2001" s="120" t="str">
        <f ca="1"/>
        <v/>
      </c>
      <c r="M2001" s="120" t="str">
        <f ca="1"/>
        <v/>
      </c>
      <c r="N2001" s="120" t="str">
        <f ca="1"/>
        <v/>
      </c>
    </row>
  </sheetData>
  <sheetProtection algorithmName="SHA-512" hashValue="SzI+5AFZTv6Kd0/Gr0Q8ydq4L80uzOklUcOj2cb7fJMD3/B9oN5cWsF5V9EyFx3vPYvf6zzuNvnVy5fbNVXJjw==" saltValue="KT1ghZmB5dIWKRt8rrqDVw=="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7FD34-0A05-4830-B5A2-6186E30D39AF}">
  <sheetPr codeName="Sheet3"/>
  <dimension ref="A1:H24"/>
  <sheetViews>
    <sheetView workbookViewId="0"/>
  </sheetViews>
  <sheetFormatPr defaultColWidth="9.140625" defaultRowHeight="15" x14ac:dyDescent="0.25"/>
  <cols>
    <col min="1" max="1" width="23.28515625" style="9" bestFit="1" customWidth="1"/>
    <col min="2" max="3" width="9.140625" style="9"/>
    <col min="4" max="4" width="11.28515625" style="9" bestFit="1" customWidth="1"/>
    <col min="5" max="5" width="9.140625" style="9"/>
    <col min="6" max="6" width="16" style="9" bestFit="1" customWidth="1"/>
    <col min="7" max="7" width="45.140625" style="9" bestFit="1" customWidth="1"/>
    <col min="8" max="16384" width="9.140625" style="9"/>
  </cols>
  <sheetData>
    <row r="1" spans="1:8" x14ac:dyDescent="0.25">
      <c r="A1" s="49" t="s">
        <v>5</v>
      </c>
      <c r="B1" s="49" t="s">
        <v>59</v>
      </c>
      <c r="D1" s="49" t="s">
        <v>60</v>
      </c>
      <c r="F1" s="114" t="s">
        <v>61</v>
      </c>
      <c r="G1" s="99" t="s">
        <v>59</v>
      </c>
      <c r="H1" s="115" t="s">
        <v>62</v>
      </c>
    </row>
    <row r="2" spans="1:8" x14ac:dyDescent="0.25">
      <c r="A2" s="50" t="s">
        <v>6</v>
      </c>
      <c r="B2" s="50" t="s">
        <v>63</v>
      </c>
      <c r="D2" s="50" t="s">
        <v>64</v>
      </c>
      <c r="F2" s="50" t="s">
        <v>65</v>
      </c>
      <c r="G2" s="50"/>
      <c r="H2" s="50">
        <f>IF(OR(add_item_bank1=add_item_bank_table[[#This Row],[Item Banks]],add_item_bank2=add_item_bank_table[[#This Row],[Item Banks]],add_item_bank3=add_item_bank_table[[#This Row],[Item Banks]]),1,0)</f>
        <v>1</v>
      </c>
    </row>
    <row r="3" spans="1:8" x14ac:dyDescent="0.25">
      <c r="A3" s="50" t="s">
        <v>66</v>
      </c>
      <c r="B3" s="50" t="s">
        <v>67</v>
      </c>
      <c r="D3" s="50" t="s">
        <v>68</v>
      </c>
      <c r="F3" s="50" t="s">
        <v>69</v>
      </c>
      <c r="G3" s="50" t="s">
        <v>70</v>
      </c>
      <c r="H3" s="50">
        <f>IF(OR(add_item_bank1=add_item_bank_table[[#This Row],[Item Banks]],add_item_bank2=add_item_bank_table[[#This Row],[Item Banks]],add_item_bank3=add_item_bank_table[[#This Row],[Item Banks]]),1,0)</f>
        <v>0</v>
      </c>
    </row>
    <row r="4" spans="1:8" x14ac:dyDescent="0.25">
      <c r="A4" s="50" t="s">
        <v>71</v>
      </c>
      <c r="B4" s="50" t="s">
        <v>72</v>
      </c>
      <c r="D4" s="50" t="s">
        <v>73</v>
      </c>
      <c r="F4" s="50" t="s">
        <v>74</v>
      </c>
      <c r="G4" s="50" t="s">
        <v>75</v>
      </c>
      <c r="H4" s="50">
        <f>IF(OR(add_item_bank1=add_item_bank_table[[#This Row],[Item Banks]],add_item_bank2=add_item_bank_table[[#This Row],[Item Banks]],add_item_bank3=add_item_bank_table[[#This Row],[Item Banks]]),1,0)</f>
        <v>0</v>
      </c>
    </row>
    <row r="5" spans="1:8" x14ac:dyDescent="0.25">
      <c r="A5" s="50" t="s">
        <v>76</v>
      </c>
      <c r="B5" s="50" t="s">
        <v>77</v>
      </c>
      <c r="F5" s="50" t="s">
        <v>78</v>
      </c>
      <c r="G5" s="50" t="s">
        <v>79</v>
      </c>
      <c r="H5" s="50">
        <f>IF(OR(add_item_bank1=add_item_bank_table[[#This Row],[Item Banks]],add_item_bank2=add_item_bank_table[[#This Row],[Item Banks]],add_item_bank3=add_item_bank_table[[#This Row],[Item Banks]]),1,0)</f>
        <v>0</v>
      </c>
    </row>
    <row r="6" spans="1:8" x14ac:dyDescent="0.25">
      <c r="A6" s="50" t="s">
        <v>80</v>
      </c>
      <c r="B6" s="50" t="s">
        <v>81</v>
      </c>
      <c r="F6" s="50" t="s">
        <v>82</v>
      </c>
      <c r="G6" s="50" t="s">
        <v>83</v>
      </c>
      <c r="H6" s="50">
        <f>IF(OR(add_item_bank1=add_item_bank_table[[#This Row],[Item Banks]],add_item_bank2=add_item_bank_table[[#This Row],[Item Banks]],add_item_bank3=add_item_bank_table[[#This Row],[Item Banks]]),1,0)</f>
        <v>0</v>
      </c>
    </row>
    <row r="7" spans="1:8" x14ac:dyDescent="0.25">
      <c r="A7" s="50" t="s">
        <v>84</v>
      </c>
      <c r="B7" s="50" t="s">
        <v>85</v>
      </c>
      <c r="F7" s="50" t="s">
        <v>86</v>
      </c>
      <c r="G7" s="50" t="s">
        <v>87</v>
      </c>
      <c r="H7" s="50">
        <f>IF(OR(add_item_bank1=add_item_bank_table[[#This Row],[Item Banks]],add_item_bank2=add_item_bank_table[[#This Row],[Item Banks]],add_item_bank3=add_item_bank_table[[#This Row],[Item Banks]]),1,0)</f>
        <v>0</v>
      </c>
    </row>
    <row r="8" spans="1:8" x14ac:dyDescent="0.25">
      <c r="A8" s="50" t="s">
        <v>88</v>
      </c>
      <c r="B8" s="50" t="s">
        <v>89</v>
      </c>
      <c r="F8" s="50" t="s">
        <v>90</v>
      </c>
      <c r="G8" s="50" t="s">
        <v>91</v>
      </c>
      <c r="H8" s="50">
        <f>IF(OR(add_item_bank1=add_item_bank_table[[#This Row],[Item Banks]],add_item_bank2=add_item_bank_table[[#This Row],[Item Banks]],add_item_bank3=add_item_bank_table[[#This Row],[Item Banks]]),1,0)</f>
        <v>0</v>
      </c>
    </row>
    <row r="9" spans="1:8" x14ac:dyDescent="0.25">
      <c r="A9" s="50" t="s">
        <v>92</v>
      </c>
      <c r="B9" s="50" t="s">
        <v>93</v>
      </c>
      <c r="F9" s="50" t="s">
        <v>94</v>
      </c>
      <c r="G9" s="50" t="s">
        <v>95</v>
      </c>
      <c r="H9" s="50">
        <f>IF(OR(add_item_bank1=add_item_bank_table[[#This Row],[Item Banks]],add_item_bank2=add_item_bank_table[[#This Row],[Item Banks]],add_item_bank3=add_item_bank_table[[#This Row],[Item Banks]]),1,0)</f>
        <v>0</v>
      </c>
    </row>
    <row r="10" spans="1:8" x14ac:dyDescent="0.25">
      <c r="A10" s="50" t="s">
        <v>96</v>
      </c>
      <c r="B10" s="50" t="s">
        <v>97</v>
      </c>
      <c r="F10" s="50" t="s">
        <v>98</v>
      </c>
      <c r="G10" s="50" t="s">
        <v>99</v>
      </c>
      <c r="H10" s="50">
        <f>IF(OR(add_item_bank1=add_item_bank_table[[#This Row],[Item Banks]],add_item_bank2=add_item_bank_table[[#This Row],[Item Banks]],add_item_bank3=add_item_bank_table[[#This Row],[Item Banks]]),1,0)</f>
        <v>0</v>
      </c>
    </row>
    <row r="11" spans="1:8" x14ac:dyDescent="0.25">
      <c r="A11" s="50" t="s">
        <v>100</v>
      </c>
      <c r="B11" s="50" t="s">
        <v>101</v>
      </c>
      <c r="F11" s="50" t="s">
        <v>102</v>
      </c>
      <c r="G11" s="50" t="s">
        <v>103</v>
      </c>
      <c r="H11" s="50">
        <f>IF(OR(add_item_bank1=add_item_bank_table[[#This Row],[Item Banks]],add_item_bank2=add_item_bank_table[[#This Row],[Item Banks]],add_item_bank3=add_item_bank_table[[#This Row],[Item Banks]]),1,0)</f>
        <v>0</v>
      </c>
    </row>
    <row r="12" spans="1:8" x14ac:dyDescent="0.25">
      <c r="A12" s="50" t="s">
        <v>104</v>
      </c>
      <c r="B12" s="50" t="s">
        <v>105</v>
      </c>
      <c r="F12" s="50" t="s">
        <v>106</v>
      </c>
      <c r="G12" s="50" t="s">
        <v>107</v>
      </c>
      <c r="H12" s="50">
        <f>IF(OR(add_item_bank1=add_item_bank_table[[#This Row],[Item Banks]],add_item_bank2=add_item_bank_table[[#This Row],[Item Banks]],add_item_bank3=add_item_bank_table[[#This Row],[Item Banks]]),1,0)</f>
        <v>0</v>
      </c>
    </row>
    <row r="13" spans="1:8" x14ac:dyDescent="0.25">
      <c r="A13" s="50" t="s">
        <v>108</v>
      </c>
      <c r="B13" s="50" t="s">
        <v>109</v>
      </c>
      <c r="F13" s="50" t="s">
        <v>110</v>
      </c>
      <c r="G13" s="50" t="s">
        <v>111</v>
      </c>
      <c r="H13" s="50">
        <f>IF(OR(add_item_bank1=add_item_bank_table[[#This Row],[Item Banks]],add_item_bank2=add_item_bank_table[[#This Row],[Item Banks]],add_item_bank3=add_item_bank_table[[#This Row],[Item Banks]]),1,0)</f>
        <v>0</v>
      </c>
    </row>
    <row r="14" spans="1:8" x14ac:dyDescent="0.25">
      <c r="A14" s="50" t="s">
        <v>112</v>
      </c>
      <c r="B14" s="50" t="s">
        <v>113</v>
      </c>
      <c r="F14" s="50" t="s">
        <v>114</v>
      </c>
      <c r="G14" s="50" t="s">
        <v>115</v>
      </c>
      <c r="H14" s="50">
        <f>IF(OR(add_item_bank1=add_item_bank_table[[#This Row],[Item Banks]],add_item_bank2=add_item_bank_table[[#This Row],[Item Banks]],add_item_bank3=add_item_bank_table[[#This Row],[Item Banks]]),1,0)</f>
        <v>0</v>
      </c>
    </row>
    <row r="15" spans="1:8" x14ac:dyDescent="0.25">
      <c r="A15" s="50" t="s">
        <v>116</v>
      </c>
      <c r="B15" s="50" t="s">
        <v>117</v>
      </c>
      <c r="F15" s="50" t="s">
        <v>118</v>
      </c>
      <c r="G15" s="50" t="s">
        <v>119</v>
      </c>
      <c r="H15" s="50">
        <f>IF(OR(add_item_bank1=add_item_bank_table[[#This Row],[Item Banks]],add_item_bank2=add_item_bank_table[[#This Row],[Item Banks]],add_item_bank3=add_item_bank_table[[#This Row],[Item Banks]]),1,0)</f>
        <v>0</v>
      </c>
    </row>
    <row r="16" spans="1:8" x14ac:dyDescent="0.25">
      <c r="A16" s="50" t="s">
        <v>120</v>
      </c>
      <c r="B16" s="50" t="s">
        <v>121</v>
      </c>
      <c r="F16" s="50" t="s">
        <v>122</v>
      </c>
      <c r="G16" s="50" t="s">
        <v>123</v>
      </c>
      <c r="H16" s="50">
        <f>IF(OR(add_item_bank1=add_item_bank_table[[#This Row],[Item Banks]],add_item_bank2=add_item_bank_table[[#This Row],[Item Banks]],add_item_bank3=add_item_bank_table[[#This Row],[Item Banks]]),1,0)</f>
        <v>0</v>
      </c>
    </row>
    <row r="17" spans="1:8" x14ac:dyDescent="0.25">
      <c r="A17" s="50" t="s">
        <v>124</v>
      </c>
      <c r="B17" s="50" t="s">
        <v>125</v>
      </c>
      <c r="F17" s="50" t="s">
        <v>126</v>
      </c>
      <c r="G17" s="50" t="s">
        <v>127</v>
      </c>
      <c r="H17" s="50">
        <f>IF(OR(add_item_bank1=add_item_bank_table[[#This Row],[Item Banks]],add_item_bank2=add_item_bank_table[[#This Row],[Item Banks]],add_item_bank3=add_item_bank_table[[#This Row],[Item Banks]]),1,0)</f>
        <v>0</v>
      </c>
    </row>
    <row r="18" spans="1:8" x14ac:dyDescent="0.25">
      <c r="A18" s="50" t="s">
        <v>128</v>
      </c>
      <c r="B18" s="50" t="s">
        <v>129</v>
      </c>
      <c r="F18" s="50" t="s">
        <v>130</v>
      </c>
      <c r="G18" s="50" t="s">
        <v>131</v>
      </c>
      <c r="H18" s="50">
        <f>IF(OR(add_item_bank1=add_item_bank_table[[#This Row],[Item Banks]],add_item_bank2=add_item_bank_table[[#This Row],[Item Banks]],add_item_bank3=add_item_bank_table[[#This Row],[Item Banks]]),1,0)</f>
        <v>0</v>
      </c>
    </row>
    <row r="19" spans="1:8" x14ac:dyDescent="0.25">
      <c r="A19" s="50" t="s">
        <v>132</v>
      </c>
      <c r="B19" s="50" t="s">
        <v>133</v>
      </c>
      <c r="F19" s="50" t="s">
        <v>134</v>
      </c>
      <c r="G19" s="50" t="s">
        <v>135</v>
      </c>
      <c r="H19" s="50">
        <f>IF(OR(add_item_bank1=add_item_bank_table[[#This Row],[Item Banks]],add_item_bank2=add_item_bank_table[[#This Row],[Item Banks]],add_item_bank3=add_item_bank_table[[#This Row],[Item Banks]]),1,0)</f>
        <v>0</v>
      </c>
    </row>
    <row r="20" spans="1:8" x14ac:dyDescent="0.25">
      <c r="A20" s="50" t="s">
        <v>136</v>
      </c>
      <c r="B20" s="50" t="s">
        <v>137</v>
      </c>
      <c r="F20" s="50" t="s">
        <v>138</v>
      </c>
      <c r="G20" s="50" t="s">
        <v>139</v>
      </c>
      <c r="H20" s="50">
        <f>IF(OR(add_item_bank1=add_item_bank_table[[#This Row],[Item Banks]],add_item_bank2=add_item_bank_table[[#This Row],[Item Banks]],add_item_bank3=add_item_bank_table[[#This Row],[Item Banks]]),1,0)</f>
        <v>0</v>
      </c>
    </row>
    <row r="21" spans="1:8" x14ac:dyDescent="0.25">
      <c r="A21" s="50" t="s">
        <v>140</v>
      </c>
      <c r="B21" s="50" t="s">
        <v>141</v>
      </c>
    </row>
    <row r="22" spans="1:8" x14ac:dyDescent="0.25">
      <c r="A22" s="50" t="s">
        <v>142</v>
      </c>
      <c r="B22" s="50" t="s">
        <v>143</v>
      </c>
    </row>
    <row r="23" spans="1:8" x14ac:dyDescent="0.25">
      <c r="A23" s="50" t="s">
        <v>144</v>
      </c>
      <c r="B23" s="50" t="s">
        <v>145</v>
      </c>
    </row>
    <row r="24" spans="1:8" x14ac:dyDescent="0.25">
      <c r="A24" s="50" t="s">
        <v>146</v>
      </c>
      <c r="B24" s="50" t="s">
        <v>147</v>
      </c>
    </row>
  </sheetData>
  <sheetProtection algorithmName="SHA-512" hashValue="XuYl3SDyg9k2Ak8nWdmBvqIDeP8SItTiZEUXxoq9wl6MpTg3qKd8cIQJXsZeKbD36hCUUkeJAgh3Kx7DNB1mrQ==" saltValue="vxpKiPh2hpQLKsImkFIMSQ==" spinCount="100000" sheet="1" objects="1" scenarios="1" selectLockedCells="1"/>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5783E-7CC5-435C-AB2F-AF49B83334DF}">
  <sheetPr codeName="Sheet4">
    <tabColor rgb="FFFFC000"/>
  </sheetPr>
  <dimension ref="A1:D23"/>
  <sheetViews>
    <sheetView workbookViewId="0">
      <selection sqref="A1:D1"/>
    </sheetView>
  </sheetViews>
  <sheetFormatPr defaultColWidth="9.140625" defaultRowHeight="15" x14ac:dyDescent="0.25"/>
  <cols>
    <col min="1" max="1" width="17" style="4" bestFit="1" customWidth="1"/>
    <col min="2" max="2" width="51.42578125" style="51" customWidth="1"/>
    <col min="3" max="3" width="148.42578125" style="4" customWidth="1"/>
    <col min="4" max="16384" width="9.140625" style="4"/>
  </cols>
  <sheetData>
    <row r="1" spans="1:4" ht="26.25" x14ac:dyDescent="0.4">
      <c r="A1" s="124" t="s">
        <v>148</v>
      </c>
      <c r="B1" s="124"/>
      <c r="C1" s="124"/>
      <c r="D1" s="124"/>
    </row>
    <row r="2" spans="1:4" ht="15.75" thickBot="1" x14ac:dyDescent="0.3"/>
    <row r="3" spans="1:4" x14ac:dyDescent="0.25">
      <c r="A3" s="105" t="s">
        <v>149</v>
      </c>
      <c r="B3" s="100"/>
      <c r="C3" s="53" t="s">
        <v>150</v>
      </c>
    </row>
    <row r="4" spans="1:4" ht="5.25" customHeight="1" x14ac:dyDescent="0.25">
      <c r="A4" s="106"/>
      <c r="B4" s="107"/>
      <c r="C4" s="19"/>
    </row>
    <row r="5" spans="1:4" x14ac:dyDescent="0.25">
      <c r="A5" s="108" t="s">
        <v>151</v>
      </c>
      <c r="B5" s="101"/>
      <c r="C5" s="19"/>
    </row>
    <row r="6" spans="1:4" ht="5.25" customHeight="1" x14ac:dyDescent="0.25">
      <c r="A6" s="106"/>
      <c r="B6" s="107"/>
      <c r="C6" s="19"/>
    </row>
    <row r="7" spans="1:4" x14ac:dyDescent="0.25">
      <c r="A7" s="109" t="s">
        <v>60</v>
      </c>
      <c r="B7" s="102"/>
      <c r="C7" s="53" t="s">
        <v>152</v>
      </c>
    </row>
    <row r="8" spans="1:4" ht="5.25" customHeight="1" x14ac:dyDescent="0.25">
      <c r="A8" s="106"/>
      <c r="B8" s="107"/>
    </row>
    <row r="9" spans="1:4" x14ac:dyDescent="0.25">
      <c r="A9" s="109" t="s">
        <v>153</v>
      </c>
      <c r="B9" s="102"/>
    </row>
    <row r="10" spans="1:4" ht="5.25" customHeight="1" x14ac:dyDescent="0.25">
      <c r="A10" s="106"/>
      <c r="B10" s="107"/>
    </row>
    <row r="11" spans="1:4" x14ac:dyDescent="0.25">
      <c r="A11" s="109" t="s">
        <v>154</v>
      </c>
      <c r="B11" s="102"/>
      <c r="C11" s="52"/>
    </row>
    <row r="12" spans="1:4" ht="5.25" customHeight="1" x14ac:dyDescent="0.25">
      <c r="A12" s="106"/>
      <c r="B12" s="107"/>
    </row>
    <row r="13" spans="1:4" x14ac:dyDescent="0.25">
      <c r="A13" s="109" t="s">
        <v>155</v>
      </c>
      <c r="B13" s="102" t="s">
        <v>156</v>
      </c>
      <c r="C13" s="52"/>
    </row>
    <row r="14" spans="1:4" ht="3.75" customHeight="1" x14ac:dyDescent="0.25">
      <c r="A14" s="106"/>
      <c r="B14" s="107"/>
    </row>
    <row r="15" spans="1:4" ht="25.5" x14ac:dyDescent="0.25">
      <c r="A15" s="109" t="s">
        <v>157</v>
      </c>
      <c r="B15" s="102"/>
      <c r="C15" s="52" t="s">
        <v>158</v>
      </c>
    </row>
    <row r="16" spans="1:4" ht="5.25" customHeight="1" x14ac:dyDescent="0.25">
      <c r="A16" s="106"/>
      <c r="B16" s="107"/>
    </row>
    <row r="17" spans="1:3" x14ac:dyDescent="0.25">
      <c r="A17" s="110" t="s">
        <v>159</v>
      </c>
      <c r="B17" s="103"/>
      <c r="C17" s="53" t="s">
        <v>160</v>
      </c>
    </row>
    <row r="18" spans="1:3" ht="5.25" customHeight="1" x14ac:dyDescent="0.25">
      <c r="A18" s="111"/>
      <c r="B18" s="112"/>
    </row>
    <row r="19" spans="1:3" x14ac:dyDescent="0.25">
      <c r="A19" s="109" t="s">
        <v>161</v>
      </c>
      <c r="B19" s="102" t="s">
        <v>65</v>
      </c>
      <c r="C19" s="53" t="s">
        <v>162</v>
      </c>
    </row>
    <row r="20" spans="1:3" ht="5.25" customHeight="1" x14ac:dyDescent="0.25">
      <c r="A20" s="106"/>
      <c r="B20" s="107"/>
    </row>
    <row r="21" spans="1:3" x14ac:dyDescent="0.25">
      <c r="A21" s="109" t="s">
        <v>163</v>
      </c>
      <c r="B21" s="102" t="s">
        <v>65</v>
      </c>
      <c r="C21" s="53" t="s">
        <v>162</v>
      </c>
    </row>
    <row r="22" spans="1:3" ht="5.25" customHeight="1" x14ac:dyDescent="0.25">
      <c r="A22" s="106"/>
      <c r="B22" s="107"/>
    </row>
    <row r="23" spans="1:3" ht="15.75" thickBot="1" x14ac:dyDescent="0.3">
      <c r="A23" s="113" t="s">
        <v>164</v>
      </c>
      <c r="B23" s="104" t="s">
        <v>65</v>
      </c>
      <c r="C23" s="53" t="s">
        <v>162</v>
      </c>
    </row>
  </sheetData>
  <sheetProtection algorithmName="SHA-512" hashValue="uL0vq/fDGdyJnRtI9XivrMhhil2bYgByMGXNJNl0M0Mad+vzisaWcKBgqYf/r/CRhFS8P0wv5dHJ/ImHeNBS3w==" saltValue="PztjsJfcZHi48D0+Fx3WFA==" spinCount="100000" sheet="1" objects="1" scenarios="1" selectLockedCells="1"/>
  <mergeCells count="1">
    <mergeCell ref="A1:D1"/>
  </mergeCell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CD5831E0-4AD4-4C88-B6AD-37880F660B90}">
          <x14:formula1>
            <xm:f>lookups!$D$2:$D$4</xm:f>
          </x14:formula1>
          <xm:sqref>B7</xm:sqref>
        </x14:dataValidation>
        <x14:dataValidation type="list" allowBlank="1" showInputMessage="1" showErrorMessage="1" xr:uid="{C08F733A-AA64-43C8-8F98-9E33682883C7}">
          <x14:formula1>
            <xm:f>lookups!$F$2:$F$20</xm:f>
          </x14:formula1>
          <xm:sqref>B19 B21 B23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77145-32F0-4F67-844B-D1EBFB0BFA81}">
  <sheetPr codeName="Sheet6">
    <tabColor theme="9" tint="-0.249977111117893"/>
  </sheetPr>
  <dimension ref="A1:AF2"/>
  <sheetViews>
    <sheetView workbookViewId="0"/>
  </sheetViews>
  <sheetFormatPr defaultColWidth="9.140625" defaultRowHeight="15" x14ac:dyDescent="0.25"/>
  <cols>
    <col min="1" max="16384" width="9.140625" style="9"/>
  </cols>
  <sheetData>
    <row r="1" spans="1:32" x14ac:dyDescent="0.25">
      <c r="A1" s="9" t="s">
        <v>165</v>
      </c>
      <c r="B1" s="9" t="s">
        <v>166</v>
      </c>
      <c r="C1" s="9" t="s">
        <v>167</v>
      </c>
      <c r="D1" s="9" t="s">
        <v>31</v>
      </c>
      <c r="E1" s="9" t="s">
        <v>168</v>
      </c>
      <c r="F1" s="9" t="s">
        <v>151</v>
      </c>
      <c r="G1" s="9" t="s">
        <v>169</v>
      </c>
      <c r="H1" s="9" t="s">
        <v>170</v>
      </c>
      <c r="I1" s="9" t="s">
        <v>5</v>
      </c>
      <c r="J1" s="9" t="s">
        <v>171</v>
      </c>
      <c r="K1" s="9" t="s">
        <v>172</v>
      </c>
      <c r="L1" s="9" t="s">
        <v>173</v>
      </c>
      <c r="M1" s="9" t="s">
        <v>34</v>
      </c>
      <c r="N1" s="9" t="s">
        <v>174</v>
      </c>
      <c r="O1" s="9" t="s">
        <v>175</v>
      </c>
      <c r="P1" s="9" t="s">
        <v>176</v>
      </c>
      <c r="Q1" s="9" t="s">
        <v>177</v>
      </c>
      <c r="R1" s="9" t="s">
        <v>178</v>
      </c>
      <c r="S1" s="9" t="s">
        <v>179</v>
      </c>
      <c r="T1" s="9" t="s">
        <v>180</v>
      </c>
      <c r="U1" s="9" t="s">
        <v>181</v>
      </c>
      <c r="V1" s="9" t="s">
        <v>182</v>
      </c>
      <c r="W1" s="9" t="s">
        <v>183</v>
      </c>
      <c r="X1" s="9" t="s">
        <v>184</v>
      </c>
      <c r="Y1" s="9" t="s">
        <v>185</v>
      </c>
      <c r="Z1" s="9" t="s">
        <v>186</v>
      </c>
      <c r="AA1" s="9" t="s">
        <v>187</v>
      </c>
      <c r="AB1" s="9" t="s">
        <v>188</v>
      </c>
      <c r="AC1" s="9" t="s">
        <v>189</v>
      </c>
      <c r="AD1" s="9" t="s">
        <v>190</v>
      </c>
      <c r="AE1" s="9" t="s">
        <v>191</v>
      </c>
      <c r="AF1" s="9" t="s">
        <v>192</v>
      </c>
    </row>
    <row r="2" spans="1:32" x14ac:dyDescent="0.25">
      <c r="A2" s="9" t="str" cm="1">
        <f t="array" ref="A2">IFERROR(_xlfn._xlws.FILTER(IF(subject_firstname&lt;&gt;0,subject_firstname,""),subject_email&lt;&gt;0),"")</f>
        <v/>
      </c>
      <c r="B2" s="9" t="str" cm="1">
        <f t="array" ref="B2">IFERROR(_xlfn._xlws.FILTER(IF(subject_lastname&lt;&gt;0,subject_lastname,""),subject_email&lt;&gt;0),"")</f>
        <v/>
      </c>
      <c r="C2" s="9" t="str" cm="1">
        <f t="array" ref="C2">IFERROR(_xlfn.ANCHORARRAY(D2),"")</f>
        <v/>
      </c>
      <c r="D2" s="9" t="str" cm="1">
        <f t="array" ref="D2">IFERROR(LOWER(SUBSTITUTE(_xlfn._xlws.FILTER(subject_email,subject_email&lt;&gt;0)," ","")),"")</f>
        <v/>
      </c>
      <c r="E2" s="9" t="str" cm="1">
        <f t="array" ref="E2">IFERROR(IF(_xlfn.ANCHORARRAY(D2)&lt;&gt;"",LOWER(_xlfn._xlws.FILTER(subject_username,subject_email&lt;&gt;0)),""),"")</f>
        <v/>
      </c>
      <c r="F2" s="9" t="str" cm="1">
        <f t="array" ref="F2">IFERROR(IF(_xlfn.ANCHORARRAY(D2)&lt;&gt;"",IF(group_name=0,"",group_name),""),"")</f>
        <v/>
      </c>
      <c r="G2" s="9" t="str" cm="1">
        <f t="array" ref="G2">IFERROR(IF(_xlfn.ANCHORARRAY(D2)="","",IF(company_name=0,"",company_name)),"")</f>
        <v/>
      </c>
      <c r="H2" s="9" t="str" cm="1">
        <f t="array" ref="H2">IF(_xlfn.ANCHORARRAY(D2)="","",IF(ordering_company=0,"",ordering_company))</f>
        <v/>
      </c>
      <c r="I2" s="9" t="str" cm="1">
        <f t="array" ref="I2">IFERROR(IF(_xlfn.ANCHORARRAY(D$2)&lt;&gt;"",VLOOKUP(_xlfn._xlws.FILTER(subject_language,(subject_email&lt;&gt;0)),languages_lookup,2,FALSE),""),"")</f>
        <v/>
      </c>
      <c r="J2" s="9" t="str" cm="1">
        <f t="array" ref="J2">IFERROR(IF(_xlfn.ANCHORARRAY(D2)="","",IF(subject_batch=0,"",subject_batch)),"")</f>
        <v/>
      </c>
      <c r="K2" s="9" t="str" cm="1">
        <f t="array" ref="K2">IFERROR(IF(_xlfn.ANCHORARRAY(D2)="","",IF(survey_close_date=0,"",TEXT(survey_close_date,"YYYY/MM/DD"))),"")</f>
        <v/>
      </c>
      <c r="L2" s="9" t="str" cm="1">
        <f t="array" ref="L2">IFERROR(IF(_xlfn.ANCHORARRAY(D2)="","",IF(group_type=0,"",group_type)),"")</f>
        <v/>
      </c>
      <c r="M2" s="9" t="str" cm="1">
        <f t="array" ref="M2">IFERROR(IF(_xlfn.ANCHORARRAY(D$2)&lt;&gt;"",IF(_xlfn._xlws.FILTER(costcentreordivision,subject_email&lt;&gt;0)&lt;&gt;0,_xlfn._xlws.FILTER(costcentreordivision,subject_email&lt;&gt;0),""),""),"")</f>
        <v/>
      </c>
      <c r="N2" s="9" t="str" cm="1">
        <f t="array" ref="N2">IFERROR(IF(IF(_xlfn.ANCHORARRAY(D$2)="","",nomination_date)=0,"",IF(_xlfn.ANCHORARRAY(D$2)="","",TEXT(nomination_date,"YYYY/MM/DD"))),"")</f>
        <v/>
      </c>
      <c r="O2" s="9" t="str" cm="1">
        <f t="array" ref="O2">IF(_xlfn.ANCHORARRAY($D$2)="","",IFERROR(LOWER(_xlfn.XLOOKUP(O$1,add_item_bank_table[Code],add_item_bank_table[bool])=1),""))</f>
        <v/>
      </c>
      <c r="P2" s="9" t="str" cm="1">
        <f t="array" ref="P2">IF(_xlfn.ANCHORARRAY($D$2)="","",IFERROR(LOWER(_xlfn.XLOOKUP(P$1,add_item_bank_table[Code],add_item_bank_table[bool])=1),""))</f>
        <v/>
      </c>
      <c r="Q2" s="9" t="str" cm="1">
        <f t="array" ref="Q2">IF(_xlfn.ANCHORARRAY($D$2)="","",IFERROR(LOWER(_xlfn.XLOOKUP(Q$1,add_item_bank_table[Code],add_item_bank_table[bool])=1),""))</f>
        <v/>
      </c>
      <c r="R2" s="9" t="str" cm="1">
        <f t="array" ref="R2">IF(_xlfn.ANCHORARRAY($D$2)="","",IFERROR(LOWER(_xlfn.XLOOKUP(R$1,add_item_bank_table[Code],add_item_bank_table[bool])=1),""))</f>
        <v/>
      </c>
      <c r="S2" s="9" t="str" cm="1">
        <f t="array" ref="S2">IF(_xlfn.ANCHORARRAY($D$2)="","",IFERROR(LOWER(_xlfn.XLOOKUP(S$1,add_item_bank_table[Code],add_item_bank_table[bool])=1),""))</f>
        <v/>
      </c>
      <c r="T2" s="9" t="str" cm="1">
        <f t="array" ref="T2">IF(_xlfn.ANCHORARRAY($D$2)="","",IFERROR(LOWER(_xlfn.XLOOKUP(T$1,add_item_bank_table[Code],add_item_bank_table[bool])=1),""))</f>
        <v/>
      </c>
      <c r="U2" s="9" t="str" cm="1">
        <f t="array" ref="U2">IF(_xlfn.ANCHORARRAY($D$2)="","",IFERROR(LOWER(_xlfn.XLOOKUP(U$1,add_item_bank_table[Code],add_item_bank_table[bool])=1),""))</f>
        <v/>
      </c>
      <c r="V2" s="9" t="str" cm="1">
        <f t="array" ref="V2">IF(_xlfn.ANCHORARRAY($D$2)="","",IFERROR(LOWER(_xlfn.XLOOKUP(V$1,add_item_bank_table[Code],add_item_bank_table[bool])=1),""))</f>
        <v/>
      </c>
      <c r="W2" s="9" t="str" cm="1">
        <f t="array" ref="W2">IF(_xlfn.ANCHORARRAY($D$2)="","",IFERROR(LOWER(_xlfn.XLOOKUP(W$1,add_item_bank_table[Code],add_item_bank_table[bool])=1),""))</f>
        <v/>
      </c>
      <c r="X2" s="9" t="str" cm="1">
        <f t="array" ref="X2">IF(_xlfn.ANCHORARRAY($D$2)="","",IFERROR(LOWER(_xlfn.XLOOKUP(X$1,add_item_bank_table[Code],add_item_bank_table[bool])=1),""))</f>
        <v/>
      </c>
      <c r="Y2" s="9" t="str" cm="1">
        <f t="array" ref="Y2">IF(_xlfn.ANCHORARRAY($D$2)="","",IFERROR(LOWER(_xlfn.XLOOKUP(Y$1,add_item_bank_table[Code],add_item_bank_table[bool])=1),""))</f>
        <v/>
      </c>
      <c r="Z2" s="9" t="str" cm="1">
        <f t="array" ref="Z2">IF(_xlfn.ANCHORARRAY($D$2)="","",IFERROR(LOWER(_xlfn.XLOOKUP(Z$1,add_item_bank_table[Code],add_item_bank_table[bool])=1),""))</f>
        <v/>
      </c>
      <c r="AA2" s="9" t="str" cm="1">
        <f t="array" ref="AA2">IF(_xlfn.ANCHORARRAY($D$2)="","",IFERROR(LOWER(_xlfn.XLOOKUP(AA$1,add_item_bank_table[Code],add_item_bank_table[bool])=1),""))</f>
        <v/>
      </c>
      <c r="AB2" s="9" t="str" cm="1">
        <f t="array" ref="AB2">IF(_xlfn.ANCHORARRAY($D$2)="","",IFERROR(LOWER(_xlfn.XLOOKUP(AB$1,add_item_bank_table[Code],add_item_bank_table[bool])=1),""))</f>
        <v/>
      </c>
      <c r="AC2" s="9" t="str" cm="1">
        <f t="array" ref="AC2">IF(_xlfn.ANCHORARRAY($D$2)="","",IFERROR(LOWER(_xlfn.XLOOKUP(AC$1,add_item_bank_table[Code],add_item_bank_table[bool])=1),""))</f>
        <v/>
      </c>
      <c r="AD2" s="9" t="str" cm="1">
        <f t="array" ref="AD2">IF(_xlfn.ANCHORARRAY($D$2)="","",IFERROR(LOWER(_xlfn.XLOOKUP(AD$1,add_item_bank_table[Code],add_item_bank_table[bool])=1),""))</f>
        <v/>
      </c>
      <c r="AE2" s="9" t="str" cm="1">
        <f t="array" ref="AE2">IF(_xlfn.ANCHORARRAY($D$2)="","",IFERROR(LOWER(_xlfn.XLOOKUP(AE$1,add_item_bank_table[Code],add_item_bank_table[bool])=1),""))</f>
        <v/>
      </c>
      <c r="AF2" s="9" t="str" cm="1">
        <f t="array" ref="AF2">IF(_xlfn.ANCHORARRAY($D$2)="","",IFERROR(LOWER(_xlfn.XLOOKUP(AF$1,add_item_bank_table[Code],add_item_bank_table[bool])=1),""))</f>
        <v/>
      </c>
    </row>
  </sheetData>
  <sheetProtection algorithmName="SHA-512" hashValue="ybesbhE4P1JUjq7cMEzCPHogLEdlGqpZ6v4PBwZodKMWd35c+LZJGeLttdjtFGENF35tQlSPBhSC3Tf+andfjA==" saltValue="E2gwIsk6eSCbymG/P7f8eA=="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04192-4A7B-4F5E-96FB-F3B544A3427F}">
  <sheetPr codeName="Sheet7">
    <tabColor theme="9" tint="0.39997558519241921"/>
  </sheetPr>
  <dimension ref="A1:AD6"/>
  <sheetViews>
    <sheetView workbookViewId="0"/>
  </sheetViews>
  <sheetFormatPr defaultColWidth="9.140625" defaultRowHeight="15" x14ac:dyDescent="0.25"/>
  <cols>
    <col min="1" max="2" width="9.140625" style="9"/>
    <col min="3" max="3" width="9.140625" style="9" customWidth="1"/>
    <col min="4" max="4" width="9.140625" style="121"/>
    <col min="5" max="16384" width="9.140625" style="9"/>
  </cols>
  <sheetData>
    <row r="1" spans="1:30" x14ac:dyDescent="0.25">
      <c r="A1" s="9" t="s">
        <v>165</v>
      </c>
      <c r="B1" s="9" t="s">
        <v>166</v>
      </c>
      <c r="C1" s="9" t="s">
        <v>196</v>
      </c>
      <c r="D1" s="121" t="s">
        <v>193</v>
      </c>
      <c r="E1" s="9" t="s">
        <v>194</v>
      </c>
      <c r="F1" s="9" t="s">
        <v>168</v>
      </c>
      <c r="G1" s="9" t="s">
        <v>195</v>
      </c>
      <c r="H1" s="9" t="s">
        <v>41</v>
      </c>
      <c r="I1" s="9" t="s">
        <v>169</v>
      </c>
      <c r="J1" s="9" t="s">
        <v>170</v>
      </c>
      <c r="K1" s="9" t="s">
        <v>5</v>
      </c>
      <c r="L1" s="9" t="s">
        <v>154</v>
      </c>
      <c r="M1" s="9" t="s">
        <v>175</v>
      </c>
      <c r="N1" s="9" t="s">
        <v>176</v>
      </c>
      <c r="O1" s="9" t="s">
        <v>177</v>
      </c>
      <c r="P1" s="9" t="s">
        <v>178</v>
      </c>
      <c r="Q1" s="9" t="s">
        <v>179</v>
      </c>
      <c r="R1" s="9" t="s">
        <v>180</v>
      </c>
      <c r="S1" s="9" t="s">
        <v>181</v>
      </c>
      <c r="T1" s="9" t="s">
        <v>182</v>
      </c>
      <c r="U1" s="9" t="s">
        <v>183</v>
      </c>
      <c r="V1" s="9" t="s">
        <v>184</v>
      </c>
      <c r="W1" s="9" t="s">
        <v>185</v>
      </c>
      <c r="X1" s="9" t="s">
        <v>186</v>
      </c>
      <c r="Y1" s="9" t="s">
        <v>187</v>
      </c>
      <c r="Z1" s="9" t="s">
        <v>188</v>
      </c>
      <c r="AA1" s="9" t="s">
        <v>189</v>
      </c>
      <c r="AB1" s="9" t="s">
        <v>190</v>
      </c>
      <c r="AC1" s="9" t="s">
        <v>191</v>
      </c>
      <c r="AD1" s="9" t="s">
        <v>192</v>
      </c>
    </row>
    <row r="2" spans="1:30" x14ac:dyDescent="0.25">
      <c r="A2" s="9" t="str" cm="1">
        <f t="array" aca="1" ref="A2" ca="1">IFERROR(_xlfn._xlws.FILTER(IF(evaluator_firstname&lt;&gt;0,evaluator_firstname,""),evaluator_email&lt;&gt;0),"")</f>
        <v/>
      </c>
      <c r="B2" s="9" t="str" cm="1">
        <f t="array" aca="1" ref="B2" ca="1">IFERROR(_xlfn._xlws.FILTER(IF(evaluator_lastname&lt;&gt;0,evaluator_lastname,""),evaluator_email&lt;&gt;0),"")</f>
        <v/>
      </c>
      <c r="C2" s="9" t="str" cm="1">
        <f t="array" aca="1" ref="C2" ca="1">IFERROR(LOWER(_xlfn._xlws.FILTER(evaluator_email,evaluator_email&lt;&gt;0)),"")</f>
        <v/>
      </c>
      <c r="D2" s="121" t="str" cm="1">
        <f t="array" aca="1" ref="D2" ca="1">IFERROR(_xlfn.ANCHORARRAY(C2),"")</f>
        <v/>
      </c>
      <c r="E2" s="9" t="str" cm="1">
        <f t="array" aca="1" ref="E2" ca="1">IFERROR(_xlfn.ANCHORARRAY(C2),"")</f>
        <v/>
      </c>
      <c r="F2" s="9" t="str" cm="1">
        <f t="array" aca="1" ref="F2" ca="1">IFERROR(IF(_xlfn.ANCHORARRAY(C2)&lt;&gt;"",LOWER(_xlfn._xlws.FILTER(evaluator_username,evaluator_email&lt;&gt;0)),""),"")</f>
        <v/>
      </c>
      <c r="G2" s="9" t="str" cm="1">
        <f t="array" aca="1" ref="G2" ca="1">LOWER(IFERROR(IF(_xlfn.XLOOKUP(_xlfn._xlws.FILTER(subject_id,evaluator_email&lt;&gt;0),subject_no,subject_email)=0,"",_xlfn.XLOOKUP(_xlfn._xlws.FILTER(subject_id,evaluator_email&lt;&gt;0),subject_no,subject_email)),""))</f>
        <v/>
      </c>
      <c r="H2" s="9" t="str" cm="1">
        <f t="array" aca="1" ref="H2" ca="1">IFERROR(_xlfn._xlws.FILTER(IF(evaluator_group&lt;&gt;0,evaluator_group,""),evaluator_email&lt;&gt;0),"")</f>
        <v/>
      </c>
      <c r="I2" s="9" t="str" cm="1">
        <f t="array" aca="1" ref="I2" ca="1">IF(_xlfn.ANCHORARRAY(C2)="","",IF(company_name=0,"",company_name))</f>
        <v/>
      </c>
      <c r="J2" s="9" t="str" cm="1">
        <f t="array" aca="1" ref="J2" ca="1">IF(_xlfn.ANCHORARRAY(C2)="","",IF(ordering_company=0,"",ordering_company))</f>
        <v/>
      </c>
      <c r="K2" s="9" t="str" cm="1">
        <f t="array" aca="1" ref="K2" ca="1">IFERROR(_xlfn._xlws.FILTER(IF(evaluator_language&lt;&gt;0,evaluator_language,""),evaluator_email&lt;&gt;0),"")</f>
        <v/>
      </c>
      <c r="L2" s="9" t="str" cm="1">
        <f t="array" aca="1" ref="L2" ca="1">IF(_xlfn.ANCHORARRAY(C2)="","",IF(evaluator_batch=0,"",evaluator_batch))</f>
        <v/>
      </c>
      <c r="M2" s="9" t="str" cm="1">
        <f t="array" aca="1" ref="M2" ca="1">IF(_xlfn.ANCHORARRAY($C$2)="","",IFERROR(LOWER(_xlfn.XLOOKUP(M$1,add_item_bank_table[Code],add_item_bank_table[bool])=1),""))</f>
        <v/>
      </c>
      <c r="N2" s="9" t="str" cm="1">
        <f t="array" aca="1" ref="N2" ca="1">IF(_xlfn.ANCHORARRAY($C$2)="","",IFERROR(LOWER(_xlfn.XLOOKUP(N$1,add_item_bank_table[Code],add_item_bank_table[bool])=1),""))</f>
        <v/>
      </c>
      <c r="O2" s="9" t="str" cm="1">
        <f t="array" aca="1" ref="O2" ca="1">IF(_xlfn.ANCHORARRAY($C$2)="","",IFERROR(LOWER(_xlfn.XLOOKUP(O$1,add_item_bank_table[Code],add_item_bank_table[bool])=1),""))</f>
        <v/>
      </c>
      <c r="P2" s="9" t="str" cm="1">
        <f t="array" aca="1" ref="P2" ca="1">IF(_xlfn.ANCHORARRAY($C$2)="","",IFERROR(LOWER(_xlfn.XLOOKUP(P$1,add_item_bank_table[Code],add_item_bank_table[bool])=1),""))</f>
        <v/>
      </c>
      <c r="Q2" s="9" t="str" cm="1">
        <f t="array" aca="1" ref="Q2" ca="1">IF(_xlfn.ANCHORARRAY($C$2)="","",IFERROR(LOWER(_xlfn.XLOOKUP(Q$1,add_item_bank_table[Code],add_item_bank_table[bool])=1),""))</f>
        <v/>
      </c>
      <c r="R2" s="9" t="str" cm="1">
        <f t="array" aca="1" ref="R2" ca="1">IF(_xlfn.ANCHORARRAY($C$2)="","",IFERROR(LOWER(_xlfn.XLOOKUP(R$1,add_item_bank_table[Code],add_item_bank_table[bool])=1),""))</f>
        <v/>
      </c>
      <c r="S2" s="9" t="str" cm="1">
        <f t="array" aca="1" ref="S2" ca="1">IF(_xlfn.ANCHORARRAY($C$2)="","",IFERROR(LOWER(_xlfn.XLOOKUP(S$1,add_item_bank_table[Code],add_item_bank_table[bool])=1),""))</f>
        <v/>
      </c>
      <c r="T2" s="9" t="str" cm="1">
        <f t="array" aca="1" ref="T2" ca="1">IF(_xlfn.ANCHORARRAY($C$2)="","",IFERROR(LOWER(_xlfn.XLOOKUP(T$1,add_item_bank_table[Code],add_item_bank_table[bool])=1),""))</f>
        <v/>
      </c>
      <c r="U2" s="9" t="str" cm="1">
        <f t="array" aca="1" ref="U2" ca="1">IF(_xlfn.ANCHORARRAY($C$2)="","",IFERROR(LOWER(_xlfn.XLOOKUP(U$1,add_item_bank_table[Code],add_item_bank_table[bool])=1),""))</f>
        <v/>
      </c>
      <c r="V2" s="9" t="str" cm="1">
        <f t="array" aca="1" ref="V2" ca="1">IF(_xlfn.ANCHORARRAY($C$2)="","",IFERROR(LOWER(_xlfn.XLOOKUP(V$1,add_item_bank_table[Code],add_item_bank_table[bool])=1),""))</f>
        <v/>
      </c>
      <c r="W2" s="9" t="str" cm="1">
        <f t="array" aca="1" ref="W2" ca="1">IF(_xlfn.ANCHORARRAY($C$2)="","",IFERROR(LOWER(_xlfn.XLOOKUP(W$1,add_item_bank_table[Code],add_item_bank_table[bool])=1),""))</f>
        <v/>
      </c>
      <c r="X2" s="9" t="str" cm="1">
        <f t="array" aca="1" ref="X2" ca="1">IF(_xlfn.ANCHORARRAY($C$2)="","",IFERROR(LOWER(_xlfn.XLOOKUP(X$1,add_item_bank_table[Code],add_item_bank_table[bool])=1),""))</f>
        <v/>
      </c>
      <c r="Y2" s="9" t="str" cm="1">
        <f t="array" aca="1" ref="Y2" ca="1">IF(_xlfn.ANCHORARRAY($C$2)="","",IFERROR(LOWER(_xlfn.XLOOKUP(Y$1,add_item_bank_table[Code],add_item_bank_table[bool])=1),""))</f>
        <v/>
      </c>
      <c r="Z2" s="9" t="str" cm="1">
        <f t="array" aca="1" ref="Z2" ca="1">IF(_xlfn.ANCHORARRAY($C$2)="","",IFERROR(LOWER(_xlfn.XLOOKUP(Z$1,add_item_bank_table[Code],add_item_bank_table[bool])=1),""))</f>
        <v/>
      </c>
      <c r="AA2" s="9" t="str" cm="1">
        <f t="array" aca="1" ref="AA2" ca="1">IF(_xlfn.ANCHORARRAY($C$2)="","",IFERROR(LOWER(_xlfn.XLOOKUP(AA$1,add_item_bank_table[Code],add_item_bank_table[bool])=1),""))</f>
        <v/>
      </c>
      <c r="AB2" s="9" t="str" cm="1">
        <f t="array" aca="1" ref="AB2" ca="1">IF(_xlfn.ANCHORARRAY($C$2)="","",IFERROR(LOWER(_xlfn.XLOOKUP(AB$1,add_item_bank_table[Code],add_item_bank_table[bool])=1),""))</f>
        <v/>
      </c>
      <c r="AC2" s="9" t="str" cm="1">
        <f t="array" aca="1" ref="AC2" ca="1">IF(_xlfn.ANCHORARRAY($C$2)="","",IFERROR(LOWER(_xlfn.XLOOKUP(AC$1,add_item_bank_table[Code],add_item_bank_table[bool])=1),""))</f>
        <v/>
      </c>
      <c r="AD2" s="9" t="str" cm="1">
        <f t="array" aca="1" ref="AD2" ca="1">IF(_xlfn.ANCHORARRAY($C$2)="","",IFERROR(LOWER(_xlfn.XLOOKUP(AD$1,add_item_bank_table[Code],add_item_bank_table[bool])=1),""))</f>
        <v/>
      </c>
    </row>
    <row r="4" spans="1:30" x14ac:dyDescent="0.25">
      <c r="D4" s="122"/>
    </row>
    <row r="6" spans="1:30" x14ac:dyDescent="0.25">
      <c r="D6" s="122"/>
    </row>
  </sheetData>
  <sheetProtection algorithmName="SHA-512" hashValue="NkREUGoGvd9ap2eXtANFONAhNXKlW2+zUTn9ThJqAQPJSJa1T+k+LmGcD7iWIzt+DAqgNgtRMVkQyImiPHB/yA==" saltValue="dX8yi+F8eiViRRua9IyUa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e8f05ed-b98e-4d52-b6e8-ad383f2a6b02" xsi:nil="true"/>
    <lcf76f155ced4ddcb4097134ff3c332f xmlns="634aa4a1-0944-484b-8318-358810d4d6b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ABECF16BCC8384E8A2B6E66E9B88935" ma:contentTypeVersion="11" ma:contentTypeDescription="Create a new document." ma:contentTypeScope="" ma:versionID="6877d49b5baf3ad58207ded58242685b">
  <xsd:schema xmlns:xsd="http://www.w3.org/2001/XMLSchema" xmlns:xs="http://www.w3.org/2001/XMLSchema" xmlns:p="http://schemas.microsoft.com/office/2006/metadata/properties" xmlns:ns2="634aa4a1-0944-484b-8318-358810d4d6bf" xmlns:ns3="ae8f05ed-b98e-4d52-b6e8-ad383f2a6b02" targetNamespace="http://schemas.microsoft.com/office/2006/metadata/properties" ma:root="true" ma:fieldsID="b7bbcb7db592e5d334d9faf0f78e9252" ns2:_="" ns3:_="">
    <xsd:import namespace="634aa4a1-0944-484b-8318-358810d4d6bf"/>
    <xsd:import namespace="ae8f05ed-b98e-4d52-b6e8-ad383f2a6b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4aa4a1-0944-484b-8318-358810d4d6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e4d5782-a7f8-430f-a934-43d707d3c1f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e8f05ed-b98e-4d52-b6e8-ad383f2a6b0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6a64c7d-d820-4175-a433-615e3eb0c716}" ma:internalName="TaxCatchAll" ma:showField="CatchAllData" ma:web="ae8f05ed-b98e-4d52-b6e8-ad383f2a6b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89270E-6351-43CF-9904-082013A35A15}">
  <ds:schemaRefs>
    <ds:schemaRef ds:uri="ae8f05ed-b98e-4d52-b6e8-ad383f2a6b02"/>
    <ds:schemaRef ds:uri="http://purl.org/dc/terms/"/>
    <ds:schemaRef ds:uri="634aa4a1-0944-484b-8318-358810d4d6bf"/>
    <ds:schemaRef ds:uri="http://purl.org/dc/elements/1.1/"/>
    <ds:schemaRef ds:uri="http://www.w3.org/XML/1998/namespace"/>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9A076508-2413-4CF9-A6A0-562DE2D995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4aa4a1-0944-484b-8318-358810d4d6bf"/>
    <ds:schemaRef ds:uri="ae8f05ed-b98e-4d52-b6e8-ad383f2a6b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E3CD564-10F8-4218-95AD-61C52494A8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39</vt:i4>
      </vt:variant>
    </vt:vector>
  </HeadingPairs>
  <TitlesOfParts>
    <vt:vector size="48" baseType="lpstr">
      <vt:lpstr>1. Initial Settings</vt:lpstr>
      <vt:lpstr>2. Subject Information</vt:lpstr>
      <vt:lpstr>3. Evaluator Information</vt:lpstr>
      <vt:lpstr>working-step1</vt:lpstr>
      <vt:lpstr>working-step2</vt:lpstr>
      <vt:lpstr>lookups</vt:lpstr>
      <vt:lpstr>4. Order Inputs</vt:lpstr>
      <vt:lpstr>5. Subject Output</vt:lpstr>
      <vt:lpstr>6. Evaluator Output</vt:lpstr>
      <vt:lpstr>add_item_bank1</vt:lpstr>
      <vt:lpstr>add_item_bank2</vt:lpstr>
      <vt:lpstr>add_item_bank3</vt:lpstr>
      <vt:lpstr>company_name</vt:lpstr>
      <vt:lpstr>costcentreordivision</vt:lpstr>
      <vt:lpstr>default_language</vt:lpstr>
      <vt:lpstr>eval_email_adrate_location</vt:lpstr>
      <vt:lpstr>eval_email_domain_only</vt:lpstr>
      <vt:lpstr>eval_email_dot_is_hyphen</vt:lpstr>
      <vt:lpstr>eval_email_no_com</vt:lpstr>
      <vt:lpstr>eval_email_no_domain</vt:lpstr>
      <vt:lpstr>evaluator_batch</vt:lpstr>
      <vt:lpstr>evaluator_email</vt:lpstr>
      <vt:lpstr>evaluator_firstname</vt:lpstr>
      <vt:lpstr>evaluator_group</vt:lpstr>
      <vt:lpstr>evaluator_language</vt:lpstr>
      <vt:lpstr>evaluator_lastname</vt:lpstr>
      <vt:lpstr>evaluator_username</vt:lpstr>
      <vt:lpstr>group_name</vt:lpstr>
      <vt:lpstr>group_type</vt:lpstr>
      <vt:lpstr>languages_lookup</vt:lpstr>
      <vt:lpstr>nomination_date</vt:lpstr>
      <vt:lpstr>ordering_company</vt:lpstr>
      <vt:lpstr>subject_batch</vt:lpstr>
      <vt:lpstr>subject_email</vt:lpstr>
      <vt:lpstr>subject_email_adrate_location</vt:lpstr>
      <vt:lpstr>subject_email_domain_only</vt:lpstr>
      <vt:lpstr>subject_email_dot_is_hypen</vt:lpstr>
      <vt:lpstr>subject_email_no_com</vt:lpstr>
      <vt:lpstr>subject_email_no_domain</vt:lpstr>
      <vt:lpstr>subject_firstname</vt:lpstr>
      <vt:lpstr>subject_id</vt:lpstr>
      <vt:lpstr>subject_language</vt:lpstr>
      <vt:lpstr>subject_lastname</vt:lpstr>
      <vt:lpstr>subject_no</vt:lpstr>
      <vt:lpstr>subject_report_language</vt:lpstr>
      <vt:lpstr>subject_username</vt:lpstr>
      <vt:lpstr>survey_close_date</vt:lpstr>
      <vt:lpstr>username_prefix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Macarten Blomkamp</dc:creator>
  <cp:keywords/>
  <dc:description/>
  <cp:lastModifiedBy>Vincent Sanjaya</cp:lastModifiedBy>
  <cp:revision/>
  <dcterms:created xsi:type="dcterms:W3CDTF">2024-03-12T00:43:42Z</dcterms:created>
  <dcterms:modified xsi:type="dcterms:W3CDTF">2026-07-02T06:30:23Z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0x0101008ABECF16BCC8384E8A2B6E66E9B88935</vt:lpwstr>
  </property>
  <property fmtid="{D5CDD505-2E9C-101B-9397-08002B2CF9AE}" pid="3" name="Order">
    <vt:r8>100</vt:r8>
  </property>
  <property fmtid="{D5CDD505-2E9C-101B-9397-08002B2CF9AE}" pid="4" name="MediaServiceImageTags">
    <vt:lpwstr/>
  </property>
</Properties>
</file>